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337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<sst xmlns="http://schemas.openxmlformats.org/spreadsheetml/2006/main" count="490" uniqueCount="89">
  <si>
    <t xml:space="preserve">    港湾調査（指定統計第 6号）による。</t>
  </si>
  <si>
    <t>金属機械</t>
  </si>
  <si>
    <t>化  学</t>
  </si>
  <si>
    <t>分類不能</t>
  </si>
  <si>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</si>
  <si>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</si>
  <si>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</si>
  <si>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</si>
  <si>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</si>
  <si>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</si>
  <si>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</si>
  <si>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</si>
  <si>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</si>
  <si>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工業品</t>
  </si>
  <si>
    <t>のもの</t>
  </si>
  <si>
    <t>外航</t>
  </si>
  <si>
    <t>-</t>
  </si>
  <si>
    <t>長          崎</t>
  </si>
  <si>
    <t>厳          原</t>
  </si>
  <si>
    <t>佐    世    保</t>
  </si>
  <si>
    <t>内航</t>
  </si>
  <si>
    <t>郷    ノ    浦</t>
  </si>
  <si>
    <t>福          江</t>
  </si>
  <si>
    <t>島          原</t>
  </si>
  <si>
    <t>比    田    勝</t>
  </si>
  <si>
    <t>茂          木</t>
  </si>
  <si>
    <t>有          川</t>
  </si>
  <si>
    <t>崎          戸</t>
  </si>
  <si>
    <t>臼    ノ    浦</t>
  </si>
  <si>
    <t>田          平</t>
  </si>
  <si>
    <t>瀬          戸</t>
  </si>
  <si>
    <t>脇          岬</t>
  </si>
  <si>
    <t>伊    王    島</t>
  </si>
  <si>
    <t>須          川</t>
  </si>
  <si>
    <t>宮          浦</t>
  </si>
  <si>
    <t>口    ノ    津</t>
  </si>
  <si>
    <t>肥  前  大  島</t>
  </si>
  <si>
    <t>高          島</t>
  </si>
  <si>
    <t>小    長    井</t>
  </si>
  <si>
    <t>富          江</t>
  </si>
  <si>
    <t>勝          本</t>
  </si>
  <si>
    <t xml:space="preserve">    資料  県港湾課調</t>
  </si>
  <si>
    <t xml:space="preserve">  出    貨    物    数    量</t>
  </si>
  <si>
    <t>単位：ｔ</t>
  </si>
  <si>
    <t>平          戸</t>
  </si>
  <si>
    <t>印    通    寺</t>
  </si>
  <si>
    <t>大          村</t>
  </si>
  <si>
    <t>岐          宿</t>
  </si>
  <si>
    <t>若          松</t>
  </si>
  <si>
    <t>池          島</t>
  </si>
  <si>
    <t>調          川</t>
  </si>
  <si>
    <t>彼          杵</t>
  </si>
  <si>
    <t>青          方</t>
  </si>
  <si>
    <t>鹿          見</t>
  </si>
  <si>
    <t>松          島</t>
  </si>
  <si>
    <t>時          津</t>
  </si>
  <si>
    <t>川          棚</t>
  </si>
  <si>
    <t>玉    ノ    浦</t>
  </si>
  <si>
    <t>多    比    良</t>
  </si>
  <si>
    <t>太    田    和</t>
  </si>
  <si>
    <t>竹          敷</t>
  </si>
  <si>
    <t>奈    留    島</t>
  </si>
  <si>
    <t>瀬          川</t>
  </si>
  <si>
    <t>仁          田</t>
  </si>
  <si>
    <t>相    の    浦</t>
  </si>
  <si>
    <t>福          島</t>
  </si>
  <si>
    <t>大          島</t>
  </si>
  <si>
    <t>小          浜</t>
  </si>
  <si>
    <t>佐    須    奈</t>
  </si>
  <si>
    <t>松          浦</t>
  </si>
  <si>
    <t>古          里</t>
  </si>
  <si>
    <t>小          口</t>
  </si>
  <si>
    <t>大  瀬  戸  柳</t>
  </si>
  <si>
    <t>榎          津</t>
  </si>
  <si>
    <t>郷    ノ    首</t>
  </si>
  <si>
    <t>神    ノ    浦</t>
  </si>
  <si>
    <t xml:space="preserve">     7</t>
  </si>
  <si>
    <t xml:space="preserve">     8</t>
  </si>
  <si>
    <t>-</t>
  </si>
  <si>
    <t xml:space="preserve">     206    運輸・通信   9</t>
  </si>
  <si>
    <t xml:space="preserve">                           １３１        海        上        輸        移</t>
  </si>
  <si>
    <t>平成6年</t>
  </si>
  <si>
    <t xml:space="preserve">     9</t>
  </si>
  <si>
    <t>調          川</t>
  </si>
  <si>
    <t>-</t>
  </si>
  <si>
    <t>佐          々</t>
  </si>
  <si>
    <t>-</t>
  </si>
  <si>
    <t>9  運輸・通信     207</t>
  </si>
  <si>
    <t>（ 平 成 9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</si>
</sst>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6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6" fillId="0" borderId="4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6" fillId="0" borderId="0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0" xfId="15" applyFont="1" applyAlignment="1">
      <alignment horizontal="centerContinuous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0"/>
  <sheetViews>
    <sheetView showGridLines="0" tabSelected="1" workbookViewId="0" topLeftCell="A1">
      <selection activeCell="A4" sqref="A4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9.75390625" style="3" customWidth="1"/>
    <col min="4" max="4" width="0.875" style="3" customWidth="1"/>
    <col min="5" max="5" width="14.75390625" style="3" customWidth="1"/>
    <col min="6" max="6" width="12.375" style="3" customWidth="1"/>
    <col min="7" max="7" width="10.25390625" style="3" customWidth="1"/>
    <col min="8" max="8" width="12.75390625" style="3" customWidth="1"/>
    <col min="9" max="9" width="13.125" style="3" customWidth="1"/>
    <col min="10" max="10" width="10.25390625" style="3" customWidth="1"/>
    <col min="11" max="11" width="13.125" style="3" customWidth="1"/>
    <col min="12" max="12" width="14.625" style="3" customWidth="1"/>
    <col min="13" max="13" width="10.25390625" style="3" customWidth="1"/>
    <col min="14" max="14" width="10.75390625" style="3" customWidth="1"/>
    <col min="15" max="15" width="14.75390625" style="3" customWidth="1"/>
    <col min="16" max="16" width="4.00390625" style="3" customWidth="1"/>
    <col min="17" max="16384" width="8.625" style="3" customWidth="1"/>
  </cols>
  <sheetData>
    <row r="1" spans="2:3" ht="18" customHeight="1">
      <c r="B1" s="2"/>
      <c r="C1" s="3" t="s">
        <v>79</v>
      </c>
    </row>
    <row r="2" spans="2:3" ht="24">
      <c r="B2" s="2"/>
      <c r="C2" s="4" t="s">
        <v>80</v>
      </c>
    </row>
    <row r="3" ht="18" customHeight="1">
      <c r="B3" s="2"/>
    </row>
    <row r="4" ht="18" customHeight="1">
      <c r="B4" s="2"/>
    </row>
    <row r="5" spans="2:15" ht="18" customHeight="1" thickBot="1">
      <c r="B5" s="5"/>
      <c r="C5" s="6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21" customHeight="1">
      <c r="B6" s="2"/>
      <c r="D6" s="7"/>
      <c r="E6" s="8"/>
      <c r="F6" s="9"/>
      <c r="G6" s="9"/>
      <c r="H6" s="9"/>
      <c r="I6" s="10" t="s">
        <v>1</v>
      </c>
      <c r="J6" s="10" t="s">
        <v>2</v>
      </c>
      <c r="K6" s="9"/>
      <c r="L6" s="9"/>
      <c r="M6" s="9"/>
      <c r="N6" s="10" t="s">
        <v>3</v>
      </c>
      <c r="O6" s="9"/>
    </row>
    <row r="7" spans="2:15" ht="21" customHeight="1">
      <c r="B7" s="2"/>
      <c r="C7" s="11" t="s">
        <v>4</v>
      </c>
      <c r="D7" s="7"/>
      <c r="E7" s="12" t="s">
        <v>5</v>
      </c>
      <c r="F7" s="10" t="s">
        <v>6</v>
      </c>
      <c r="G7" s="10" t="s">
        <v>7</v>
      </c>
      <c r="H7" s="10" t="s">
        <v>8</v>
      </c>
      <c r="I7" s="10"/>
      <c r="J7" s="10"/>
      <c r="K7" s="13" t="s">
        <v>9</v>
      </c>
      <c r="L7" s="13" t="s">
        <v>10</v>
      </c>
      <c r="M7" s="10" t="s">
        <v>11</v>
      </c>
      <c r="N7" s="13"/>
      <c r="O7" s="10" t="s">
        <v>12</v>
      </c>
    </row>
    <row r="8" spans="2:15" ht="21" customHeight="1">
      <c r="B8" s="14"/>
      <c r="C8" s="15"/>
      <c r="D8" s="16"/>
      <c r="E8" s="15"/>
      <c r="F8" s="17"/>
      <c r="G8" s="17"/>
      <c r="H8" s="17"/>
      <c r="I8" s="18" t="s">
        <v>13</v>
      </c>
      <c r="J8" s="18" t="s">
        <v>13</v>
      </c>
      <c r="K8" s="17"/>
      <c r="L8" s="17"/>
      <c r="M8" s="17"/>
      <c r="N8" s="18" t="s">
        <v>14</v>
      </c>
      <c r="O8" s="17"/>
    </row>
    <row r="9" spans="2:5" ht="21" customHeight="1">
      <c r="B9" s="2"/>
      <c r="D9" s="7"/>
      <c r="E9" s="8"/>
    </row>
    <row r="10" spans="2:15" ht="21" customHeight="1">
      <c r="B10" s="2"/>
      <c r="C10" s="19" t="s">
        <v>81</v>
      </c>
      <c r="D10" s="7"/>
      <c r="E10" s="8">
        <v>22056059</v>
      </c>
      <c r="F10" s="3">
        <v>148288</v>
      </c>
      <c r="G10" s="3">
        <v>97256</v>
      </c>
      <c r="H10" s="3">
        <v>3717787</v>
      </c>
      <c r="I10" s="3">
        <v>299761</v>
      </c>
      <c r="J10" s="3">
        <v>543958</v>
      </c>
      <c r="K10" s="3">
        <v>335302</v>
      </c>
      <c r="L10" s="3">
        <v>157595</v>
      </c>
      <c r="M10" s="3">
        <v>418903</v>
      </c>
      <c r="N10" s="3">
        <v>26564</v>
      </c>
      <c r="O10" s="3">
        <v>16310645</v>
      </c>
    </row>
    <row r="11" spans="2:15" ht="21" customHeight="1">
      <c r="B11" s="2"/>
      <c r="C11" s="20" t="s">
        <v>76</v>
      </c>
      <c r="D11" s="7"/>
      <c r="E11" s="8">
        <v>21560835</v>
      </c>
      <c r="F11" s="3">
        <v>144166</v>
      </c>
      <c r="G11" s="3">
        <v>74873</v>
      </c>
      <c r="H11" s="3">
        <v>2904051</v>
      </c>
      <c r="I11" s="3">
        <v>416464</v>
      </c>
      <c r="J11" s="3">
        <v>646036</v>
      </c>
      <c r="K11" s="3">
        <v>347918</v>
      </c>
      <c r="L11" s="3">
        <v>152811</v>
      </c>
      <c r="M11" s="3">
        <v>399132</v>
      </c>
      <c r="N11" s="3">
        <v>103599</v>
      </c>
      <c r="O11" s="3">
        <v>16371785</v>
      </c>
    </row>
    <row r="12" spans="2:15" ht="21" customHeight="1">
      <c r="B12" s="2"/>
      <c r="C12" s="20" t="s">
        <v>77</v>
      </c>
      <c r="D12" s="7"/>
      <c r="E12" s="8">
        <v>22322581</v>
      </c>
      <c r="F12" s="3">
        <v>130060</v>
      </c>
      <c r="G12" s="3">
        <v>74937</v>
      </c>
      <c r="H12" s="3">
        <v>3350175</v>
      </c>
      <c r="I12" s="3">
        <v>653110</v>
      </c>
      <c r="J12" s="3">
        <v>529386</v>
      </c>
      <c r="K12" s="3">
        <v>389614</v>
      </c>
      <c r="L12" s="3">
        <v>254272</v>
      </c>
      <c r="M12" s="3">
        <v>457080</v>
      </c>
      <c r="N12" s="3">
        <v>180287</v>
      </c>
      <c r="O12" s="3">
        <v>16303660</v>
      </c>
    </row>
    <row r="13" spans="2:5" ht="21" customHeight="1">
      <c r="B13" s="2"/>
      <c r="C13" s="2"/>
      <c r="D13" s="7"/>
      <c r="E13" s="8"/>
    </row>
    <row r="14" spans="2:5" ht="21" customHeight="1">
      <c r="B14" s="2"/>
      <c r="D14" s="7"/>
      <c r="E14" s="8"/>
    </row>
    <row r="15" spans="2:15" ht="21" customHeight="1">
      <c r="B15" s="2"/>
      <c r="C15" s="20" t="s">
        <v>82</v>
      </c>
      <c r="D15" s="7"/>
      <c r="E15" s="8">
        <f>SUM(E18,E26)</f>
        <v>22103363</v>
      </c>
      <c r="F15" s="8">
        <f aca="true" t="shared" si="0" ref="F15:O15">SUM(F18,F26)</f>
        <v>346260</v>
      </c>
      <c r="G15" s="8">
        <f t="shared" si="0"/>
        <v>49003</v>
      </c>
      <c r="H15" s="8">
        <f t="shared" si="0"/>
        <v>3646146</v>
      </c>
      <c r="I15" s="8">
        <f t="shared" si="0"/>
        <v>863129</v>
      </c>
      <c r="J15" s="8">
        <f t="shared" si="0"/>
        <v>581718</v>
      </c>
      <c r="K15" s="8">
        <f t="shared" si="0"/>
        <v>128969</v>
      </c>
      <c r="L15" s="8">
        <f>SUM(L18,L26)</f>
        <v>271269</v>
      </c>
      <c r="M15" s="8">
        <f t="shared" si="0"/>
        <v>401480</v>
      </c>
      <c r="N15" s="8">
        <f t="shared" si="0"/>
        <v>78714</v>
      </c>
      <c r="O15" s="8">
        <f t="shared" si="0"/>
        <v>15736675</v>
      </c>
    </row>
    <row r="16" spans="2:5" ht="21" customHeight="1">
      <c r="B16" s="2"/>
      <c r="D16" s="7"/>
      <c r="E16" s="8"/>
    </row>
    <row r="17" spans="2:5" ht="21" customHeight="1">
      <c r="B17" s="2"/>
      <c r="D17" s="7"/>
      <c r="E17" s="8"/>
    </row>
    <row r="18" spans="2:15" ht="21" customHeight="1">
      <c r="B18" s="2"/>
      <c r="C18" s="19" t="s">
        <v>15</v>
      </c>
      <c r="D18" s="7"/>
      <c r="E18" s="8">
        <f>SUM(E20:E24)</f>
        <v>165824</v>
      </c>
      <c r="F18" s="8">
        <f>SUM(F20:F23)</f>
        <v>1128</v>
      </c>
      <c r="G18" s="1" t="s">
        <v>78</v>
      </c>
      <c r="H18" s="8">
        <f>SUM(H20:H23)</f>
        <v>2300</v>
      </c>
      <c r="I18" s="8">
        <f>SUM(I20:I24)</f>
        <v>158948</v>
      </c>
      <c r="J18" s="1" t="s">
        <v>78</v>
      </c>
      <c r="K18" s="8">
        <f>SUM(K20:K23)</f>
        <v>150</v>
      </c>
      <c r="L18" s="21" t="s">
        <v>78</v>
      </c>
      <c r="M18" s="8">
        <f>SUM(M20:M23)</f>
        <v>3298</v>
      </c>
      <c r="N18" s="21" t="s">
        <v>16</v>
      </c>
      <c r="O18" s="21" t="s">
        <v>16</v>
      </c>
    </row>
    <row r="19" spans="2:15" ht="21" customHeight="1">
      <c r="B19" s="2"/>
      <c r="D19" s="7"/>
      <c r="E19" s="8"/>
      <c r="G19" s="21"/>
      <c r="H19" s="21"/>
      <c r="K19" s="21"/>
      <c r="L19" s="21"/>
      <c r="M19" s="21"/>
      <c r="N19" s="21"/>
      <c r="O19" s="21"/>
    </row>
    <row r="20" spans="2:15" ht="21" customHeight="1">
      <c r="B20" s="2"/>
      <c r="C20" s="21" t="s">
        <v>17</v>
      </c>
      <c r="D20" s="7"/>
      <c r="E20" s="8">
        <f>SUM(F20:O20)</f>
        <v>156112</v>
      </c>
      <c r="F20" s="21" t="s">
        <v>78</v>
      </c>
      <c r="G20" s="21" t="s">
        <v>78</v>
      </c>
      <c r="H20" s="21" t="s">
        <v>78</v>
      </c>
      <c r="I20" s="3">
        <v>154992</v>
      </c>
      <c r="J20" s="21" t="s">
        <v>78</v>
      </c>
      <c r="K20" s="21" t="s">
        <v>78</v>
      </c>
      <c r="L20" s="21" t="s">
        <v>78</v>
      </c>
      <c r="M20" s="21">
        <v>1120</v>
      </c>
      <c r="N20" s="21" t="s">
        <v>78</v>
      </c>
      <c r="O20" s="21" t="s">
        <v>78</v>
      </c>
    </row>
    <row r="21" spans="2:15" ht="21" customHeight="1">
      <c r="B21" s="2"/>
      <c r="C21" s="21" t="s">
        <v>18</v>
      </c>
      <c r="D21" s="7"/>
      <c r="E21" s="8">
        <f>SUM(F21:O21)</f>
        <v>2424</v>
      </c>
      <c r="F21" s="3">
        <v>124</v>
      </c>
      <c r="G21" s="21" t="s">
        <v>78</v>
      </c>
      <c r="H21" s="21">
        <v>2300</v>
      </c>
      <c r="I21" s="21" t="s">
        <v>78</v>
      </c>
      <c r="J21" s="21" t="s">
        <v>78</v>
      </c>
      <c r="K21" s="21" t="s">
        <v>78</v>
      </c>
      <c r="L21" s="21" t="s">
        <v>78</v>
      </c>
      <c r="M21" s="21" t="s">
        <v>78</v>
      </c>
      <c r="N21" s="21" t="s">
        <v>78</v>
      </c>
      <c r="O21" s="21" t="s">
        <v>78</v>
      </c>
    </row>
    <row r="22" spans="2:15" ht="21" customHeight="1">
      <c r="B22" s="2"/>
      <c r="C22" s="21" t="s">
        <v>19</v>
      </c>
      <c r="D22" s="7"/>
      <c r="E22" s="8">
        <f>SUM(F22:O22)</f>
        <v>3506</v>
      </c>
      <c r="F22" s="3">
        <v>1004</v>
      </c>
      <c r="G22" s="21" t="s">
        <v>78</v>
      </c>
      <c r="H22" s="21" t="s">
        <v>78</v>
      </c>
      <c r="I22" s="3">
        <v>174</v>
      </c>
      <c r="J22" s="21" t="s">
        <v>78</v>
      </c>
      <c r="K22" s="21">
        <v>150</v>
      </c>
      <c r="L22" s="21" t="s">
        <v>78</v>
      </c>
      <c r="M22" s="21">
        <v>2178</v>
      </c>
      <c r="N22" s="21" t="s">
        <v>78</v>
      </c>
      <c r="O22" s="21" t="s">
        <v>78</v>
      </c>
    </row>
    <row r="23" spans="2:15" ht="21" customHeight="1">
      <c r="B23" s="2"/>
      <c r="C23" s="21" t="s">
        <v>83</v>
      </c>
      <c r="D23" s="7"/>
      <c r="E23" s="8">
        <f>SUM(F23:O23)</f>
        <v>42</v>
      </c>
      <c r="F23" s="21" t="s">
        <v>84</v>
      </c>
      <c r="G23" s="21" t="s">
        <v>84</v>
      </c>
      <c r="H23" s="21" t="s">
        <v>84</v>
      </c>
      <c r="I23" s="3">
        <v>42</v>
      </c>
      <c r="J23" s="21" t="s">
        <v>84</v>
      </c>
      <c r="K23" s="21" t="s">
        <v>84</v>
      </c>
      <c r="L23" s="21" t="s">
        <v>84</v>
      </c>
      <c r="M23" s="21" t="s">
        <v>84</v>
      </c>
      <c r="N23" s="21" t="s">
        <v>84</v>
      </c>
      <c r="O23" s="21" t="s">
        <v>84</v>
      </c>
    </row>
    <row r="24" spans="2:15" ht="21" customHeight="1">
      <c r="B24" s="2"/>
      <c r="C24" s="21" t="s">
        <v>85</v>
      </c>
      <c r="D24" s="7"/>
      <c r="E24" s="8">
        <v>3740</v>
      </c>
      <c r="F24" s="21" t="s">
        <v>86</v>
      </c>
      <c r="G24" s="21" t="s">
        <v>86</v>
      </c>
      <c r="H24" s="21" t="s">
        <v>86</v>
      </c>
      <c r="I24" s="3">
        <v>3740</v>
      </c>
      <c r="J24" s="21" t="s">
        <v>86</v>
      </c>
      <c r="K24" s="21" t="s">
        <v>86</v>
      </c>
      <c r="L24" s="21" t="s">
        <v>86</v>
      </c>
      <c r="M24" s="21" t="s">
        <v>86</v>
      </c>
      <c r="N24" s="21" t="s">
        <v>86</v>
      </c>
      <c r="O24" s="21" t="s">
        <v>86</v>
      </c>
    </row>
    <row r="25" spans="2:5" ht="21" customHeight="1">
      <c r="B25" s="2"/>
      <c r="D25" s="7"/>
      <c r="E25" s="8"/>
    </row>
    <row r="26" spans="2:15" ht="21" customHeight="1">
      <c r="B26" s="2"/>
      <c r="C26" s="19" t="s">
        <v>20</v>
      </c>
      <c r="D26" s="7"/>
      <c r="E26" s="8">
        <f aca="true" t="shared" si="1" ref="E26:O26">SUM(E28:E55,E69:E108)</f>
        <v>21937539</v>
      </c>
      <c r="F26" s="8">
        <f t="shared" si="1"/>
        <v>345132</v>
      </c>
      <c r="G26" s="8">
        <f t="shared" si="1"/>
        <v>49003</v>
      </c>
      <c r="H26" s="8">
        <f t="shared" si="1"/>
        <v>3643846</v>
      </c>
      <c r="I26" s="8">
        <f t="shared" si="1"/>
        <v>704181</v>
      </c>
      <c r="J26" s="8">
        <f t="shared" si="1"/>
        <v>581718</v>
      </c>
      <c r="K26" s="8">
        <f t="shared" si="1"/>
        <v>128819</v>
      </c>
      <c r="L26" s="8">
        <f t="shared" si="1"/>
        <v>271269</v>
      </c>
      <c r="M26" s="8">
        <f t="shared" si="1"/>
        <v>398182</v>
      </c>
      <c r="N26" s="8">
        <f t="shared" si="1"/>
        <v>78714</v>
      </c>
      <c r="O26" s="8">
        <f t="shared" si="1"/>
        <v>15736675</v>
      </c>
    </row>
    <row r="27" spans="2:5" ht="21" customHeight="1">
      <c r="B27" s="2"/>
      <c r="D27" s="7"/>
      <c r="E27" s="8"/>
    </row>
    <row r="28" spans="2:15" ht="21" customHeight="1">
      <c r="B28" s="2"/>
      <c r="C28" s="21" t="s">
        <v>17</v>
      </c>
      <c r="D28" s="7"/>
      <c r="E28" s="8">
        <f>SUM(F28:O28)</f>
        <v>1033862</v>
      </c>
      <c r="F28" s="3">
        <v>2093</v>
      </c>
      <c r="G28" s="21">
        <v>98</v>
      </c>
      <c r="H28" s="3">
        <v>194084</v>
      </c>
      <c r="I28" s="3">
        <v>66476</v>
      </c>
      <c r="J28" s="3">
        <v>295998</v>
      </c>
      <c r="K28" s="3">
        <v>15803</v>
      </c>
      <c r="L28" s="3">
        <v>118227</v>
      </c>
      <c r="M28" s="3">
        <v>43733</v>
      </c>
      <c r="N28" s="21" t="s">
        <v>86</v>
      </c>
      <c r="O28" s="21">
        <v>297350</v>
      </c>
    </row>
    <row r="29" spans="2:15" ht="21" customHeight="1">
      <c r="B29" s="2"/>
      <c r="C29" s="21" t="s">
        <v>18</v>
      </c>
      <c r="D29" s="7"/>
      <c r="E29" s="8">
        <f>SUM(F29:O29)</f>
        <v>765070</v>
      </c>
      <c r="F29" s="3">
        <v>2355</v>
      </c>
      <c r="G29" s="3">
        <v>1498</v>
      </c>
      <c r="H29" s="3">
        <v>93410</v>
      </c>
      <c r="I29" s="3">
        <v>7371</v>
      </c>
      <c r="J29" s="3">
        <v>5924</v>
      </c>
      <c r="K29" s="3">
        <v>2744</v>
      </c>
      <c r="L29" s="3">
        <v>7255</v>
      </c>
      <c r="M29" s="3">
        <v>9623</v>
      </c>
      <c r="N29" s="21" t="s">
        <v>86</v>
      </c>
      <c r="O29" s="21">
        <v>634890</v>
      </c>
    </row>
    <row r="30" spans="2:15" ht="21" customHeight="1">
      <c r="B30" s="2"/>
      <c r="C30" s="21" t="s">
        <v>21</v>
      </c>
      <c r="D30" s="7"/>
      <c r="E30" s="8">
        <f>SUM(F30:O30)</f>
        <v>493404</v>
      </c>
      <c r="F30" s="3">
        <v>25896</v>
      </c>
      <c r="G30" s="21" t="s">
        <v>86</v>
      </c>
      <c r="H30" s="3">
        <v>177597</v>
      </c>
      <c r="I30" s="3">
        <v>415</v>
      </c>
      <c r="J30" s="3">
        <v>533</v>
      </c>
      <c r="K30" s="3">
        <v>11307</v>
      </c>
      <c r="L30" s="21" t="s">
        <v>86</v>
      </c>
      <c r="M30" s="3">
        <v>22476</v>
      </c>
      <c r="N30" s="21" t="s">
        <v>86</v>
      </c>
      <c r="O30" s="21">
        <v>255180</v>
      </c>
    </row>
    <row r="31" spans="2:15" ht="21" customHeight="1">
      <c r="B31" s="2"/>
      <c r="C31" s="21" t="s">
        <v>22</v>
      </c>
      <c r="D31" s="7"/>
      <c r="E31" s="8">
        <f>SUM(F31:O31)</f>
        <v>533424</v>
      </c>
      <c r="F31" s="3">
        <v>3531</v>
      </c>
      <c r="G31" s="3">
        <v>1318</v>
      </c>
      <c r="H31" s="3">
        <v>42970</v>
      </c>
      <c r="I31" s="3">
        <v>5873</v>
      </c>
      <c r="J31" s="3">
        <v>781</v>
      </c>
      <c r="K31" s="21">
        <v>7962</v>
      </c>
      <c r="L31" s="3">
        <v>89715</v>
      </c>
      <c r="M31" s="3">
        <v>619</v>
      </c>
      <c r="N31" s="21" t="s">
        <v>86</v>
      </c>
      <c r="O31" s="21">
        <v>380655</v>
      </c>
    </row>
    <row r="32" spans="2:15" ht="21" customHeight="1">
      <c r="B32" s="2"/>
      <c r="C32" s="21" t="s">
        <v>19</v>
      </c>
      <c r="D32" s="7"/>
      <c r="E32" s="8">
        <f>SUM(F32:O32)</f>
        <v>576120</v>
      </c>
      <c r="F32" s="3">
        <v>1513</v>
      </c>
      <c r="G32" s="3">
        <v>5359</v>
      </c>
      <c r="H32" s="3">
        <v>169877</v>
      </c>
      <c r="I32" s="3">
        <v>83943</v>
      </c>
      <c r="J32" s="3">
        <v>79420</v>
      </c>
      <c r="K32" s="3">
        <v>31982</v>
      </c>
      <c r="L32" s="21" t="s">
        <v>86</v>
      </c>
      <c r="M32" s="3">
        <v>75871</v>
      </c>
      <c r="N32" s="21" t="s">
        <v>86</v>
      </c>
      <c r="O32" s="21">
        <v>128155</v>
      </c>
    </row>
    <row r="33" spans="2:14" ht="21" customHeight="1">
      <c r="B33" s="2"/>
      <c r="C33" s="21"/>
      <c r="D33" s="7"/>
      <c r="E33" s="8"/>
      <c r="L33" s="21"/>
      <c r="N33" s="21"/>
    </row>
    <row r="34" spans="2:15" ht="21" customHeight="1">
      <c r="B34" s="2"/>
      <c r="C34" s="21" t="s">
        <v>23</v>
      </c>
      <c r="D34" s="7"/>
      <c r="E34" s="8">
        <f>SUM(F34:O34)</f>
        <v>1613062</v>
      </c>
      <c r="F34" s="21" t="s">
        <v>86</v>
      </c>
      <c r="G34" s="21" t="s">
        <v>86</v>
      </c>
      <c r="H34" s="3">
        <v>209261</v>
      </c>
      <c r="I34" s="21">
        <v>1450</v>
      </c>
      <c r="J34" s="3">
        <v>16196</v>
      </c>
      <c r="K34" s="21" t="s">
        <v>86</v>
      </c>
      <c r="L34" s="21" t="s">
        <v>86</v>
      </c>
      <c r="M34" s="3">
        <v>600</v>
      </c>
      <c r="N34" s="21" t="s">
        <v>86</v>
      </c>
      <c r="O34" s="3">
        <v>1385555</v>
      </c>
    </row>
    <row r="35" spans="2:15" ht="21" customHeight="1">
      <c r="B35" s="2"/>
      <c r="C35" s="21" t="s">
        <v>24</v>
      </c>
      <c r="D35" s="7"/>
      <c r="E35" s="8">
        <f>SUM(F35:O35)</f>
        <v>345843</v>
      </c>
      <c r="F35" s="3">
        <v>10136</v>
      </c>
      <c r="G35" s="3">
        <v>831</v>
      </c>
      <c r="H35" s="21">
        <v>14</v>
      </c>
      <c r="I35" s="3">
        <v>224853</v>
      </c>
      <c r="J35" s="3">
        <v>2</v>
      </c>
      <c r="K35" s="3">
        <v>7</v>
      </c>
      <c r="L35" s="3">
        <v>277</v>
      </c>
      <c r="M35" s="3">
        <v>1642</v>
      </c>
      <c r="N35" s="21">
        <v>6</v>
      </c>
      <c r="O35" s="3">
        <v>108075</v>
      </c>
    </row>
    <row r="36" spans="2:15" ht="21" customHeight="1">
      <c r="B36" s="2"/>
      <c r="C36" s="21" t="s">
        <v>25</v>
      </c>
      <c r="D36" s="7"/>
      <c r="E36" s="8">
        <f>SUM(F36:O36)</f>
        <v>47580</v>
      </c>
      <c r="F36" s="21" t="s">
        <v>86</v>
      </c>
      <c r="G36" s="21" t="s">
        <v>86</v>
      </c>
      <c r="H36" s="21" t="s">
        <v>86</v>
      </c>
      <c r="I36" s="21" t="s">
        <v>86</v>
      </c>
      <c r="J36" s="3">
        <v>3000</v>
      </c>
      <c r="K36" s="21" t="s">
        <v>86</v>
      </c>
      <c r="L36" s="21" t="s">
        <v>86</v>
      </c>
      <c r="M36" s="21">
        <v>55</v>
      </c>
      <c r="N36" s="21" t="s">
        <v>86</v>
      </c>
      <c r="O36" s="3">
        <v>44525</v>
      </c>
    </row>
    <row r="37" spans="2:15" ht="21" customHeight="1">
      <c r="B37" s="2"/>
      <c r="C37" s="21" t="s">
        <v>26</v>
      </c>
      <c r="D37" s="7"/>
      <c r="E37" s="8">
        <f>SUM(F37:O37)</f>
        <v>196470</v>
      </c>
      <c r="F37" s="3">
        <v>12210</v>
      </c>
      <c r="G37" s="21">
        <v>1870</v>
      </c>
      <c r="H37" s="3">
        <v>9373</v>
      </c>
      <c r="I37" s="3">
        <v>3472</v>
      </c>
      <c r="J37" s="3">
        <v>6900</v>
      </c>
      <c r="K37" s="3">
        <v>8700</v>
      </c>
      <c r="L37" s="3">
        <v>4010</v>
      </c>
      <c r="M37" s="3">
        <v>6895</v>
      </c>
      <c r="N37" s="21">
        <v>1855</v>
      </c>
      <c r="O37" s="21">
        <v>141185</v>
      </c>
    </row>
    <row r="38" spans="2:15" ht="21" customHeight="1">
      <c r="B38" s="2"/>
      <c r="C38" s="21" t="s">
        <v>27</v>
      </c>
      <c r="D38" s="7"/>
      <c r="E38" s="8">
        <f>SUM(F38:O38)</f>
        <v>222819</v>
      </c>
      <c r="F38" s="3">
        <v>34</v>
      </c>
      <c r="G38" s="21">
        <v>40</v>
      </c>
      <c r="H38" s="3">
        <v>15</v>
      </c>
      <c r="I38" s="3">
        <v>194923</v>
      </c>
      <c r="J38" s="3">
        <v>992</v>
      </c>
      <c r="K38" s="21">
        <v>3</v>
      </c>
      <c r="L38" s="21">
        <v>27</v>
      </c>
      <c r="M38" s="21" t="s">
        <v>86</v>
      </c>
      <c r="N38" s="3">
        <v>26785</v>
      </c>
      <c r="O38" s="21" t="s">
        <v>86</v>
      </c>
    </row>
    <row r="39" spans="2:15" ht="21" customHeight="1">
      <c r="B39" s="2"/>
      <c r="C39" s="21"/>
      <c r="D39" s="7"/>
      <c r="E39" s="8"/>
      <c r="M39" s="21"/>
      <c r="O39" s="21"/>
    </row>
    <row r="40" spans="2:15" ht="21" customHeight="1">
      <c r="B40" s="2"/>
      <c r="C40" s="21" t="s">
        <v>28</v>
      </c>
      <c r="D40" s="7"/>
      <c r="E40" s="8">
        <f>SUM(F40:O40)</f>
        <v>85505</v>
      </c>
      <c r="F40" s="21" t="s">
        <v>86</v>
      </c>
      <c r="G40" s="21" t="s">
        <v>86</v>
      </c>
      <c r="H40" s="21" t="s">
        <v>86</v>
      </c>
      <c r="I40" s="21" t="s">
        <v>86</v>
      </c>
      <c r="J40" s="21" t="s">
        <v>86</v>
      </c>
      <c r="K40" s="21" t="s">
        <v>86</v>
      </c>
      <c r="L40" s="21" t="s">
        <v>86</v>
      </c>
      <c r="M40" s="21" t="s">
        <v>86</v>
      </c>
      <c r="N40" s="21" t="s">
        <v>86</v>
      </c>
      <c r="O40" s="3">
        <v>85505</v>
      </c>
    </row>
    <row r="41" spans="2:15" ht="21" customHeight="1">
      <c r="B41" s="2"/>
      <c r="C41" s="21" t="s">
        <v>29</v>
      </c>
      <c r="D41" s="7"/>
      <c r="E41" s="8">
        <f>SUM(F41:O41)</f>
        <v>90572</v>
      </c>
      <c r="F41" s="3">
        <v>4513</v>
      </c>
      <c r="G41" s="21">
        <v>83</v>
      </c>
      <c r="H41" s="3">
        <v>62173</v>
      </c>
      <c r="I41" s="21" t="s">
        <v>86</v>
      </c>
      <c r="J41" s="3">
        <v>13082</v>
      </c>
      <c r="K41" s="21">
        <v>10487</v>
      </c>
      <c r="L41" s="3">
        <v>44</v>
      </c>
      <c r="M41" s="21" t="s">
        <v>86</v>
      </c>
      <c r="N41" s="21">
        <v>140</v>
      </c>
      <c r="O41" s="21">
        <v>50</v>
      </c>
    </row>
    <row r="42" spans="2:15" ht="21" customHeight="1">
      <c r="B42" s="2"/>
      <c r="C42" s="21" t="s">
        <v>30</v>
      </c>
      <c r="D42" s="7"/>
      <c r="E42" s="8">
        <f>SUM(F42:O42)</f>
        <v>517971</v>
      </c>
      <c r="F42" s="21" t="s">
        <v>86</v>
      </c>
      <c r="G42" s="21" t="s">
        <v>86</v>
      </c>
      <c r="H42" s="3">
        <v>41146</v>
      </c>
      <c r="I42" s="21" t="s">
        <v>86</v>
      </c>
      <c r="J42" s="21">
        <v>1577</v>
      </c>
      <c r="K42" s="21" t="s">
        <v>86</v>
      </c>
      <c r="L42" s="3">
        <v>49036</v>
      </c>
      <c r="M42" s="3">
        <v>542</v>
      </c>
      <c r="N42" s="21" t="s">
        <v>86</v>
      </c>
      <c r="O42" s="3">
        <v>425670</v>
      </c>
    </row>
    <row r="43" spans="2:15" ht="21" customHeight="1">
      <c r="B43" s="2"/>
      <c r="C43" s="21" t="s">
        <v>31</v>
      </c>
      <c r="D43" s="7"/>
      <c r="E43" s="8">
        <f>SUM(F43:O43)</f>
        <v>10228</v>
      </c>
      <c r="F43" s="3">
        <v>2</v>
      </c>
      <c r="G43" s="21" t="s">
        <v>86</v>
      </c>
      <c r="H43" s="21" t="s">
        <v>86</v>
      </c>
      <c r="I43" s="21" t="s">
        <v>86</v>
      </c>
      <c r="J43" s="21">
        <v>1470</v>
      </c>
      <c r="K43" s="21">
        <v>1200</v>
      </c>
      <c r="L43" s="21" t="s">
        <v>86</v>
      </c>
      <c r="M43" s="21" t="s">
        <v>86</v>
      </c>
      <c r="N43" s="21">
        <v>7556</v>
      </c>
      <c r="O43" s="21" t="s">
        <v>86</v>
      </c>
    </row>
    <row r="44" spans="2:5" ht="21" customHeight="1">
      <c r="B44" s="2"/>
      <c r="C44" s="21"/>
      <c r="D44" s="7"/>
      <c r="E44" s="8"/>
    </row>
    <row r="45" spans="2:15" ht="21" customHeight="1">
      <c r="B45" s="2"/>
      <c r="C45" s="21" t="s">
        <v>32</v>
      </c>
      <c r="D45" s="7"/>
      <c r="E45" s="8">
        <f>SUM(F45:O45)</f>
        <v>7752</v>
      </c>
      <c r="F45" s="21" t="s">
        <v>86</v>
      </c>
      <c r="G45" s="21" t="s">
        <v>86</v>
      </c>
      <c r="H45" s="21" t="s">
        <v>86</v>
      </c>
      <c r="I45" s="3">
        <v>7270</v>
      </c>
      <c r="J45" s="21" t="s">
        <v>86</v>
      </c>
      <c r="K45" s="21" t="s">
        <v>86</v>
      </c>
      <c r="L45" s="21">
        <v>455</v>
      </c>
      <c r="M45" s="3">
        <v>27</v>
      </c>
      <c r="N45" s="21" t="s">
        <v>86</v>
      </c>
      <c r="O45" s="21" t="s">
        <v>86</v>
      </c>
    </row>
    <row r="46" spans="2:15" ht="21" customHeight="1">
      <c r="B46" s="2"/>
      <c r="C46" s="21" t="s">
        <v>33</v>
      </c>
      <c r="D46" s="7"/>
      <c r="E46" s="8">
        <f>SUM(F46:O46)</f>
        <v>729</v>
      </c>
      <c r="F46" s="3">
        <v>23</v>
      </c>
      <c r="G46" s="21" t="s">
        <v>86</v>
      </c>
      <c r="H46" s="21" t="s">
        <v>86</v>
      </c>
      <c r="I46" s="21" t="s">
        <v>86</v>
      </c>
      <c r="J46" s="21">
        <v>672</v>
      </c>
      <c r="K46" s="21">
        <v>19</v>
      </c>
      <c r="L46" s="21">
        <v>15</v>
      </c>
      <c r="M46" s="21" t="s">
        <v>86</v>
      </c>
      <c r="N46" s="21" t="s">
        <v>86</v>
      </c>
      <c r="O46" s="21" t="s">
        <v>86</v>
      </c>
    </row>
    <row r="47" spans="2:15" ht="21" customHeight="1">
      <c r="B47" s="2"/>
      <c r="C47" s="21" t="s">
        <v>34</v>
      </c>
      <c r="D47" s="7"/>
      <c r="E47" s="1" t="s">
        <v>86</v>
      </c>
      <c r="F47" s="21" t="s">
        <v>86</v>
      </c>
      <c r="G47" s="21" t="s">
        <v>86</v>
      </c>
      <c r="H47" s="21" t="s">
        <v>86</v>
      </c>
      <c r="I47" s="21" t="s">
        <v>86</v>
      </c>
      <c r="J47" s="21" t="s">
        <v>86</v>
      </c>
      <c r="K47" s="21" t="s">
        <v>86</v>
      </c>
      <c r="L47" s="21" t="s">
        <v>86</v>
      </c>
      <c r="M47" s="21" t="s">
        <v>86</v>
      </c>
      <c r="N47" s="21" t="s">
        <v>86</v>
      </c>
      <c r="O47" s="21" t="s">
        <v>86</v>
      </c>
    </row>
    <row r="48" spans="2:15" s="8" customFormat="1" ht="21" customHeight="1">
      <c r="B48" s="22"/>
      <c r="C48" s="1" t="s">
        <v>35</v>
      </c>
      <c r="D48" s="7"/>
      <c r="E48" s="8">
        <f>SUM(F48:O48)</f>
        <v>1103265</v>
      </c>
      <c r="F48" s="1" t="s">
        <v>86</v>
      </c>
      <c r="G48" s="1" t="s">
        <v>86</v>
      </c>
      <c r="H48" s="1">
        <v>14400</v>
      </c>
      <c r="I48" s="1" t="s">
        <v>86</v>
      </c>
      <c r="J48" s="1" t="s">
        <v>86</v>
      </c>
      <c r="K48" s="1" t="s">
        <v>86</v>
      </c>
      <c r="L48" s="1" t="s">
        <v>86</v>
      </c>
      <c r="M48" s="1" t="s">
        <v>86</v>
      </c>
      <c r="N48" s="1" t="s">
        <v>86</v>
      </c>
      <c r="O48" s="8">
        <v>1088865</v>
      </c>
    </row>
    <row r="49" spans="2:15" ht="21" customHeight="1">
      <c r="B49" s="2"/>
      <c r="C49" s="21" t="s">
        <v>36</v>
      </c>
      <c r="D49" s="7"/>
      <c r="E49" s="8">
        <f>SUM(F49:O49)</f>
        <v>2656126</v>
      </c>
      <c r="F49" s="21" t="s">
        <v>86</v>
      </c>
      <c r="G49" s="21" t="s">
        <v>86</v>
      </c>
      <c r="H49" s="21" t="s">
        <v>86</v>
      </c>
      <c r="I49" s="3">
        <v>27929</v>
      </c>
      <c r="J49" s="21" t="s">
        <v>86</v>
      </c>
      <c r="K49" s="21" t="s">
        <v>86</v>
      </c>
      <c r="L49" s="21" t="s">
        <v>86</v>
      </c>
      <c r="M49" s="3">
        <v>192</v>
      </c>
      <c r="N49" s="21" t="s">
        <v>86</v>
      </c>
      <c r="O49" s="3">
        <v>2628005</v>
      </c>
    </row>
    <row r="50" spans="2:14" ht="21" customHeight="1">
      <c r="B50" s="2"/>
      <c r="C50" s="21"/>
      <c r="D50" s="7"/>
      <c r="E50" s="8"/>
      <c r="F50" s="21"/>
      <c r="G50" s="21"/>
      <c r="H50" s="21"/>
      <c r="J50" s="21"/>
      <c r="K50" s="21"/>
      <c r="L50" s="21"/>
      <c r="N50" s="21"/>
    </row>
    <row r="51" spans="2:15" s="8" customFormat="1" ht="21" customHeight="1">
      <c r="B51" s="22"/>
      <c r="C51" s="1" t="s">
        <v>37</v>
      </c>
      <c r="D51" s="7"/>
      <c r="E51" s="8">
        <f>SUM(F51:O51)</f>
        <v>16134</v>
      </c>
      <c r="F51" s="1" t="s">
        <v>86</v>
      </c>
      <c r="G51" s="1" t="s">
        <v>86</v>
      </c>
      <c r="H51" s="1" t="s">
        <v>86</v>
      </c>
      <c r="I51" s="8">
        <v>15860</v>
      </c>
      <c r="J51" s="1" t="s">
        <v>86</v>
      </c>
      <c r="K51" s="1" t="s">
        <v>86</v>
      </c>
      <c r="L51" s="8">
        <v>190</v>
      </c>
      <c r="M51" s="8">
        <v>84</v>
      </c>
      <c r="N51" s="1" t="s">
        <v>86</v>
      </c>
      <c r="O51" s="1" t="s">
        <v>86</v>
      </c>
    </row>
    <row r="52" spans="2:15" ht="21" customHeight="1">
      <c r="B52" s="2"/>
      <c r="C52" s="21" t="s">
        <v>38</v>
      </c>
      <c r="D52" s="7"/>
      <c r="E52" s="8">
        <f>SUM(F52:O52)</f>
        <v>1176270</v>
      </c>
      <c r="F52" s="21" t="s">
        <v>86</v>
      </c>
      <c r="G52" s="21" t="s">
        <v>86</v>
      </c>
      <c r="H52" s="3">
        <v>1176270</v>
      </c>
      <c r="I52" s="21" t="s">
        <v>86</v>
      </c>
      <c r="J52" s="21" t="s">
        <v>86</v>
      </c>
      <c r="K52" s="21" t="s">
        <v>86</v>
      </c>
      <c r="L52" s="21" t="s">
        <v>86</v>
      </c>
      <c r="M52" s="21" t="s">
        <v>86</v>
      </c>
      <c r="N52" s="21" t="s">
        <v>86</v>
      </c>
      <c r="O52" s="21" t="s">
        <v>86</v>
      </c>
    </row>
    <row r="53" spans="2:15" ht="21" customHeight="1">
      <c r="B53" s="2"/>
      <c r="C53" s="21" t="s">
        <v>39</v>
      </c>
      <c r="D53" s="7"/>
      <c r="E53" s="8">
        <f>SUM(F53:O53)</f>
        <v>15913</v>
      </c>
      <c r="F53" s="21">
        <v>274</v>
      </c>
      <c r="G53" s="21" t="s">
        <v>86</v>
      </c>
      <c r="H53" s="21">
        <v>8394</v>
      </c>
      <c r="I53" s="21" t="s">
        <v>86</v>
      </c>
      <c r="J53" s="21">
        <v>7200</v>
      </c>
      <c r="K53" s="21" t="s">
        <v>86</v>
      </c>
      <c r="L53" s="21">
        <v>45</v>
      </c>
      <c r="M53" s="21" t="s">
        <v>86</v>
      </c>
      <c r="N53" s="21" t="s">
        <v>86</v>
      </c>
      <c r="O53" s="21" t="s">
        <v>86</v>
      </c>
    </row>
    <row r="54" spans="2:15" s="8" customFormat="1" ht="21" customHeight="1">
      <c r="B54" s="22"/>
      <c r="C54" s="1" t="s">
        <v>40</v>
      </c>
      <c r="D54" s="7"/>
      <c r="E54" s="8">
        <f>SUM(F54:O54)</f>
        <v>33630</v>
      </c>
      <c r="F54" s="1" t="s">
        <v>86</v>
      </c>
      <c r="G54" s="1" t="s">
        <v>86</v>
      </c>
      <c r="H54" s="8">
        <v>24033</v>
      </c>
      <c r="I54" s="1" t="s">
        <v>86</v>
      </c>
      <c r="J54" s="1">
        <v>9597</v>
      </c>
      <c r="K54" s="1" t="s">
        <v>86</v>
      </c>
      <c r="L54" s="1" t="s">
        <v>86</v>
      </c>
      <c r="M54" s="1" t="s">
        <v>86</v>
      </c>
      <c r="N54" s="1" t="s">
        <v>86</v>
      </c>
      <c r="O54" s="1" t="s">
        <v>86</v>
      </c>
    </row>
    <row r="55" spans="2:15" ht="21" customHeight="1" thickBot="1">
      <c r="B55" s="5"/>
      <c r="C55" s="23"/>
      <c r="D55" s="24"/>
      <c r="E55" s="6"/>
      <c r="F55" s="23"/>
      <c r="G55" s="23"/>
      <c r="H55" s="6"/>
      <c r="I55" s="23"/>
      <c r="J55" s="23"/>
      <c r="K55" s="23"/>
      <c r="L55" s="23"/>
      <c r="M55" s="23"/>
      <c r="N55" s="23"/>
      <c r="O55" s="23"/>
    </row>
    <row r="56" spans="2:5" ht="21" customHeight="1">
      <c r="B56" s="2"/>
      <c r="C56" s="3" t="s">
        <v>41</v>
      </c>
      <c r="E56" s="8"/>
    </row>
    <row r="57" spans="2:5" ht="14.25">
      <c r="B57" s="2"/>
      <c r="E57" s="8"/>
    </row>
    <row r="58" spans="2:5" ht="14.25">
      <c r="B58" s="2"/>
      <c r="E58" s="8"/>
    </row>
    <row r="59" spans="2:5" ht="14.25">
      <c r="B59" s="2"/>
      <c r="E59" s="8"/>
    </row>
    <row r="60" spans="2:5" ht="14.25">
      <c r="B60" s="2"/>
      <c r="E60" s="8"/>
    </row>
    <row r="61" spans="2:15" ht="18" customHeight="1">
      <c r="B61" s="2"/>
      <c r="C61" s="2"/>
      <c r="E61" s="8"/>
      <c r="M61" s="25" t="s">
        <v>87</v>
      </c>
      <c r="N61" s="25"/>
      <c r="O61" s="25"/>
    </row>
    <row r="62" spans="2:9" ht="24">
      <c r="B62" s="2"/>
      <c r="C62" s="4" t="s">
        <v>42</v>
      </c>
      <c r="E62" s="8"/>
      <c r="I62" s="3" t="s">
        <v>88</v>
      </c>
    </row>
    <row r="63" spans="2:5" ht="18" customHeight="1">
      <c r="B63" s="2"/>
      <c r="E63" s="8"/>
    </row>
    <row r="64" spans="2:5" ht="18" customHeight="1">
      <c r="B64" s="2"/>
      <c r="E64" s="8"/>
    </row>
    <row r="65" spans="2:15" ht="18" customHeight="1" thickBot="1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 t="s">
        <v>43</v>
      </c>
    </row>
    <row r="66" spans="2:15" ht="21" customHeight="1">
      <c r="B66" s="2"/>
      <c r="D66" s="7"/>
      <c r="E66" s="8"/>
      <c r="F66" s="9"/>
      <c r="G66" s="9"/>
      <c r="H66" s="9"/>
      <c r="I66" s="10" t="s">
        <v>1</v>
      </c>
      <c r="J66" s="10" t="s">
        <v>2</v>
      </c>
      <c r="K66" s="9"/>
      <c r="L66" s="9"/>
      <c r="M66" s="9"/>
      <c r="N66" s="10" t="s">
        <v>3</v>
      </c>
      <c r="O66" s="10"/>
    </row>
    <row r="67" spans="2:15" ht="21" customHeight="1">
      <c r="B67" s="2"/>
      <c r="C67" s="11" t="s">
        <v>4</v>
      </c>
      <c r="D67" s="7"/>
      <c r="E67" s="12" t="s">
        <v>5</v>
      </c>
      <c r="F67" s="10" t="s">
        <v>6</v>
      </c>
      <c r="G67" s="10" t="s">
        <v>7</v>
      </c>
      <c r="H67" s="10" t="s">
        <v>8</v>
      </c>
      <c r="I67" s="10"/>
      <c r="J67" s="10"/>
      <c r="K67" s="10" t="s">
        <v>9</v>
      </c>
      <c r="L67" s="10" t="s">
        <v>10</v>
      </c>
      <c r="M67" s="10" t="s">
        <v>11</v>
      </c>
      <c r="N67" s="10"/>
      <c r="O67" s="10" t="s">
        <v>12</v>
      </c>
    </row>
    <row r="68" spans="2:15" ht="21" customHeight="1">
      <c r="B68" s="14"/>
      <c r="C68" s="15"/>
      <c r="D68" s="16"/>
      <c r="E68" s="15"/>
      <c r="F68" s="17"/>
      <c r="G68" s="17"/>
      <c r="H68" s="17"/>
      <c r="I68" s="18" t="s">
        <v>13</v>
      </c>
      <c r="J68" s="18" t="s">
        <v>13</v>
      </c>
      <c r="K68" s="17"/>
      <c r="L68" s="17"/>
      <c r="M68" s="17"/>
      <c r="N68" s="18" t="s">
        <v>14</v>
      </c>
      <c r="O68" s="18"/>
    </row>
    <row r="69" spans="2:15" ht="21" customHeight="1">
      <c r="B69" s="2"/>
      <c r="C69" s="21" t="s">
        <v>44</v>
      </c>
      <c r="D69" s="7"/>
      <c r="E69" s="8">
        <f>SUM(F69:O69)</f>
        <v>93885</v>
      </c>
      <c r="F69" s="21" t="s">
        <v>86</v>
      </c>
      <c r="G69" s="21" t="s">
        <v>86</v>
      </c>
      <c r="H69" s="21" t="s">
        <v>86</v>
      </c>
      <c r="I69" s="21" t="s">
        <v>86</v>
      </c>
      <c r="J69" s="21" t="s">
        <v>86</v>
      </c>
      <c r="K69" s="21" t="s">
        <v>86</v>
      </c>
      <c r="L69" s="21">
        <v>630</v>
      </c>
      <c r="M69" s="21" t="s">
        <v>86</v>
      </c>
      <c r="N69" s="21" t="s">
        <v>86</v>
      </c>
      <c r="O69" s="3">
        <v>93255</v>
      </c>
    </row>
    <row r="70" spans="2:15" ht="21" customHeight="1">
      <c r="B70" s="2"/>
      <c r="C70" s="21" t="s">
        <v>85</v>
      </c>
      <c r="D70" s="7"/>
      <c r="E70" s="8">
        <f>SUM(F70:O70)</f>
        <v>21186</v>
      </c>
      <c r="F70" s="21" t="s">
        <v>86</v>
      </c>
      <c r="G70" s="21" t="s">
        <v>86</v>
      </c>
      <c r="H70" s="21" t="s">
        <v>86</v>
      </c>
      <c r="I70" s="21">
        <v>21186</v>
      </c>
      <c r="J70" s="21" t="s">
        <v>86</v>
      </c>
      <c r="K70" s="21" t="s">
        <v>86</v>
      </c>
      <c r="L70" s="21" t="s">
        <v>86</v>
      </c>
      <c r="M70" s="21" t="s">
        <v>86</v>
      </c>
      <c r="N70" s="21" t="s">
        <v>86</v>
      </c>
      <c r="O70" s="21" t="s">
        <v>86</v>
      </c>
    </row>
    <row r="71" spans="2:15" ht="21" customHeight="1">
      <c r="B71" s="2"/>
      <c r="C71" s="21" t="s">
        <v>45</v>
      </c>
      <c r="D71" s="7"/>
      <c r="E71" s="8">
        <f>SUM(F71:O71)</f>
        <v>526271</v>
      </c>
      <c r="F71" s="21">
        <v>336</v>
      </c>
      <c r="G71" s="21" t="s">
        <v>86</v>
      </c>
      <c r="H71" s="21" t="s">
        <v>86</v>
      </c>
      <c r="I71" s="21" t="s">
        <v>86</v>
      </c>
      <c r="J71" s="21" t="s">
        <v>86</v>
      </c>
      <c r="K71" s="21" t="s">
        <v>86</v>
      </c>
      <c r="L71" s="21" t="s">
        <v>86</v>
      </c>
      <c r="M71" s="21" t="s">
        <v>86</v>
      </c>
      <c r="N71" s="21" t="s">
        <v>86</v>
      </c>
      <c r="O71" s="3">
        <v>525935</v>
      </c>
    </row>
    <row r="72" spans="2:15" ht="21" customHeight="1">
      <c r="B72" s="2"/>
      <c r="C72" s="21" t="s">
        <v>46</v>
      </c>
      <c r="D72" s="7"/>
      <c r="E72" s="8">
        <f>SUM(F72:O72)</f>
        <v>25633</v>
      </c>
      <c r="F72" s="21">
        <v>700</v>
      </c>
      <c r="G72" s="21">
        <v>22903</v>
      </c>
      <c r="H72" s="21" t="s">
        <v>86</v>
      </c>
      <c r="I72" s="21" t="s">
        <v>86</v>
      </c>
      <c r="J72" s="21" t="s">
        <v>86</v>
      </c>
      <c r="K72" s="21" t="s">
        <v>86</v>
      </c>
      <c r="L72" s="21" t="s">
        <v>86</v>
      </c>
      <c r="M72" s="21">
        <v>2030</v>
      </c>
      <c r="N72" s="21" t="s">
        <v>86</v>
      </c>
      <c r="O72" s="21" t="s">
        <v>86</v>
      </c>
    </row>
    <row r="73" spans="2:15" ht="21" customHeight="1">
      <c r="B73" s="2"/>
      <c r="C73" s="21" t="s">
        <v>47</v>
      </c>
      <c r="D73" s="7"/>
      <c r="E73" s="8">
        <f>SUM(F73:O73)</f>
        <v>36818</v>
      </c>
      <c r="F73" s="21" t="s">
        <v>86</v>
      </c>
      <c r="G73" s="21" t="s">
        <v>86</v>
      </c>
      <c r="H73" s="3">
        <v>31766</v>
      </c>
      <c r="I73" s="21">
        <v>150</v>
      </c>
      <c r="J73" s="21">
        <v>4902</v>
      </c>
      <c r="K73" s="21" t="s">
        <v>86</v>
      </c>
      <c r="L73" s="21" t="s">
        <v>86</v>
      </c>
      <c r="M73" s="21" t="s">
        <v>86</v>
      </c>
      <c r="N73" s="21" t="s">
        <v>86</v>
      </c>
      <c r="O73" s="21" t="s">
        <v>86</v>
      </c>
    </row>
    <row r="74" spans="2:15" ht="21" customHeight="1">
      <c r="B74" s="2"/>
      <c r="C74" s="21"/>
      <c r="D74" s="7"/>
      <c r="E74" s="8"/>
      <c r="F74" s="21"/>
      <c r="G74" s="21"/>
      <c r="I74" s="21"/>
      <c r="J74" s="21"/>
      <c r="K74" s="21"/>
      <c r="L74" s="21"/>
      <c r="M74" s="21"/>
      <c r="N74" s="21"/>
      <c r="O74" s="21"/>
    </row>
    <row r="75" spans="2:15" ht="21" customHeight="1">
      <c r="B75" s="2"/>
      <c r="C75" s="21" t="s">
        <v>48</v>
      </c>
      <c r="D75" s="7"/>
      <c r="E75" s="8">
        <f>SUM(F75:O75)</f>
        <v>11635</v>
      </c>
      <c r="F75" s="3">
        <v>169</v>
      </c>
      <c r="G75" s="3">
        <v>5</v>
      </c>
      <c r="H75" s="21" t="s">
        <v>86</v>
      </c>
      <c r="I75" s="3">
        <v>98</v>
      </c>
      <c r="J75" s="3">
        <v>14</v>
      </c>
      <c r="K75" s="3">
        <v>89</v>
      </c>
      <c r="L75" s="3">
        <v>25</v>
      </c>
      <c r="M75" s="21" t="s">
        <v>86</v>
      </c>
      <c r="N75" s="21" t="s">
        <v>86</v>
      </c>
      <c r="O75" s="3">
        <v>11235</v>
      </c>
    </row>
    <row r="76" spans="2:15" ht="21" customHeight="1">
      <c r="B76" s="2"/>
      <c r="C76" s="21" t="s">
        <v>49</v>
      </c>
      <c r="D76" s="7"/>
      <c r="E76" s="8">
        <f>SUM(F76:O76)</f>
        <v>1313968</v>
      </c>
      <c r="F76" s="21" t="s">
        <v>86</v>
      </c>
      <c r="G76" s="21" t="s">
        <v>86</v>
      </c>
      <c r="H76" s="21">
        <v>1105158</v>
      </c>
      <c r="I76" s="21" t="s">
        <v>86</v>
      </c>
      <c r="J76" s="21" t="s">
        <v>86</v>
      </c>
      <c r="K76" s="21" t="s">
        <v>86</v>
      </c>
      <c r="L76" s="21" t="s">
        <v>86</v>
      </c>
      <c r="M76" s="21">
        <v>155</v>
      </c>
      <c r="N76" s="21" t="s">
        <v>86</v>
      </c>
      <c r="O76" s="21">
        <v>208655</v>
      </c>
    </row>
    <row r="77" spans="2:15" ht="21" customHeight="1">
      <c r="B77" s="2"/>
      <c r="C77" s="21" t="s">
        <v>50</v>
      </c>
      <c r="D77" s="7"/>
      <c r="E77" s="8">
        <f>SUM(F77:O77)</f>
        <v>304886</v>
      </c>
      <c r="F77" s="3">
        <v>255827</v>
      </c>
      <c r="G77" s="21" t="s">
        <v>86</v>
      </c>
      <c r="H77" s="21" t="s">
        <v>86</v>
      </c>
      <c r="I77" s="3">
        <v>1291</v>
      </c>
      <c r="J77" s="21">
        <v>47768</v>
      </c>
      <c r="K77" s="21" t="s">
        <v>86</v>
      </c>
      <c r="L77" s="21" t="s">
        <v>86</v>
      </c>
      <c r="M77" s="21" t="s">
        <v>86</v>
      </c>
      <c r="N77" s="21" t="s">
        <v>86</v>
      </c>
      <c r="O77" s="21" t="s">
        <v>86</v>
      </c>
    </row>
    <row r="78" spans="2:15" ht="21" customHeight="1">
      <c r="B78" s="2"/>
      <c r="C78" s="21"/>
      <c r="D78" s="7"/>
      <c r="E78" s="8"/>
      <c r="G78" s="21"/>
      <c r="L78" s="21"/>
      <c r="M78" s="21"/>
      <c r="N78" s="21"/>
      <c r="O78" s="21"/>
    </row>
    <row r="79" spans="2:15" ht="21" customHeight="1">
      <c r="B79" s="2"/>
      <c r="C79" s="21" t="s">
        <v>51</v>
      </c>
      <c r="D79" s="7"/>
      <c r="E79" s="8">
        <f>SUM(F79:O79)</f>
        <v>43465</v>
      </c>
      <c r="F79" s="21" t="s">
        <v>86</v>
      </c>
      <c r="G79" s="21" t="s">
        <v>86</v>
      </c>
      <c r="H79" s="21">
        <v>1298</v>
      </c>
      <c r="I79" s="21" t="s">
        <v>86</v>
      </c>
      <c r="J79" s="21" t="s">
        <v>86</v>
      </c>
      <c r="K79" s="21" t="s">
        <v>86</v>
      </c>
      <c r="L79" s="21" t="s">
        <v>86</v>
      </c>
      <c r="M79" s="21" t="s">
        <v>86</v>
      </c>
      <c r="N79" s="21">
        <v>42167</v>
      </c>
      <c r="O79" s="21" t="s">
        <v>86</v>
      </c>
    </row>
    <row r="80" spans="2:15" ht="21" customHeight="1">
      <c r="B80" s="2"/>
      <c r="C80" s="21" t="s">
        <v>52</v>
      </c>
      <c r="D80" s="7"/>
      <c r="E80" s="8">
        <f>SUM(F80:O80)</f>
        <v>109751</v>
      </c>
      <c r="F80" s="3">
        <v>5256</v>
      </c>
      <c r="G80" s="3">
        <v>608</v>
      </c>
      <c r="H80" s="3">
        <v>13508</v>
      </c>
      <c r="I80" s="3">
        <v>3195</v>
      </c>
      <c r="J80" s="3">
        <v>40096</v>
      </c>
      <c r="K80" s="3">
        <v>7856</v>
      </c>
      <c r="L80" s="3">
        <v>812</v>
      </c>
      <c r="M80" s="3">
        <v>12830</v>
      </c>
      <c r="N80" s="21" t="s">
        <v>86</v>
      </c>
      <c r="O80" s="21">
        <v>25590</v>
      </c>
    </row>
    <row r="81" spans="2:15" ht="21" customHeight="1">
      <c r="B81" s="2"/>
      <c r="C81" s="21" t="s">
        <v>53</v>
      </c>
      <c r="D81" s="7"/>
      <c r="E81" s="8">
        <f>SUM(F81:O81)</f>
        <v>793</v>
      </c>
      <c r="F81" s="3">
        <v>735</v>
      </c>
      <c r="G81" s="21" t="s">
        <v>86</v>
      </c>
      <c r="H81" s="21" t="s">
        <v>86</v>
      </c>
      <c r="I81" s="21" t="s">
        <v>86</v>
      </c>
      <c r="J81" s="21" t="s">
        <v>86</v>
      </c>
      <c r="K81" s="21" t="s">
        <v>86</v>
      </c>
      <c r="L81" s="21" t="s">
        <v>86</v>
      </c>
      <c r="M81" s="21">
        <v>58</v>
      </c>
      <c r="N81" s="21" t="s">
        <v>86</v>
      </c>
      <c r="O81" s="21" t="s">
        <v>86</v>
      </c>
    </row>
    <row r="82" spans="2:15" ht="21" customHeight="1">
      <c r="B82" s="2"/>
      <c r="C82" s="21" t="s">
        <v>54</v>
      </c>
      <c r="D82" s="7"/>
      <c r="E82" s="8">
        <f>SUM(F82:O82)</f>
        <v>649140</v>
      </c>
      <c r="F82" s="21" t="s">
        <v>86</v>
      </c>
      <c r="G82" s="21" t="s">
        <v>86</v>
      </c>
      <c r="H82" s="3">
        <v>142202</v>
      </c>
      <c r="I82" s="21" t="s">
        <v>86</v>
      </c>
      <c r="J82" s="3">
        <v>23753</v>
      </c>
      <c r="K82" s="21" t="s">
        <v>86</v>
      </c>
      <c r="L82" s="21">
        <v>18</v>
      </c>
      <c r="M82" s="3">
        <v>209627</v>
      </c>
      <c r="N82" s="21" t="s">
        <v>86</v>
      </c>
      <c r="O82" s="21">
        <v>273540</v>
      </c>
    </row>
    <row r="83" spans="2:15" ht="21" customHeight="1">
      <c r="B83" s="2"/>
      <c r="C83" s="21" t="s">
        <v>55</v>
      </c>
      <c r="D83" s="7"/>
      <c r="E83" s="8">
        <f>SUM(F83:O83)</f>
        <v>1420</v>
      </c>
      <c r="F83" s="21" t="s">
        <v>86</v>
      </c>
      <c r="G83" s="21" t="s">
        <v>86</v>
      </c>
      <c r="H83" s="21" t="s">
        <v>86</v>
      </c>
      <c r="I83" s="21" t="s">
        <v>86</v>
      </c>
      <c r="J83" s="21" t="s">
        <v>86</v>
      </c>
      <c r="K83" s="21" t="s">
        <v>86</v>
      </c>
      <c r="L83" s="21" t="s">
        <v>86</v>
      </c>
      <c r="M83" s="3">
        <v>1420</v>
      </c>
      <c r="N83" s="21" t="s">
        <v>86</v>
      </c>
      <c r="O83" s="21" t="s">
        <v>86</v>
      </c>
    </row>
    <row r="84" spans="2:15" ht="21" customHeight="1">
      <c r="B84" s="2"/>
      <c r="C84" s="21"/>
      <c r="D84" s="7"/>
      <c r="E84" s="8"/>
      <c r="F84" s="21"/>
      <c r="G84" s="21"/>
      <c r="H84" s="21"/>
      <c r="I84" s="21"/>
      <c r="J84" s="21"/>
      <c r="K84" s="21"/>
      <c r="L84" s="21"/>
      <c r="N84" s="21"/>
      <c r="O84" s="21"/>
    </row>
    <row r="85" spans="2:15" ht="21" customHeight="1">
      <c r="B85" s="2"/>
      <c r="C85" s="21" t="s">
        <v>56</v>
      </c>
      <c r="D85" s="7"/>
      <c r="E85" s="8">
        <f>SUM(F85:O85)</f>
        <v>6154</v>
      </c>
      <c r="F85" s="21" t="s">
        <v>86</v>
      </c>
      <c r="G85" s="21" t="s">
        <v>86</v>
      </c>
      <c r="H85" s="21">
        <v>437</v>
      </c>
      <c r="I85" s="21" t="s">
        <v>86</v>
      </c>
      <c r="J85" s="21">
        <v>4438</v>
      </c>
      <c r="K85" s="3">
        <v>29</v>
      </c>
      <c r="L85" s="21" t="s">
        <v>86</v>
      </c>
      <c r="M85" s="3">
        <v>1250</v>
      </c>
      <c r="N85" s="21" t="s">
        <v>86</v>
      </c>
      <c r="O85" s="21" t="s">
        <v>86</v>
      </c>
    </row>
    <row r="86" spans="2:15" ht="21" customHeight="1">
      <c r="B86" s="2"/>
      <c r="C86" s="21" t="s">
        <v>57</v>
      </c>
      <c r="D86" s="7"/>
      <c r="E86" s="8">
        <f>SUM(F86:O86)</f>
        <v>2075</v>
      </c>
      <c r="F86" s="3">
        <v>2075</v>
      </c>
      <c r="G86" s="21" t="s">
        <v>86</v>
      </c>
      <c r="H86" s="21" t="s">
        <v>86</v>
      </c>
      <c r="I86" s="21" t="s">
        <v>86</v>
      </c>
      <c r="J86" s="21" t="s">
        <v>86</v>
      </c>
      <c r="K86" s="21" t="s">
        <v>86</v>
      </c>
      <c r="L86" s="21" t="s">
        <v>86</v>
      </c>
      <c r="M86" s="21" t="s">
        <v>86</v>
      </c>
      <c r="N86" s="21" t="s">
        <v>86</v>
      </c>
      <c r="O86" s="21" t="s">
        <v>86</v>
      </c>
    </row>
    <row r="87" spans="2:15" ht="21" customHeight="1">
      <c r="B87" s="2"/>
      <c r="C87" s="21" t="s">
        <v>58</v>
      </c>
      <c r="D87" s="7"/>
      <c r="E87" s="8">
        <f>SUM(F87:O87)</f>
        <v>4025585</v>
      </c>
      <c r="F87" s="21" t="s">
        <v>86</v>
      </c>
      <c r="G87" s="21" t="s">
        <v>86</v>
      </c>
      <c r="H87" s="21" t="s">
        <v>86</v>
      </c>
      <c r="I87" s="21" t="s">
        <v>86</v>
      </c>
      <c r="J87" s="21" t="s">
        <v>86</v>
      </c>
      <c r="K87" s="21" t="s">
        <v>86</v>
      </c>
      <c r="L87" s="21" t="s">
        <v>86</v>
      </c>
      <c r="M87" s="21" t="s">
        <v>86</v>
      </c>
      <c r="N87" s="21" t="s">
        <v>86</v>
      </c>
      <c r="O87" s="3">
        <v>4025585</v>
      </c>
    </row>
    <row r="88" spans="2:15" ht="21" customHeight="1">
      <c r="B88" s="2"/>
      <c r="C88" s="21" t="s">
        <v>59</v>
      </c>
      <c r="D88" s="7"/>
      <c r="E88" s="8">
        <f>SUM(F88:O88)</f>
        <v>2625345</v>
      </c>
      <c r="F88" s="21" t="s">
        <v>86</v>
      </c>
      <c r="G88" s="21" t="s">
        <v>86</v>
      </c>
      <c r="H88" s="21" t="s">
        <v>86</v>
      </c>
      <c r="I88" s="21" t="s">
        <v>86</v>
      </c>
      <c r="J88" s="21" t="s">
        <v>86</v>
      </c>
      <c r="K88" s="21" t="s">
        <v>86</v>
      </c>
      <c r="L88" s="21" t="s">
        <v>86</v>
      </c>
      <c r="M88" s="21" t="s">
        <v>86</v>
      </c>
      <c r="N88" s="21" t="s">
        <v>86</v>
      </c>
      <c r="O88" s="3">
        <v>2625345</v>
      </c>
    </row>
    <row r="89" spans="2:15" ht="21" customHeight="1">
      <c r="B89" s="2"/>
      <c r="C89" s="21"/>
      <c r="D89" s="7"/>
      <c r="E89" s="8"/>
      <c r="F89" s="21"/>
      <c r="G89" s="21"/>
      <c r="H89" s="21"/>
      <c r="I89" s="21"/>
      <c r="J89" s="21"/>
      <c r="L89" s="21"/>
      <c r="M89" s="21"/>
      <c r="N89" s="21"/>
      <c r="O89" s="21"/>
    </row>
    <row r="90" spans="2:15" ht="21" customHeight="1">
      <c r="B90" s="2"/>
      <c r="C90" s="21" t="s">
        <v>60</v>
      </c>
      <c r="D90" s="7"/>
      <c r="E90" s="8">
        <f>SUM(F90:O90)</f>
        <v>27721</v>
      </c>
      <c r="F90" s="21" t="s">
        <v>86</v>
      </c>
      <c r="G90" s="3">
        <v>13290</v>
      </c>
      <c r="H90" s="21" t="s">
        <v>86</v>
      </c>
      <c r="I90" s="21" t="s">
        <v>86</v>
      </c>
      <c r="J90" s="21">
        <v>6620</v>
      </c>
      <c r="K90" s="21" t="s">
        <v>86</v>
      </c>
      <c r="L90" s="21">
        <v>2</v>
      </c>
      <c r="M90" s="21">
        <v>7809</v>
      </c>
      <c r="N90" s="21" t="s">
        <v>86</v>
      </c>
      <c r="O90" s="21" t="s">
        <v>86</v>
      </c>
    </row>
    <row r="91" spans="2:15" ht="21" customHeight="1">
      <c r="B91" s="2"/>
      <c r="C91" s="21" t="s">
        <v>61</v>
      </c>
      <c r="D91" s="7"/>
      <c r="E91" s="8">
        <f>SUM(F91:O91)</f>
        <v>61176</v>
      </c>
      <c r="F91" s="3">
        <v>2000</v>
      </c>
      <c r="G91" s="21">
        <v>5</v>
      </c>
      <c r="H91" s="21" t="s">
        <v>86</v>
      </c>
      <c r="I91" s="21">
        <v>785</v>
      </c>
      <c r="J91" s="3">
        <v>1696</v>
      </c>
      <c r="K91" s="3">
        <v>58</v>
      </c>
      <c r="L91" s="3">
        <v>32</v>
      </c>
      <c r="M91" s="3">
        <v>414</v>
      </c>
      <c r="N91" s="3">
        <v>121</v>
      </c>
      <c r="O91" s="3">
        <v>56065</v>
      </c>
    </row>
    <row r="92" spans="2:15" ht="21" customHeight="1">
      <c r="B92" s="2"/>
      <c r="C92" s="21" t="s">
        <v>62</v>
      </c>
      <c r="D92" s="7"/>
      <c r="E92" s="8">
        <f>SUM(F92:O92)</f>
        <v>7</v>
      </c>
      <c r="F92" s="3">
        <v>3</v>
      </c>
      <c r="G92" s="21" t="s">
        <v>86</v>
      </c>
      <c r="H92" s="21" t="s">
        <v>86</v>
      </c>
      <c r="I92" s="21">
        <v>3</v>
      </c>
      <c r="J92" s="21" t="s">
        <v>86</v>
      </c>
      <c r="K92" s="21" t="s">
        <v>86</v>
      </c>
      <c r="L92" s="21">
        <v>1</v>
      </c>
      <c r="M92" s="21" t="s">
        <v>86</v>
      </c>
      <c r="N92" s="21" t="s">
        <v>86</v>
      </c>
      <c r="O92" s="21" t="s">
        <v>86</v>
      </c>
    </row>
    <row r="93" spans="2:15" ht="21" customHeight="1">
      <c r="B93" s="2"/>
      <c r="C93" s="21" t="s">
        <v>63</v>
      </c>
      <c r="D93" s="7"/>
      <c r="E93" s="8">
        <f>SUM(F93:O93)</f>
        <v>566</v>
      </c>
      <c r="F93" s="3">
        <v>500</v>
      </c>
      <c r="G93" s="21" t="s">
        <v>86</v>
      </c>
      <c r="H93" s="21" t="s">
        <v>86</v>
      </c>
      <c r="I93" s="21" t="s">
        <v>86</v>
      </c>
      <c r="J93" s="21" t="s">
        <v>86</v>
      </c>
      <c r="K93" s="21" t="s">
        <v>86</v>
      </c>
      <c r="L93" s="21" t="s">
        <v>86</v>
      </c>
      <c r="M93" s="21">
        <v>66</v>
      </c>
      <c r="N93" s="21" t="s">
        <v>86</v>
      </c>
      <c r="O93" s="21" t="s">
        <v>86</v>
      </c>
    </row>
    <row r="94" spans="2:15" ht="21" customHeight="1">
      <c r="B94" s="2"/>
      <c r="C94" s="21" t="s">
        <v>64</v>
      </c>
      <c r="D94" s="7"/>
      <c r="E94" s="8">
        <f>SUM(F94:O94)</f>
        <v>5284</v>
      </c>
      <c r="F94" s="3">
        <v>3634</v>
      </c>
      <c r="G94" s="21" t="s">
        <v>86</v>
      </c>
      <c r="H94" s="21" t="s">
        <v>86</v>
      </c>
      <c r="I94" s="21" t="s">
        <v>86</v>
      </c>
      <c r="J94" s="3">
        <v>1644</v>
      </c>
      <c r="K94" s="3">
        <v>6</v>
      </c>
      <c r="L94" s="21" t="s">
        <v>86</v>
      </c>
      <c r="M94" s="21" t="s">
        <v>86</v>
      </c>
      <c r="N94" s="21" t="s">
        <v>86</v>
      </c>
      <c r="O94" s="21" t="s">
        <v>86</v>
      </c>
    </row>
    <row r="95" spans="2:15" ht="21" customHeight="1">
      <c r="B95" s="2"/>
      <c r="C95" s="21"/>
      <c r="D95" s="7"/>
      <c r="E95" s="8"/>
      <c r="G95" s="21"/>
      <c r="H95" s="21"/>
      <c r="I95" s="21"/>
      <c r="L95" s="21"/>
      <c r="M95" s="21"/>
      <c r="N95" s="21"/>
      <c r="O95" s="21"/>
    </row>
    <row r="96" spans="2:15" ht="21" customHeight="1">
      <c r="B96" s="2"/>
      <c r="C96" s="21" t="s">
        <v>65</v>
      </c>
      <c r="D96" s="7"/>
      <c r="E96" s="21" t="s">
        <v>86</v>
      </c>
      <c r="F96" s="21" t="s">
        <v>86</v>
      </c>
      <c r="G96" s="21" t="s">
        <v>86</v>
      </c>
      <c r="H96" s="21" t="s">
        <v>86</v>
      </c>
      <c r="I96" s="21" t="s">
        <v>86</v>
      </c>
      <c r="J96" s="21" t="s">
        <v>86</v>
      </c>
      <c r="K96" s="21" t="s">
        <v>86</v>
      </c>
      <c r="L96" s="21" t="s">
        <v>86</v>
      </c>
      <c r="M96" s="21" t="s">
        <v>86</v>
      </c>
      <c r="N96" s="21" t="s">
        <v>86</v>
      </c>
      <c r="O96" s="21" t="s">
        <v>86</v>
      </c>
    </row>
    <row r="97" spans="2:15" ht="21" customHeight="1">
      <c r="B97" s="2"/>
      <c r="C97" s="21" t="s">
        <v>66</v>
      </c>
      <c r="D97" s="7"/>
      <c r="E97" s="8">
        <f>SUM(F97:O97)</f>
        <v>152072</v>
      </c>
      <c r="F97" s="3">
        <v>1029</v>
      </c>
      <c r="G97" s="21" t="s">
        <v>86</v>
      </c>
      <c r="H97" s="21" t="s">
        <v>86</v>
      </c>
      <c r="I97" s="21">
        <v>4</v>
      </c>
      <c r="J97" s="3">
        <v>13</v>
      </c>
      <c r="K97" s="3">
        <v>16</v>
      </c>
      <c r="L97" s="21">
        <v>6</v>
      </c>
      <c r="M97" s="21" t="s">
        <v>86</v>
      </c>
      <c r="N97" s="3">
        <v>84</v>
      </c>
      <c r="O97" s="3">
        <v>150920</v>
      </c>
    </row>
    <row r="98" spans="2:15" ht="21" customHeight="1">
      <c r="B98" s="2"/>
      <c r="C98" s="21" t="s">
        <v>67</v>
      </c>
      <c r="D98" s="7"/>
      <c r="E98" s="8">
        <f>SUM(F98:O98)</f>
        <v>3900</v>
      </c>
      <c r="F98" s="21" t="s">
        <v>86</v>
      </c>
      <c r="G98" s="21" t="s">
        <v>86</v>
      </c>
      <c r="H98" s="21" t="s">
        <v>86</v>
      </c>
      <c r="I98" s="21" t="s">
        <v>86</v>
      </c>
      <c r="J98" s="21">
        <v>3900</v>
      </c>
      <c r="K98" s="21" t="s">
        <v>86</v>
      </c>
      <c r="L98" s="21" t="s">
        <v>86</v>
      </c>
      <c r="M98" s="21" t="s">
        <v>86</v>
      </c>
      <c r="N98" s="21" t="s">
        <v>86</v>
      </c>
      <c r="O98" s="21" t="s">
        <v>86</v>
      </c>
    </row>
    <row r="99" spans="2:15" s="8" customFormat="1" ht="21" customHeight="1">
      <c r="B99" s="22"/>
      <c r="C99" s="1" t="s">
        <v>68</v>
      </c>
      <c r="D99" s="7"/>
      <c r="E99" s="8">
        <f>SUM(F99:O99)</f>
        <v>702</v>
      </c>
      <c r="F99" s="8">
        <v>617</v>
      </c>
      <c r="G99" s="21" t="s">
        <v>86</v>
      </c>
      <c r="H99" s="21" t="s">
        <v>86</v>
      </c>
      <c r="I99" s="21" t="s">
        <v>86</v>
      </c>
      <c r="J99" s="21" t="s">
        <v>86</v>
      </c>
      <c r="K99" s="21" t="s">
        <v>86</v>
      </c>
      <c r="L99" s="21" t="s">
        <v>86</v>
      </c>
      <c r="M99" s="21">
        <v>85</v>
      </c>
      <c r="N99" s="21" t="s">
        <v>86</v>
      </c>
      <c r="O99" s="21" t="s">
        <v>86</v>
      </c>
    </row>
    <row r="100" spans="2:15" ht="21" customHeight="1">
      <c r="B100" s="2"/>
      <c r="C100" s="21"/>
      <c r="D100" s="7"/>
      <c r="E100" s="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2:15" ht="21" customHeight="1">
      <c r="B101" s="2"/>
      <c r="C101" s="21" t="s">
        <v>69</v>
      </c>
      <c r="D101" s="7"/>
      <c r="E101" s="8">
        <f>SUM(F101:O101)</f>
        <v>169899</v>
      </c>
      <c r="F101" s="3">
        <v>6248</v>
      </c>
      <c r="G101" s="21" t="s">
        <v>86</v>
      </c>
      <c r="H101" s="21">
        <v>126460</v>
      </c>
      <c r="I101" s="21">
        <v>150</v>
      </c>
      <c r="J101" s="21">
        <v>3500</v>
      </c>
      <c r="K101" s="21" t="s">
        <v>86</v>
      </c>
      <c r="L101" s="21">
        <v>436</v>
      </c>
      <c r="M101" s="21" t="s">
        <v>86</v>
      </c>
      <c r="N101" s="21" t="s">
        <v>86</v>
      </c>
      <c r="O101" s="3">
        <v>33105</v>
      </c>
    </row>
    <row r="102" spans="2:15" ht="21" customHeight="1">
      <c r="B102" s="2"/>
      <c r="C102" s="21" t="s">
        <v>70</v>
      </c>
      <c r="D102" s="7"/>
      <c r="E102" s="8">
        <f>SUM(F102:O102)</f>
        <v>6</v>
      </c>
      <c r="F102" s="3">
        <v>6</v>
      </c>
      <c r="G102" s="21" t="s">
        <v>86</v>
      </c>
      <c r="H102" s="21" t="s">
        <v>86</v>
      </c>
      <c r="I102" s="21" t="s">
        <v>86</v>
      </c>
      <c r="J102" s="21" t="s">
        <v>86</v>
      </c>
      <c r="K102" s="21" t="s">
        <v>86</v>
      </c>
      <c r="L102" s="21" t="s">
        <v>86</v>
      </c>
      <c r="M102" s="21" t="s">
        <v>86</v>
      </c>
      <c r="N102" s="21" t="s">
        <v>86</v>
      </c>
      <c r="O102" s="21" t="s">
        <v>86</v>
      </c>
    </row>
    <row r="103" spans="2:15" ht="21" customHeight="1">
      <c r="B103" s="2"/>
      <c r="C103" s="21" t="s">
        <v>71</v>
      </c>
      <c r="D103" s="7"/>
      <c r="E103" s="8">
        <f>SUM(F103:O103)</f>
        <v>345</v>
      </c>
      <c r="F103" s="3">
        <v>315</v>
      </c>
      <c r="G103" s="21" t="s">
        <v>86</v>
      </c>
      <c r="H103" s="21" t="s">
        <v>86</v>
      </c>
      <c r="I103" s="21" t="s">
        <v>86</v>
      </c>
      <c r="J103" s="3">
        <v>30</v>
      </c>
      <c r="K103" s="21" t="s">
        <v>86</v>
      </c>
      <c r="L103" s="21" t="s">
        <v>86</v>
      </c>
      <c r="M103" s="21" t="s">
        <v>86</v>
      </c>
      <c r="N103" s="21" t="s">
        <v>86</v>
      </c>
      <c r="O103" s="21" t="s">
        <v>86</v>
      </c>
    </row>
    <row r="104" spans="2:15" ht="21" customHeight="1">
      <c r="B104" s="2"/>
      <c r="C104" s="21" t="s">
        <v>72</v>
      </c>
      <c r="D104" s="7"/>
      <c r="E104" s="8">
        <f>SUM(F104:O104)</f>
        <v>37254</v>
      </c>
      <c r="F104" s="21" t="s">
        <v>86</v>
      </c>
      <c r="G104" s="21" t="s">
        <v>86</v>
      </c>
      <c r="H104" s="21" t="s">
        <v>86</v>
      </c>
      <c r="I104" s="21">
        <v>37254</v>
      </c>
      <c r="J104" s="21" t="s">
        <v>86</v>
      </c>
      <c r="K104" s="21" t="s">
        <v>86</v>
      </c>
      <c r="L104" s="21" t="s">
        <v>86</v>
      </c>
      <c r="M104" s="21" t="s">
        <v>86</v>
      </c>
      <c r="N104" s="21" t="s">
        <v>86</v>
      </c>
      <c r="O104" s="21" t="s">
        <v>86</v>
      </c>
    </row>
    <row r="105" spans="2:15" ht="21" customHeight="1">
      <c r="B105" s="2"/>
      <c r="C105" s="21"/>
      <c r="D105" s="7"/>
      <c r="E105" s="8"/>
      <c r="F105" s="21"/>
      <c r="G105" s="21"/>
      <c r="H105" s="21"/>
      <c r="I105" s="21"/>
      <c r="K105" s="21"/>
      <c r="L105" s="21"/>
      <c r="M105" s="21"/>
      <c r="N105" s="21"/>
      <c r="O105" s="21"/>
    </row>
    <row r="106" spans="2:15" s="8" customFormat="1" ht="21" customHeight="1">
      <c r="B106" s="22"/>
      <c r="C106" s="1" t="s">
        <v>73</v>
      </c>
      <c r="D106" s="7"/>
      <c r="E106" s="8">
        <f>SUM(F106:O106)</f>
        <v>78010</v>
      </c>
      <c r="F106" s="8">
        <v>3100</v>
      </c>
      <c r="G106" s="1" t="s">
        <v>86</v>
      </c>
      <c r="H106" s="1" t="s">
        <v>86</v>
      </c>
      <c r="I106" s="8">
        <v>230</v>
      </c>
      <c r="J106" s="1" t="s">
        <v>86</v>
      </c>
      <c r="K106" s="8">
        <v>100</v>
      </c>
      <c r="L106" s="8">
        <v>10</v>
      </c>
      <c r="M106" s="8">
        <v>60</v>
      </c>
      <c r="N106" s="1" t="s">
        <v>86</v>
      </c>
      <c r="O106" s="8">
        <v>74510</v>
      </c>
    </row>
    <row r="107" spans="2:15" s="8" customFormat="1" ht="21" customHeight="1">
      <c r="B107" s="22"/>
      <c r="C107" s="1" t="s">
        <v>74</v>
      </c>
      <c r="D107" s="7"/>
      <c r="E107" s="8">
        <f>SUM(F107:O107)</f>
        <v>4</v>
      </c>
      <c r="F107" s="8">
        <v>2</v>
      </c>
      <c r="G107" s="1" t="s">
        <v>86</v>
      </c>
      <c r="H107" s="1" t="s">
        <v>86</v>
      </c>
      <c r="I107" s="1" t="s">
        <v>86</v>
      </c>
      <c r="J107" s="1" t="s">
        <v>86</v>
      </c>
      <c r="K107" s="8">
        <v>1</v>
      </c>
      <c r="L107" s="8">
        <v>1</v>
      </c>
      <c r="M107" s="1" t="s">
        <v>86</v>
      </c>
      <c r="N107" s="1" t="s">
        <v>86</v>
      </c>
      <c r="O107" s="1" t="s">
        <v>86</v>
      </c>
    </row>
    <row r="108" spans="2:15" ht="21" customHeight="1" thickBot="1">
      <c r="B108" s="5"/>
      <c r="C108" s="23" t="s">
        <v>75</v>
      </c>
      <c r="D108" s="24"/>
      <c r="E108" s="6">
        <f>SUM(F108:O108)</f>
        <v>60834</v>
      </c>
      <c r="F108" s="23" t="s">
        <v>86</v>
      </c>
      <c r="G108" s="6">
        <v>1095</v>
      </c>
      <c r="H108" s="23" t="s">
        <v>86</v>
      </c>
      <c r="I108" s="23" t="s">
        <v>86</v>
      </c>
      <c r="J108" s="23" t="s">
        <v>86</v>
      </c>
      <c r="K108" s="6">
        <v>30450</v>
      </c>
      <c r="L108" s="23" t="s">
        <v>86</v>
      </c>
      <c r="M108" s="6">
        <v>19</v>
      </c>
      <c r="N108" s="23" t="s">
        <v>86</v>
      </c>
      <c r="O108" s="6">
        <v>29270</v>
      </c>
    </row>
    <row r="109" spans="2:15" s="8" customFormat="1" ht="21" customHeight="1">
      <c r="B109" s="22"/>
      <c r="C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5" ht="21" customHeight="1">
      <c r="B110" s="2"/>
      <c r="E110" s="8"/>
    </row>
    <row r="111" ht="14.25">
      <c r="E111" s="8"/>
    </row>
    <row r="112" ht="14.25">
      <c r="E112" s="8"/>
    </row>
    <row r="113" ht="14.25">
      <c r="E113" s="8"/>
    </row>
    <row r="114" ht="14.25">
      <c r="E114" s="8"/>
    </row>
    <row r="115" ht="14.25">
      <c r="E115" s="8"/>
    </row>
    <row r="116" ht="14.25">
      <c r="E116" s="8"/>
    </row>
    <row r="117" ht="14.25">
      <c r="E117" s="8"/>
    </row>
    <row r="118" ht="14.25">
      <c r="E118" s="8"/>
    </row>
    <row r="119" ht="14.25">
      <c r="E119" s="8"/>
    </row>
    <row r="120" ht="14.25">
      <c r="E120" s="8"/>
    </row>
    <row r="121" ht="14.25">
      <c r="E121" s="8"/>
    </row>
    <row r="122" ht="14.25">
      <c r="E122" s="8"/>
    </row>
    <row r="123" ht="14.25">
      <c r="E123" s="8"/>
    </row>
    <row r="124" ht="14.25">
      <c r="E124" s="8"/>
    </row>
    <row r="125" ht="14.25">
      <c r="E125" s="8"/>
    </row>
    <row r="126" ht="14.25">
      <c r="E126" s="8"/>
    </row>
    <row r="127" ht="14.25">
      <c r="E127" s="8"/>
    </row>
    <row r="128" ht="14.25">
      <c r="E128" s="8"/>
    </row>
    <row r="129" ht="14.25">
      <c r="E129" s="8"/>
    </row>
    <row r="130" ht="14.25">
      <c r="E130" s="8"/>
    </row>
    <row r="131" ht="14.25">
      <c r="E131" s="8"/>
    </row>
    <row r="132" ht="14.25">
      <c r="E132" s="8"/>
    </row>
    <row r="133" ht="14.25">
      <c r="E133" s="8"/>
    </row>
    <row r="134" ht="14.25">
      <c r="E134" s="8"/>
    </row>
    <row r="135" ht="14.25">
      <c r="E135" s="8"/>
    </row>
    <row r="136" ht="14.25">
      <c r="E136" s="8"/>
    </row>
    <row r="137" ht="14.25">
      <c r="E137" s="8"/>
    </row>
    <row r="138" ht="14.25">
      <c r="E138" s="8"/>
    </row>
    <row r="139" ht="14.25">
      <c r="E139" s="8"/>
    </row>
    <row r="140" ht="14.25">
      <c r="E140" s="8"/>
    </row>
    <row r="141" ht="14.25">
      <c r="E141" s="8"/>
    </row>
    <row r="142" ht="14.25">
      <c r="E142" s="8"/>
    </row>
    <row r="143" ht="14.25">
      <c r="E143" s="8"/>
    </row>
    <row r="144" ht="14.25">
      <c r="E144" s="8"/>
    </row>
    <row r="145" ht="14.25">
      <c r="E145" s="8"/>
    </row>
    <row r="146" ht="14.25">
      <c r="E146" s="8"/>
    </row>
    <row r="147" ht="14.25">
      <c r="E147" s="8"/>
    </row>
    <row r="148" ht="14.25">
      <c r="E148" s="8"/>
    </row>
    <row r="149" ht="14.25">
      <c r="E149" s="8"/>
    </row>
    <row r="150" ht="14.25">
      <c r="E150" s="8"/>
    </row>
    <row r="151" ht="14.25">
      <c r="E151" s="8"/>
    </row>
    <row r="152" ht="14.25">
      <c r="E152" s="8"/>
    </row>
    <row r="153" ht="14.25">
      <c r="E153" s="8"/>
    </row>
    <row r="154" ht="14.25">
      <c r="E154" s="8"/>
    </row>
    <row r="155" ht="14.25">
      <c r="E155" s="8"/>
    </row>
    <row r="156" ht="14.25">
      <c r="E156" s="8"/>
    </row>
    <row r="157" ht="14.25">
      <c r="E157" s="8"/>
    </row>
    <row r="158" ht="14.25">
      <c r="E158" s="8"/>
    </row>
    <row r="159" ht="14.25">
      <c r="E159" s="8"/>
    </row>
    <row r="160" ht="14.25">
      <c r="E160" s="8"/>
    </row>
    <row r="161" ht="14.25">
      <c r="E161" s="8"/>
    </row>
    <row r="162" ht="14.25">
      <c r="E162" s="8"/>
    </row>
    <row r="163" ht="14.25">
      <c r="E163" s="8"/>
    </row>
    <row r="164" ht="14.25">
      <c r="E164" s="8"/>
    </row>
    <row r="165" ht="14.25">
      <c r="E165" s="8"/>
    </row>
    <row r="166" ht="14.25">
      <c r="E166" s="8"/>
    </row>
    <row r="167" ht="14.25">
      <c r="E167" s="8"/>
    </row>
    <row r="168" ht="14.25">
      <c r="E168" s="8"/>
    </row>
    <row r="169" ht="14.25">
      <c r="E169" s="8"/>
    </row>
    <row r="170" ht="14.25">
      <c r="E170" s="8"/>
    </row>
    <row r="171" ht="14.25">
      <c r="E171" s="8"/>
    </row>
    <row r="172" ht="14.25">
      <c r="E172" s="8"/>
    </row>
    <row r="173" ht="14.25">
      <c r="E173" s="8"/>
    </row>
    <row r="174" ht="14.25">
      <c r="E174" s="8"/>
    </row>
    <row r="175" ht="14.25">
      <c r="E175" s="8"/>
    </row>
    <row r="176" ht="14.25">
      <c r="E176" s="8"/>
    </row>
    <row r="177" ht="14.25">
      <c r="E177" s="8"/>
    </row>
    <row r="178" ht="14.25">
      <c r="E178" s="8"/>
    </row>
    <row r="179" ht="14.25">
      <c r="E179" s="8"/>
    </row>
    <row r="180" ht="14.25">
      <c r="E180" s="8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rowBreaks count="1" manualBreakCount="1">
    <brk id="6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1999-12-24T06:25:53Z</cp:lastPrinted>
  <dcterms:modified xsi:type="dcterms:W3CDTF">1999-12-24T06:25:58Z</dcterms:modified>
  <cp:category/>
  <cp:version/>
  <cp:contentType/>
  <cp:contentStatus/>
</cp:coreProperties>
</file>