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60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<sst xmlns="http://schemas.openxmlformats.org/spreadsheetml/2006/main" count="120" uniqueCount="39">
  <si>
    <t>市郡</t>
  </si>
  <si>
    <t>総数</t>
  </si>
  <si>
    <t>男</t>
  </si>
  <si>
    <t>女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</si>
  <si>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</si>
  <si>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</si>
  <si>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</si>
  <si>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</si>
  <si>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</si>
  <si>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</si>
  <si>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</si>
  <si>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</si>
  <si>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</si>
  <si>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</si>
  <si>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</si>
  <si>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東彼杵郡</t>
  </si>
  <si>
    <t>北高来郡</t>
  </si>
  <si>
    <t>南高来郡</t>
  </si>
  <si>
    <t>北松浦郡</t>
  </si>
  <si>
    <t>南松浦郡</t>
  </si>
  <si>
    <t>壱岐郡</t>
  </si>
  <si>
    <t>計</t>
  </si>
  <si>
    <t xml:space="preserve">   単位：人、％</t>
  </si>
  <si>
    <t>選挙当日有権者数</t>
  </si>
  <si>
    <t>投票者数</t>
  </si>
  <si>
    <t>投票率</t>
  </si>
  <si>
    <t>前回投票率</t>
  </si>
  <si>
    <t>-</t>
  </si>
  <si>
    <t>-</t>
  </si>
  <si>
    <t>西彼杵郡第一区</t>
  </si>
  <si>
    <t>対馬</t>
  </si>
  <si>
    <t>-</t>
  </si>
  <si>
    <t>-</t>
  </si>
  <si>
    <t>-</t>
  </si>
  <si>
    <t>（平成 15年 4月 13日）</t>
  </si>
  <si>
    <t xml:space="preserve">   福江市、松浦市、東彼杵郡、北松浦郡、南松浦郡は無投票。前回選挙は平成11年 4月11日。</t>
  </si>
  <si>
    <t>西彼杵郡第二区</t>
  </si>
  <si>
    <t>資料  県市町振興課「長崎県市町村便覧」</t>
  </si>
  <si>
    <t xml:space="preserve">        ２３８      県 議 会 議 員 一 般 選 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</si>
</sst>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6" xfId="17" applyFont="1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0" xfId="17" applyNumberFormat="1" applyFont="1" applyFill="1" applyAlignment="1">
      <alignment/>
    </xf>
    <xf numFmtId="177" fontId="1" fillId="0" borderId="0" xfId="17" applyNumberFormat="1" applyFont="1" applyFill="1" applyAlignment="1">
      <alignment horizontal="right"/>
    </xf>
    <xf numFmtId="177" fontId="1" fillId="0" borderId="0" xfId="17" applyNumberFormat="1" applyFont="1" applyFill="1" applyBorder="1" applyAlignment="1">
      <alignment horizontal="right"/>
    </xf>
    <xf numFmtId="38" fontId="1" fillId="0" borderId="7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875" style="4" customWidth="1"/>
    <col min="2" max="2" width="20.75390625" style="4" customWidth="1"/>
    <col min="3" max="3" width="1.00390625" style="4" customWidth="1"/>
    <col min="4" max="9" width="16.875" style="4" customWidth="1"/>
    <col min="10" max="16384" width="9.00390625" style="4" customWidth="1"/>
  </cols>
  <sheetData>
    <row r="1" spans="1:10" ht="24">
      <c r="A1" s="1"/>
      <c r="B1" s="2" t="s">
        <v>38</v>
      </c>
      <c r="C1" s="1"/>
      <c r="D1" s="1"/>
      <c r="E1" s="1"/>
      <c r="F1" s="1"/>
      <c r="G1" s="1"/>
      <c r="H1" s="3" t="s">
        <v>34</v>
      </c>
      <c r="I1" s="1"/>
      <c r="J1" s="1"/>
    </row>
    <row r="2" spans="1:10" ht="15.75" customHeight="1" thickBot="1">
      <c r="A2" s="5"/>
      <c r="B2" s="5"/>
      <c r="C2" s="5"/>
      <c r="D2" s="5"/>
      <c r="E2" s="5"/>
      <c r="F2" s="5"/>
      <c r="G2" s="5"/>
      <c r="H2" s="5"/>
      <c r="I2" s="6" t="s">
        <v>22</v>
      </c>
      <c r="J2" s="7"/>
    </row>
    <row r="3" spans="1:10" ht="27.75" customHeight="1">
      <c r="A3" s="8"/>
      <c r="B3" s="21" t="s">
        <v>0</v>
      </c>
      <c r="C3" s="8"/>
      <c r="D3" s="23" t="s">
        <v>23</v>
      </c>
      <c r="E3" s="24"/>
      <c r="F3" s="25"/>
      <c r="G3" s="23" t="s">
        <v>24</v>
      </c>
      <c r="H3" s="26"/>
      <c r="I3" s="26"/>
      <c r="J3" s="7"/>
    </row>
    <row r="4" spans="1:10" ht="14.25" customHeight="1">
      <c r="A4" s="9"/>
      <c r="B4" s="22"/>
      <c r="C4" s="10"/>
      <c r="D4" s="11" t="s">
        <v>1</v>
      </c>
      <c r="E4" s="11" t="s">
        <v>2</v>
      </c>
      <c r="F4" s="11" t="s">
        <v>3</v>
      </c>
      <c r="G4" s="11" t="s">
        <v>1</v>
      </c>
      <c r="H4" s="11" t="s">
        <v>2</v>
      </c>
      <c r="I4" s="11" t="s">
        <v>3</v>
      </c>
      <c r="J4" s="7"/>
    </row>
    <row r="5" spans="1:10" ht="28.5" customHeight="1">
      <c r="A5" s="1"/>
      <c r="B5" s="12" t="s">
        <v>4</v>
      </c>
      <c r="C5" s="13"/>
      <c r="D5" s="8">
        <f aca="true" t="shared" si="0" ref="D5:I5">SUM(D6:D7)</f>
        <v>1020845</v>
      </c>
      <c r="E5" s="8">
        <f t="shared" si="0"/>
        <v>469533</v>
      </c>
      <c r="F5" s="8">
        <f t="shared" si="0"/>
        <v>551312</v>
      </c>
      <c r="G5" s="8">
        <f t="shared" si="0"/>
        <v>624334</v>
      </c>
      <c r="H5" s="8">
        <f t="shared" si="0"/>
        <v>281314</v>
      </c>
      <c r="I5" s="8">
        <f t="shared" si="0"/>
        <v>343020</v>
      </c>
      <c r="J5" s="1"/>
    </row>
    <row r="6" spans="1:10" ht="14.25" customHeight="1">
      <c r="A6" s="1"/>
      <c r="B6" s="12" t="s">
        <v>5</v>
      </c>
      <c r="C6" s="13"/>
      <c r="D6" s="8">
        <f aca="true" t="shared" si="1" ref="D6:I6">SUM(D8:D15)</f>
        <v>710306</v>
      </c>
      <c r="E6" s="8">
        <f t="shared" si="1"/>
        <v>324383</v>
      </c>
      <c r="F6" s="8">
        <f t="shared" si="1"/>
        <v>385923</v>
      </c>
      <c r="G6" s="8">
        <f t="shared" si="1"/>
        <v>419392</v>
      </c>
      <c r="H6" s="8">
        <f t="shared" si="1"/>
        <v>186300</v>
      </c>
      <c r="I6" s="8">
        <f t="shared" si="1"/>
        <v>233092</v>
      </c>
      <c r="J6" s="1"/>
    </row>
    <row r="7" spans="1:10" ht="14.25" customHeight="1">
      <c r="A7" s="1"/>
      <c r="B7" s="12" t="s">
        <v>6</v>
      </c>
      <c r="C7" s="13"/>
      <c r="D7" s="8">
        <f aca="true" t="shared" si="2" ref="D7:I7">SUM(D16:D24)</f>
        <v>310539</v>
      </c>
      <c r="E7" s="8">
        <f t="shared" si="2"/>
        <v>145150</v>
      </c>
      <c r="F7" s="8">
        <f t="shared" si="2"/>
        <v>165389</v>
      </c>
      <c r="G7" s="8">
        <f t="shared" si="2"/>
        <v>204942</v>
      </c>
      <c r="H7" s="8">
        <f t="shared" si="2"/>
        <v>95014</v>
      </c>
      <c r="I7" s="8">
        <f t="shared" si="2"/>
        <v>109928</v>
      </c>
      <c r="J7" s="1"/>
    </row>
    <row r="8" spans="1:10" ht="28.5" customHeight="1">
      <c r="A8" s="1"/>
      <c r="B8" s="12" t="s">
        <v>7</v>
      </c>
      <c r="C8" s="13"/>
      <c r="D8" s="1">
        <f aca="true" t="shared" si="3" ref="D8:D14">SUM(E8:F8)</f>
        <v>332875</v>
      </c>
      <c r="E8" s="8">
        <v>150803</v>
      </c>
      <c r="F8" s="1">
        <v>182072</v>
      </c>
      <c r="G8" s="1">
        <f aca="true" t="shared" si="4" ref="G8:G14">SUM(H8:I8)</f>
        <v>191151</v>
      </c>
      <c r="H8" s="1">
        <v>83857</v>
      </c>
      <c r="I8" s="1">
        <v>107294</v>
      </c>
      <c r="J8" s="1"/>
    </row>
    <row r="9" spans="1:10" ht="14.25" customHeight="1">
      <c r="A9" s="1"/>
      <c r="B9" s="12" t="s">
        <v>8</v>
      </c>
      <c r="C9" s="13"/>
      <c r="D9" s="1">
        <f t="shared" si="3"/>
        <v>190089</v>
      </c>
      <c r="E9" s="8">
        <v>87033</v>
      </c>
      <c r="F9" s="1">
        <v>103056</v>
      </c>
      <c r="G9" s="1">
        <f t="shared" si="4"/>
        <v>112316</v>
      </c>
      <c r="H9" s="1">
        <v>49859</v>
      </c>
      <c r="I9" s="1">
        <v>62457</v>
      </c>
      <c r="J9" s="1"/>
    </row>
    <row r="10" spans="1:10" ht="14.25" customHeight="1">
      <c r="A10" s="1"/>
      <c r="B10" s="12" t="s">
        <v>9</v>
      </c>
      <c r="C10" s="13"/>
      <c r="D10" s="14">
        <f t="shared" si="3"/>
        <v>31470</v>
      </c>
      <c r="E10" s="15">
        <v>14205</v>
      </c>
      <c r="F10" s="14">
        <v>17265</v>
      </c>
      <c r="G10" s="14">
        <f t="shared" si="4"/>
        <v>23149</v>
      </c>
      <c r="H10" s="14">
        <v>10288</v>
      </c>
      <c r="I10" s="14">
        <v>12861</v>
      </c>
      <c r="J10" s="1"/>
    </row>
    <row r="11" spans="1:10" ht="14.25" customHeight="1">
      <c r="A11" s="1"/>
      <c r="B11" s="12" t="s">
        <v>10</v>
      </c>
      <c r="C11" s="13"/>
      <c r="D11" s="14">
        <f t="shared" si="3"/>
        <v>72153</v>
      </c>
      <c r="E11" s="15">
        <v>33394</v>
      </c>
      <c r="F11" s="14">
        <v>38759</v>
      </c>
      <c r="G11" s="14">
        <f t="shared" si="4"/>
        <v>42898</v>
      </c>
      <c r="H11" s="14">
        <v>19265</v>
      </c>
      <c r="I11" s="14">
        <v>23633</v>
      </c>
      <c r="J11" s="1"/>
    </row>
    <row r="12" spans="1:10" ht="14.25" customHeight="1">
      <c r="A12" s="1"/>
      <c r="B12" s="12" t="s">
        <v>11</v>
      </c>
      <c r="C12" s="13"/>
      <c r="D12" s="1">
        <f t="shared" si="3"/>
        <v>65079</v>
      </c>
      <c r="E12" s="8">
        <v>30491</v>
      </c>
      <c r="F12" s="1">
        <v>34588</v>
      </c>
      <c r="G12" s="1">
        <f t="shared" si="4"/>
        <v>37648</v>
      </c>
      <c r="H12" s="1">
        <v>17583</v>
      </c>
      <c r="I12" s="1">
        <v>20065</v>
      </c>
      <c r="J12" s="1"/>
    </row>
    <row r="13" spans="1:10" ht="14.25" customHeight="1">
      <c r="A13" s="1"/>
      <c r="B13" s="12" t="s">
        <v>12</v>
      </c>
      <c r="C13" s="13"/>
      <c r="D13" s="14" t="s">
        <v>27</v>
      </c>
      <c r="E13" s="15" t="s">
        <v>27</v>
      </c>
      <c r="F13" s="14" t="s">
        <v>27</v>
      </c>
      <c r="G13" s="14" t="s">
        <v>27</v>
      </c>
      <c r="H13" s="14" t="s">
        <v>27</v>
      </c>
      <c r="I13" s="14" t="s">
        <v>27</v>
      </c>
      <c r="J13" s="1"/>
    </row>
    <row r="14" spans="1:10" ht="14.25" customHeight="1">
      <c r="A14" s="1"/>
      <c r="B14" s="12" t="s">
        <v>13</v>
      </c>
      <c r="C14" s="13"/>
      <c r="D14" s="14">
        <f t="shared" si="3"/>
        <v>18640</v>
      </c>
      <c r="E14" s="15">
        <v>8457</v>
      </c>
      <c r="F14" s="14">
        <v>10183</v>
      </c>
      <c r="G14" s="14">
        <f t="shared" si="4"/>
        <v>12230</v>
      </c>
      <c r="H14" s="14">
        <v>5448</v>
      </c>
      <c r="I14" s="14">
        <v>6782</v>
      </c>
      <c r="J14" s="1"/>
    </row>
    <row r="15" spans="1:10" ht="14.25" customHeight="1">
      <c r="A15" s="1"/>
      <c r="B15" s="12" t="s">
        <v>14</v>
      </c>
      <c r="C15" s="13"/>
      <c r="D15" s="14" t="s">
        <v>27</v>
      </c>
      <c r="E15" s="15" t="s">
        <v>27</v>
      </c>
      <c r="F15" s="14" t="s">
        <v>28</v>
      </c>
      <c r="G15" s="14" t="s">
        <v>27</v>
      </c>
      <c r="H15" s="14" t="s">
        <v>27</v>
      </c>
      <c r="I15" s="14" t="s">
        <v>28</v>
      </c>
      <c r="J15" s="1"/>
    </row>
    <row r="16" spans="1:10" ht="28.5" customHeight="1">
      <c r="A16" s="1"/>
      <c r="B16" s="12" t="s">
        <v>29</v>
      </c>
      <c r="C16" s="13"/>
      <c r="D16" s="1">
        <f>SUM(E16:F16)</f>
        <v>21663</v>
      </c>
      <c r="E16" s="8">
        <v>9979</v>
      </c>
      <c r="F16" s="1">
        <v>11684</v>
      </c>
      <c r="G16" s="1">
        <f>SUM(H16:I16)</f>
        <v>15126</v>
      </c>
      <c r="H16" s="1">
        <v>6633</v>
      </c>
      <c r="I16" s="1">
        <v>8493</v>
      </c>
      <c r="J16" s="1"/>
    </row>
    <row r="17" spans="1:10" ht="14.25">
      <c r="A17" s="1"/>
      <c r="B17" s="12" t="s">
        <v>36</v>
      </c>
      <c r="C17" s="13"/>
      <c r="D17" s="1">
        <f>SUM(E17:F17)</f>
        <v>109106</v>
      </c>
      <c r="E17" s="8">
        <v>51208</v>
      </c>
      <c r="F17" s="1">
        <v>57898</v>
      </c>
      <c r="G17" s="1">
        <f>SUM(H17:I17)</f>
        <v>69529</v>
      </c>
      <c r="H17" s="1">
        <v>32225</v>
      </c>
      <c r="I17" s="1">
        <v>37304</v>
      </c>
      <c r="J17" s="1"/>
    </row>
    <row r="18" spans="1:10" ht="14.25" customHeight="1">
      <c r="A18" s="1"/>
      <c r="B18" s="12" t="s">
        <v>15</v>
      </c>
      <c r="C18" s="13"/>
      <c r="D18" s="14" t="s">
        <v>27</v>
      </c>
      <c r="E18" s="15" t="s">
        <v>27</v>
      </c>
      <c r="F18" s="14" t="s">
        <v>28</v>
      </c>
      <c r="G18" s="14" t="s">
        <v>32</v>
      </c>
      <c r="H18" s="14" t="s">
        <v>27</v>
      </c>
      <c r="I18" s="14" t="s">
        <v>28</v>
      </c>
      <c r="J18" s="1"/>
    </row>
    <row r="19" spans="1:10" ht="14.25" customHeight="1">
      <c r="A19" s="1"/>
      <c r="B19" s="12" t="s">
        <v>16</v>
      </c>
      <c r="C19" s="13"/>
      <c r="D19" s="14">
        <f>SUM(E19:F19)</f>
        <v>25399</v>
      </c>
      <c r="E19" s="15">
        <v>11715</v>
      </c>
      <c r="F19" s="14">
        <v>13684</v>
      </c>
      <c r="G19" s="14">
        <f aca="true" t="shared" si="5" ref="G19:G24">SUM(H19:I19)</f>
        <v>15809</v>
      </c>
      <c r="H19" s="14">
        <v>7258</v>
      </c>
      <c r="I19" s="14">
        <v>8551</v>
      </c>
      <c r="J19" s="1"/>
    </row>
    <row r="20" spans="1:10" ht="14.25" customHeight="1">
      <c r="A20" s="1"/>
      <c r="B20" s="12" t="s">
        <v>17</v>
      </c>
      <c r="C20" s="13"/>
      <c r="D20" s="14">
        <f>SUM(E20:F20)</f>
        <v>95914</v>
      </c>
      <c r="E20" s="15">
        <v>44462</v>
      </c>
      <c r="F20" s="15">
        <v>51452</v>
      </c>
      <c r="G20" s="14">
        <f t="shared" si="5"/>
        <v>61638</v>
      </c>
      <c r="H20" s="14">
        <v>28733</v>
      </c>
      <c r="I20" s="14">
        <v>32905</v>
      </c>
      <c r="J20" s="1"/>
    </row>
    <row r="21" spans="1:10" ht="14.25" customHeight="1">
      <c r="A21" s="1"/>
      <c r="B21" s="12" t="s">
        <v>18</v>
      </c>
      <c r="C21" s="13"/>
      <c r="D21" s="14" t="s">
        <v>27</v>
      </c>
      <c r="E21" s="15" t="s">
        <v>27</v>
      </c>
      <c r="F21" s="14" t="s">
        <v>28</v>
      </c>
      <c r="G21" s="14" t="s">
        <v>32</v>
      </c>
      <c r="H21" s="14" t="s">
        <v>27</v>
      </c>
      <c r="I21" s="14" t="s">
        <v>31</v>
      </c>
      <c r="J21" s="1"/>
    </row>
    <row r="22" spans="1:10" ht="14.25" customHeight="1">
      <c r="A22" s="1"/>
      <c r="B22" s="12" t="s">
        <v>19</v>
      </c>
      <c r="C22" s="13"/>
      <c r="D22" s="14" t="s">
        <v>27</v>
      </c>
      <c r="E22" s="15" t="s">
        <v>27</v>
      </c>
      <c r="F22" s="15" t="s">
        <v>28</v>
      </c>
      <c r="G22" s="14" t="s">
        <v>33</v>
      </c>
      <c r="H22" s="14" t="s">
        <v>27</v>
      </c>
      <c r="I22" s="14" t="s">
        <v>28</v>
      </c>
      <c r="J22" s="1"/>
    </row>
    <row r="23" spans="1:10" ht="14.25" customHeight="1">
      <c r="A23" s="1"/>
      <c r="B23" s="12" t="s">
        <v>20</v>
      </c>
      <c r="C23" s="13"/>
      <c r="D23" s="14">
        <f>SUM(E23:F23)</f>
        <v>26323</v>
      </c>
      <c r="E23" s="15">
        <v>12284</v>
      </c>
      <c r="F23" s="15">
        <v>14039</v>
      </c>
      <c r="G23" s="14">
        <f t="shared" si="5"/>
        <v>21426</v>
      </c>
      <c r="H23" s="14">
        <v>9838</v>
      </c>
      <c r="I23" s="14">
        <v>11588</v>
      </c>
      <c r="J23" s="1"/>
    </row>
    <row r="24" spans="1:10" ht="14.25" customHeight="1">
      <c r="A24" s="1"/>
      <c r="B24" s="12" t="s">
        <v>30</v>
      </c>
      <c r="C24" s="13"/>
      <c r="D24" s="1">
        <f>SUM(E24:F24)</f>
        <v>32134</v>
      </c>
      <c r="E24" s="8">
        <v>15502</v>
      </c>
      <c r="F24" s="1">
        <v>16632</v>
      </c>
      <c r="G24" s="14">
        <f t="shared" si="5"/>
        <v>21414</v>
      </c>
      <c r="H24" s="1">
        <v>10327</v>
      </c>
      <c r="I24" s="1">
        <v>11087</v>
      </c>
      <c r="J24" s="1"/>
    </row>
    <row r="25" spans="1:10" ht="14.25" customHeight="1" thickBot="1">
      <c r="A25" s="5"/>
      <c r="B25" s="5"/>
      <c r="C25" s="16"/>
      <c r="D25" s="5"/>
      <c r="E25" s="5"/>
      <c r="F25" s="5"/>
      <c r="G25" s="5"/>
      <c r="H25" s="5"/>
      <c r="I25" s="5"/>
      <c r="J25" s="7"/>
    </row>
    <row r="26" spans="1:10" ht="27.75" customHeight="1">
      <c r="A26" s="8"/>
      <c r="B26" s="21" t="s">
        <v>0</v>
      </c>
      <c r="C26" s="8"/>
      <c r="D26" s="23" t="s">
        <v>25</v>
      </c>
      <c r="E26" s="24"/>
      <c r="F26" s="25"/>
      <c r="G26" s="23" t="s">
        <v>26</v>
      </c>
      <c r="H26" s="26"/>
      <c r="I26" s="26"/>
      <c r="J26" s="7"/>
    </row>
    <row r="27" spans="1:10" ht="14.25" customHeight="1">
      <c r="A27" s="9"/>
      <c r="B27" s="22"/>
      <c r="C27" s="10"/>
      <c r="D27" s="11" t="s">
        <v>21</v>
      </c>
      <c r="E27" s="11" t="s">
        <v>2</v>
      </c>
      <c r="F27" s="11" t="s">
        <v>3</v>
      </c>
      <c r="G27" s="11" t="s">
        <v>21</v>
      </c>
      <c r="H27" s="11" t="s">
        <v>2</v>
      </c>
      <c r="I27" s="11" t="s">
        <v>3</v>
      </c>
      <c r="J27" s="7"/>
    </row>
    <row r="28" spans="1:10" ht="28.5" customHeight="1">
      <c r="A28" s="1"/>
      <c r="B28" s="12" t="s">
        <v>4</v>
      </c>
      <c r="C28" s="13"/>
      <c r="D28" s="17">
        <f aca="true" t="shared" si="6" ref="D28:F30">ROUND((G5/D5)*100,3)</f>
        <v>61.159</v>
      </c>
      <c r="E28" s="17">
        <f t="shared" si="6"/>
        <v>59.914</v>
      </c>
      <c r="F28" s="17">
        <f t="shared" si="6"/>
        <v>62.219</v>
      </c>
      <c r="G28" s="18">
        <v>65.92</v>
      </c>
      <c r="H28" s="18">
        <v>64.7</v>
      </c>
      <c r="I28" s="18">
        <v>66.97</v>
      </c>
      <c r="J28" s="7"/>
    </row>
    <row r="29" spans="1:10" ht="14.25" customHeight="1">
      <c r="A29" s="1"/>
      <c r="B29" s="12" t="s">
        <v>5</v>
      </c>
      <c r="C29" s="13"/>
      <c r="D29" s="17">
        <f t="shared" si="6"/>
        <v>59.044</v>
      </c>
      <c r="E29" s="17">
        <f t="shared" si="6"/>
        <v>57.432</v>
      </c>
      <c r="F29" s="17">
        <f t="shared" si="6"/>
        <v>60.399</v>
      </c>
      <c r="G29" s="18">
        <v>64.17</v>
      </c>
      <c r="H29" s="18">
        <v>62.86</v>
      </c>
      <c r="I29" s="18">
        <v>65.27</v>
      </c>
      <c r="J29" s="7"/>
    </row>
    <row r="30" spans="1:10" ht="14.25" customHeight="1">
      <c r="A30" s="1"/>
      <c r="B30" s="12" t="s">
        <v>6</v>
      </c>
      <c r="C30" s="13"/>
      <c r="D30" s="17">
        <f t="shared" si="6"/>
        <v>65.996</v>
      </c>
      <c r="E30" s="17">
        <f t="shared" si="6"/>
        <v>65.459</v>
      </c>
      <c r="F30" s="17">
        <f t="shared" si="6"/>
        <v>66.466</v>
      </c>
      <c r="G30" s="18">
        <v>74.36</v>
      </c>
      <c r="H30" s="18">
        <v>73.03</v>
      </c>
      <c r="I30" s="18">
        <v>75.52</v>
      </c>
      <c r="J30" s="7"/>
    </row>
    <row r="31" spans="1:10" ht="28.5" customHeight="1">
      <c r="A31" s="1"/>
      <c r="B31" s="12" t="s">
        <v>7</v>
      </c>
      <c r="C31" s="13"/>
      <c r="D31" s="17">
        <f aca="true" t="shared" si="7" ref="D31:F37">ROUND((G8/D8)*100,3)</f>
        <v>57.424</v>
      </c>
      <c r="E31" s="17">
        <f t="shared" si="7"/>
        <v>55.607</v>
      </c>
      <c r="F31" s="17">
        <f t="shared" si="7"/>
        <v>58.929</v>
      </c>
      <c r="G31" s="18">
        <v>61.45</v>
      </c>
      <c r="H31" s="18">
        <v>60.24</v>
      </c>
      <c r="I31" s="18">
        <v>62.45</v>
      </c>
      <c r="J31" s="7"/>
    </row>
    <row r="32" spans="1:10" ht="14.25" customHeight="1">
      <c r="A32" s="1"/>
      <c r="B32" s="12" t="s">
        <v>8</v>
      </c>
      <c r="C32" s="13"/>
      <c r="D32" s="17">
        <f t="shared" si="7"/>
        <v>59.086</v>
      </c>
      <c r="E32" s="17">
        <f t="shared" si="7"/>
        <v>57.287</v>
      </c>
      <c r="F32" s="17">
        <f>ROUNDDOWN((I9/F9)*100,3)</f>
        <v>60.604</v>
      </c>
      <c r="G32" s="18">
        <v>63.15</v>
      </c>
      <c r="H32" s="18">
        <v>61.73</v>
      </c>
      <c r="I32" s="18">
        <v>64.35</v>
      </c>
      <c r="J32" s="7"/>
    </row>
    <row r="33" spans="1:10" ht="14.25" customHeight="1">
      <c r="A33" s="1"/>
      <c r="B33" s="12" t="s">
        <v>9</v>
      </c>
      <c r="C33" s="13"/>
      <c r="D33" s="17">
        <f t="shared" si="7"/>
        <v>73.559</v>
      </c>
      <c r="E33" s="17">
        <f t="shared" si="7"/>
        <v>72.425</v>
      </c>
      <c r="F33" s="17">
        <f t="shared" si="7"/>
        <v>74.492</v>
      </c>
      <c r="G33" s="19">
        <v>79.34</v>
      </c>
      <c r="H33" s="19">
        <v>78.23</v>
      </c>
      <c r="I33" s="19">
        <v>80.25</v>
      </c>
      <c r="J33" s="7"/>
    </row>
    <row r="34" spans="1:10" ht="14.25" customHeight="1">
      <c r="A34" s="1"/>
      <c r="B34" s="12" t="s">
        <v>10</v>
      </c>
      <c r="C34" s="13"/>
      <c r="D34" s="17">
        <f t="shared" si="7"/>
        <v>59.454</v>
      </c>
      <c r="E34" s="17">
        <f t="shared" si="7"/>
        <v>57.69</v>
      </c>
      <c r="F34" s="17">
        <f t="shared" si="7"/>
        <v>60.974</v>
      </c>
      <c r="G34" s="19">
        <v>62.18</v>
      </c>
      <c r="H34" s="19">
        <v>60.43</v>
      </c>
      <c r="I34" s="19">
        <v>63.68</v>
      </c>
      <c r="J34" s="7"/>
    </row>
    <row r="35" spans="1:10" ht="14.25" customHeight="1">
      <c r="A35" s="1"/>
      <c r="B35" s="12" t="s">
        <v>11</v>
      </c>
      <c r="C35" s="13"/>
      <c r="D35" s="17">
        <f t="shared" si="7"/>
        <v>57.85</v>
      </c>
      <c r="E35" s="17">
        <f t="shared" si="7"/>
        <v>57.666</v>
      </c>
      <c r="F35" s="17">
        <f t="shared" si="7"/>
        <v>58.011</v>
      </c>
      <c r="G35" s="18">
        <v>62.51</v>
      </c>
      <c r="H35" s="18">
        <v>61.94</v>
      </c>
      <c r="I35" s="18">
        <v>63.03</v>
      </c>
      <c r="J35" s="7"/>
    </row>
    <row r="36" spans="1:10" ht="14.25" customHeight="1">
      <c r="A36" s="1"/>
      <c r="B36" s="12" t="s">
        <v>12</v>
      </c>
      <c r="C36" s="13"/>
      <c r="D36" s="20" t="s">
        <v>27</v>
      </c>
      <c r="E36" s="20" t="s">
        <v>27</v>
      </c>
      <c r="F36" s="20" t="s">
        <v>31</v>
      </c>
      <c r="G36" s="19">
        <v>82.94</v>
      </c>
      <c r="H36" s="19">
        <v>81.07</v>
      </c>
      <c r="I36" s="19">
        <v>84.52</v>
      </c>
      <c r="J36" s="7"/>
    </row>
    <row r="37" spans="1:10" ht="14.25" customHeight="1">
      <c r="A37" s="1"/>
      <c r="B37" s="12" t="s">
        <v>13</v>
      </c>
      <c r="C37" s="13"/>
      <c r="D37" s="17">
        <f t="shared" si="7"/>
        <v>65.612</v>
      </c>
      <c r="E37" s="17">
        <f t="shared" si="7"/>
        <v>64.42</v>
      </c>
      <c r="F37" s="17">
        <f t="shared" si="7"/>
        <v>66.601</v>
      </c>
      <c r="G37" s="19">
        <v>84.24</v>
      </c>
      <c r="H37" s="19">
        <v>82.33</v>
      </c>
      <c r="I37" s="19">
        <v>85.83</v>
      </c>
      <c r="J37" s="7"/>
    </row>
    <row r="38" spans="1:10" ht="14.25" customHeight="1">
      <c r="A38" s="1"/>
      <c r="B38" s="12" t="s">
        <v>14</v>
      </c>
      <c r="C38" s="13"/>
      <c r="D38" s="20" t="s">
        <v>27</v>
      </c>
      <c r="E38" s="20" t="s">
        <v>32</v>
      </c>
      <c r="F38" s="20" t="s">
        <v>32</v>
      </c>
      <c r="G38" s="19">
        <v>67.91</v>
      </c>
      <c r="H38" s="19">
        <v>66.52</v>
      </c>
      <c r="I38" s="19">
        <v>69.1</v>
      </c>
      <c r="J38" s="7"/>
    </row>
    <row r="39" spans="1:10" ht="28.5" customHeight="1">
      <c r="A39" s="1"/>
      <c r="B39" s="12" t="s">
        <v>29</v>
      </c>
      <c r="C39" s="13"/>
      <c r="D39" s="17">
        <f aca="true" t="shared" si="8" ref="D39:F40">ROUND((G16/D16)*100,3)</f>
        <v>69.824</v>
      </c>
      <c r="E39" s="17">
        <f t="shared" si="8"/>
        <v>66.47</v>
      </c>
      <c r="F39" s="17">
        <f t="shared" si="8"/>
        <v>72.689</v>
      </c>
      <c r="G39" s="18">
        <v>62.85</v>
      </c>
      <c r="H39" s="18">
        <v>59.92</v>
      </c>
      <c r="I39" s="18">
        <v>65.33</v>
      </c>
      <c r="J39" s="7"/>
    </row>
    <row r="40" spans="1:10" ht="14.25">
      <c r="A40" s="1"/>
      <c r="B40" s="12" t="s">
        <v>36</v>
      </c>
      <c r="C40" s="13"/>
      <c r="D40" s="17">
        <f t="shared" si="8"/>
        <v>63.726</v>
      </c>
      <c r="E40" s="17">
        <f t="shared" si="8"/>
        <v>62.93</v>
      </c>
      <c r="F40" s="17">
        <f t="shared" si="8"/>
        <v>64.431</v>
      </c>
      <c r="G40" s="18">
        <v>66.29</v>
      </c>
      <c r="H40" s="18">
        <v>65.71</v>
      </c>
      <c r="I40" s="18">
        <v>66.8</v>
      </c>
      <c r="J40" s="7"/>
    </row>
    <row r="41" spans="1:10" ht="14.25" customHeight="1">
      <c r="A41" s="1"/>
      <c r="B41" s="12" t="s">
        <v>15</v>
      </c>
      <c r="C41" s="13"/>
      <c r="D41" s="20" t="s">
        <v>27</v>
      </c>
      <c r="E41" s="20" t="s">
        <v>28</v>
      </c>
      <c r="F41" s="20" t="s">
        <v>28</v>
      </c>
      <c r="G41" s="19">
        <v>66.68</v>
      </c>
      <c r="H41" s="19">
        <v>65.4</v>
      </c>
      <c r="I41" s="19">
        <v>67.79</v>
      </c>
      <c r="J41" s="7"/>
    </row>
    <row r="42" spans="1:10" ht="14.25" customHeight="1">
      <c r="A42" s="1"/>
      <c r="B42" s="12" t="s">
        <v>16</v>
      </c>
      <c r="C42" s="13"/>
      <c r="D42" s="17">
        <f aca="true" t="shared" si="9" ref="D42:F43">ROUND((G19/D19)*100,3)</f>
        <v>62.243</v>
      </c>
      <c r="E42" s="17">
        <f>ROUNDDOWN((H19/E19)*100,3)</f>
        <v>61.954</v>
      </c>
      <c r="F42" s="17">
        <f t="shared" si="9"/>
        <v>62.489</v>
      </c>
      <c r="G42" s="19" t="s">
        <v>28</v>
      </c>
      <c r="H42" s="19" t="s">
        <v>28</v>
      </c>
      <c r="I42" s="19" t="s">
        <v>28</v>
      </c>
      <c r="J42" s="7"/>
    </row>
    <row r="43" spans="1:10" ht="14.25" customHeight="1">
      <c r="A43" s="1"/>
      <c r="B43" s="12" t="s">
        <v>17</v>
      </c>
      <c r="C43" s="13"/>
      <c r="D43" s="17">
        <f t="shared" si="9"/>
        <v>64.264</v>
      </c>
      <c r="E43" s="17">
        <f t="shared" si="9"/>
        <v>64.624</v>
      </c>
      <c r="F43" s="17">
        <f t="shared" si="9"/>
        <v>63.953</v>
      </c>
      <c r="G43" s="19" t="s">
        <v>28</v>
      </c>
      <c r="H43" s="19" t="s">
        <v>28</v>
      </c>
      <c r="I43" s="19" t="s">
        <v>28</v>
      </c>
      <c r="J43" s="7"/>
    </row>
    <row r="44" spans="1:10" ht="14.25" customHeight="1">
      <c r="A44" s="1"/>
      <c r="B44" s="12" t="s">
        <v>18</v>
      </c>
      <c r="C44" s="13"/>
      <c r="D44" s="20" t="s">
        <v>27</v>
      </c>
      <c r="E44" s="20" t="s">
        <v>31</v>
      </c>
      <c r="F44" s="20" t="s">
        <v>28</v>
      </c>
      <c r="G44" s="19">
        <v>76.9</v>
      </c>
      <c r="H44" s="19">
        <v>75.01</v>
      </c>
      <c r="I44" s="19">
        <v>78.5</v>
      </c>
      <c r="J44" s="7"/>
    </row>
    <row r="45" spans="1:10" ht="14.25" customHeight="1">
      <c r="A45" s="1"/>
      <c r="B45" s="12" t="s">
        <v>19</v>
      </c>
      <c r="C45" s="13"/>
      <c r="D45" s="20" t="s">
        <v>32</v>
      </c>
      <c r="E45" s="20" t="s">
        <v>32</v>
      </c>
      <c r="F45" s="20" t="s">
        <v>27</v>
      </c>
      <c r="G45" s="19" t="s">
        <v>28</v>
      </c>
      <c r="H45" s="19" t="s">
        <v>28</v>
      </c>
      <c r="I45" s="19" t="s">
        <v>28</v>
      </c>
      <c r="J45" s="7"/>
    </row>
    <row r="46" spans="1:10" ht="14.25" customHeight="1">
      <c r="A46" s="1"/>
      <c r="B46" s="12" t="s">
        <v>20</v>
      </c>
      <c r="C46" s="13"/>
      <c r="D46" s="17">
        <f aca="true" t="shared" si="10" ref="D46:F47">ROUND((G23/D23)*100,3)</f>
        <v>81.396</v>
      </c>
      <c r="E46" s="17">
        <f t="shared" si="10"/>
        <v>80.088</v>
      </c>
      <c r="F46" s="17">
        <f t="shared" si="10"/>
        <v>82.541</v>
      </c>
      <c r="G46" s="19" t="s">
        <v>28</v>
      </c>
      <c r="H46" s="19" t="s">
        <v>28</v>
      </c>
      <c r="I46" s="19" t="s">
        <v>28</v>
      </c>
      <c r="J46" s="7"/>
    </row>
    <row r="47" spans="1:10" ht="14.25" customHeight="1">
      <c r="A47" s="1"/>
      <c r="B47" s="12" t="s">
        <v>30</v>
      </c>
      <c r="C47" s="13"/>
      <c r="D47" s="17">
        <f t="shared" si="10"/>
        <v>66.64</v>
      </c>
      <c r="E47" s="17">
        <f t="shared" si="10"/>
        <v>66.617</v>
      </c>
      <c r="F47" s="17">
        <f t="shared" si="10"/>
        <v>66.661</v>
      </c>
      <c r="G47" s="18">
        <v>86.37</v>
      </c>
      <c r="H47" s="18">
        <v>86.11</v>
      </c>
      <c r="I47" s="18">
        <v>86.61</v>
      </c>
      <c r="J47" s="7"/>
    </row>
    <row r="48" spans="1:10" ht="14.25" customHeight="1" thickBot="1">
      <c r="A48" s="5"/>
      <c r="B48" s="5"/>
      <c r="C48" s="16"/>
      <c r="D48" s="5"/>
      <c r="E48" s="5"/>
      <c r="F48" s="5"/>
      <c r="G48" s="5"/>
      <c r="H48" s="5"/>
      <c r="I48" s="5"/>
      <c r="J48" s="7"/>
    </row>
    <row r="49" spans="1:10" ht="14.25" customHeight="1">
      <c r="A49" s="1" t="s">
        <v>35</v>
      </c>
      <c r="B49" s="1"/>
      <c r="C49" s="1"/>
      <c r="D49" s="1"/>
      <c r="E49" s="1"/>
      <c r="F49" s="1"/>
      <c r="G49" s="1"/>
      <c r="H49" s="1"/>
      <c r="I49" s="1"/>
      <c r="J49" s="7"/>
    </row>
    <row r="50" spans="1:10" ht="14.25" customHeight="1">
      <c r="A50" s="1"/>
      <c r="B50" s="1" t="s">
        <v>37</v>
      </c>
      <c r="C50" s="1"/>
      <c r="D50" s="1"/>
      <c r="E50" s="1"/>
      <c r="F50" s="1"/>
      <c r="G50" s="1"/>
      <c r="H50" s="1"/>
      <c r="I50" s="1"/>
      <c r="J50" s="7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7"/>
    </row>
  </sheetData>
  <mergeCells count="6">
    <mergeCell ref="B3:B4"/>
    <mergeCell ref="B26:B27"/>
    <mergeCell ref="D3:F3"/>
    <mergeCell ref="G3:I3"/>
    <mergeCell ref="D26:F26"/>
    <mergeCell ref="G26:I26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E6: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2000-10-24T05:51:12Z</cp:lastPrinted>
  <dcterms:created xsi:type="dcterms:W3CDTF">1999-12-21T06:46:59Z</dcterms:created>
  <dcterms:modified xsi:type="dcterms:W3CDTF">2006-12-02T07:50:11Z</dcterms:modified>
  <cp:category/>
  <cp:version/>
  <cp:contentType/>
  <cp:contentStatus/>
</cp:coreProperties>
</file>