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<sst xmlns="http://schemas.openxmlformats.org/spreadsheetml/2006/main" count="155" uniqueCount="108">
  <si>
    <t xml:space="preserve">   一    般    世    帯    数</t>
  </si>
  <si>
    <t>単位：世帯</t>
  </si>
  <si>
    <t>市町村</t>
  </si>
  <si>
    <t>2年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</si>
  <si>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</si>
  <si>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</si>
  <si>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</si>
  <si>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</si>
  <si>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</si>
  <si>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</si>
  <si>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</si>
  <si>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</si>
  <si>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</si>
  <si>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</si>
  <si>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</si>
  <si>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</si>
  <si>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</si>
  <si>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</si>
  <si>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</si>
  <si>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</si>
  <si>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</si>
  <si>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</si>
  <si>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</si>
  <si>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</si>
  <si>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</si>
  <si>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</si>
  <si>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</si>
  <si>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</si>
  <si>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</si>
  <si>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</si>
  <si>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</si>
  <si>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</si>
  <si>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</si>
  <si>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</si>
  <si>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</si>
  <si>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</si>
  <si>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</si>
  <si>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</si>
  <si>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</si>
  <si>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</si>
  <si>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</si>
  <si>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</si>
  <si>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</si>
  <si>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</si>
  <si>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</si>
  <si>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</si>
  <si>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</si>
  <si>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</si>
  <si>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</si>
  <si>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</si>
  <si>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</si>
  <si>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</si>
  <si>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</si>
  <si>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</si>
  <si>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</si>
  <si>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</si>
  <si>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</si>
  <si>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</si>
  <si>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</si>
  <si>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</si>
  <si>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</si>
  <si>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</si>
  <si>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</si>
  <si>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</si>
  <si>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</si>
  <si>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</si>
  <si>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</si>
  <si>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</si>
  <si>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</si>
  <si>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</si>
  <si>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</si>
  <si>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</si>
  <si>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</si>
  <si>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</si>
  <si>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</si>
  <si>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</si>
  <si>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</si>
  <si>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</si>
  <si>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</si>
  <si>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</si>
  <si>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</si>
  <si>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</si>
  <si>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</si>
  <si>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</si>
  <si>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</si>
  <si>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</si>
  <si>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</si>
  <si>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</si>
  <si>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</si>
  <si>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</si>
  <si>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</si>
  <si>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</si>
  <si>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</si>
  <si>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</si>
  <si>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</si>
  <si>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</si>
  <si>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国勢調査（各年10月 1日現在）による。</t>
  </si>
  <si>
    <t>総数</t>
  </si>
  <si>
    <t>持ち家</t>
  </si>
  <si>
    <t>借家</t>
  </si>
  <si>
    <t>給与住宅</t>
  </si>
  <si>
    <t>（昭和60～平成12年）</t>
  </si>
  <si>
    <t>間借り</t>
  </si>
  <si>
    <t>7年</t>
  </si>
  <si>
    <t>平成12年</t>
  </si>
  <si>
    <t>資料  総務省統計局「国勢調査報告」、「長崎県の人口」</t>
  </si>
  <si>
    <t>（昭和60～平成12年）（続）</t>
  </si>
  <si>
    <t xml:space="preserve">                           １８９        住    宅    所    有    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</si>
</sst>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11" xfId="15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2" width="20.875" style="2" customWidth="1"/>
    <col min="3" max="3" width="0.875" style="2" customWidth="1"/>
    <col min="4" max="11" width="15.625" style="2" customWidth="1"/>
    <col min="12" max="23" width="12.125" style="2" customWidth="1"/>
    <col min="24" max="24" width="3.25390625" style="2" customWidth="1"/>
    <col min="25" max="16384" width="8.625" style="2" customWidth="1"/>
  </cols>
  <sheetData>
    <row r="1" spans="2:18" ht="24">
      <c r="B1" s="3" t="s">
        <v>107</v>
      </c>
      <c r="L1" s="3" t="s">
        <v>0</v>
      </c>
      <c r="R1" s="2" t="s">
        <v>101</v>
      </c>
    </row>
    <row r="2" spans="1:23" ht="30" customHeight="1" thickBot="1">
      <c r="A2" s="4"/>
      <c r="B2" s="4" t="s">
        <v>96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</v>
      </c>
    </row>
    <row r="3" spans="1:23" ht="31.5" customHeight="1">
      <c r="A3" s="6"/>
      <c r="B3" s="29" t="s">
        <v>2</v>
      </c>
      <c r="C3" s="6"/>
      <c r="D3" s="27" t="s">
        <v>97</v>
      </c>
      <c r="E3" s="28"/>
      <c r="F3" s="28"/>
      <c r="G3" s="31"/>
      <c r="H3" s="32" t="s">
        <v>98</v>
      </c>
      <c r="I3" s="33"/>
      <c r="J3" s="33"/>
      <c r="K3" s="33"/>
      <c r="L3" s="34" t="s">
        <v>99</v>
      </c>
      <c r="M3" s="28"/>
      <c r="N3" s="28"/>
      <c r="O3" s="31"/>
      <c r="P3" s="27" t="s">
        <v>100</v>
      </c>
      <c r="Q3" s="28"/>
      <c r="R3" s="28"/>
      <c r="S3" s="28"/>
      <c r="T3" s="27" t="s">
        <v>102</v>
      </c>
      <c r="U3" s="28"/>
      <c r="V3" s="28"/>
      <c r="W3" s="28"/>
    </row>
    <row r="4" spans="1:24" ht="31.5" customHeight="1">
      <c r="A4" s="7"/>
      <c r="B4" s="30"/>
      <c r="C4" s="8"/>
      <c r="D4" s="9" t="s">
        <v>104</v>
      </c>
      <c r="E4" s="9" t="s">
        <v>103</v>
      </c>
      <c r="F4" s="9" t="s">
        <v>3</v>
      </c>
      <c r="G4" s="9" t="s">
        <v>4</v>
      </c>
      <c r="H4" s="9" t="s">
        <v>104</v>
      </c>
      <c r="I4" s="9" t="s">
        <v>103</v>
      </c>
      <c r="J4" s="9" t="s">
        <v>3</v>
      </c>
      <c r="K4" s="11" t="s">
        <v>4</v>
      </c>
      <c r="L4" s="10" t="s">
        <v>104</v>
      </c>
      <c r="M4" s="9" t="s">
        <v>103</v>
      </c>
      <c r="N4" s="9" t="s">
        <v>3</v>
      </c>
      <c r="O4" s="9" t="s">
        <v>4</v>
      </c>
      <c r="P4" s="9" t="s">
        <v>104</v>
      </c>
      <c r="Q4" s="9" t="s">
        <v>103</v>
      </c>
      <c r="R4" s="9" t="s">
        <v>3</v>
      </c>
      <c r="S4" s="9" t="s">
        <v>4</v>
      </c>
      <c r="T4" s="9" t="s">
        <v>104</v>
      </c>
      <c r="U4" s="9" t="s">
        <v>103</v>
      </c>
      <c r="V4" s="9" t="s">
        <v>3</v>
      </c>
      <c r="W4" s="11" t="s">
        <v>4</v>
      </c>
      <c r="X4" s="22"/>
    </row>
    <row r="5" spans="2:23" ht="31.5" customHeight="1">
      <c r="B5" s="12" t="s">
        <v>5</v>
      </c>
      <c r="C5" s="13"/>
      <c r="D5" s="14">
        <f>SUM(D6:D7)</f>
        <v>532452</v>
      </c>
      <c r="E5" s="14">
        <v>517980</v>
      </c>
      <c r="F5" s="14">
        <v>492394</v>
      </c>
      <c r="G5" s="14">
        <v>476192</v>
      </c>
      <c r="H5" s="14">
        <f>SUM(H6:H7)</f>
        <v>348804</v>
      </c>
      <c r="I5" s="14">
        <v>334757</v>
      </c>
      <c r="J5" s="14">
        <v>323506</v>
      </c>
      <c r="K5" s="14">
        <v>308862</v>
      </c>
      <c r="L5" s="14">
        <f>SUM(L6:L7)</f>
        <v>156100</v>
      </c>
      <c r="M5" s="14">
        <v>155829</v>
      </c>
      <c r="N5" s="14">
        <v>141664</v>
      </c>
      <c r="O5" s="14">
        <v>135841</v>
      </c>
      <c r="P5" s="14">
        <f>SUM(P6:P7)</f>
        <v>21914</v>
      </c>
      <c r="Q5" s="14">
        <v>23046</v>
      </c>
      <c r="R5" s="14">
        <v>23047</v>
      </c>
      <c r="S5" s="14">
        <v>26153</v>
      </c>
      <c r="T5" s="14">
        <f>SUM(T6:T7)</f>
        <v>5634</v>
      </c>
      <c r="U5" s="14">
        <v>4348</v>
      </c>
      <c r="V5" s="14">
        <v>4177</v>
      </c>
      <c r="W5" s="14">
        <v>5336</v>
      </c>
    </row>
    <row r="6" spans="2:23" ht="31.5" customHeight="1">
      <c r="B6" s="15" t="s">
        <v>6</v>
      </c>
      <c r="C6" s="13"/>
      <c r="D6" s="14">
        <f>SUM(D8:D15)</f>
        <v>350327</v>
      </c>
      <c r="E6" s="14">
        <v>341499</v>
      </c>
      <c r="F6" s="14">
        <v>320734</v>
      </c>
      <c r="G6" s="14">
        <v>306455</v>
      </c>
      <c r="H6" s="14">
        <f>SUM(H8:H15)</f>
        <v>208011</v>
      </c>
      <c r="I6" s="14">
        <v>197220</v>
      </c>
      <c r="J6" s="14">
        <v>188626</v>
      </c>
      <c r="K6" s="14">
        <v>176868</v>
      </c>
      <c r="L6" s="14">
        <f>SUM(L8:L15)</f>
        <v>123522</v>
      </c>
      <c r="M6" s="14">
        <v>125317</v>
      </c>
      <c r="N6" s="14">
        <v>113835</v>
      </c>
      <c r="O6" s="14">
        <v>109046</v>
      </c>
      <c r="P6" s="14">
        <f>SUM(P8:P15)</f>
        <v>14695</v>
      </c>
      <c r="Q6" s="14">
        <v>15749</v>
      </c>
      <c r="R6" s="14">
        <v>15068</v>
      </c>
      <c r="S6" s="14">
        <v>16496</v>
      </c>
      <c r="T6" s="14">
        <f>SUM(T8:T15)</f>
        <v>4099</v>
      </c>
      <c r="U6" s="14">
        <v>3213</v>
      </c>
      <c r="V6" s="14">
        <v>3205</v>
      </c>
      <c r="W6" s="14">
        <v>4045</v>
      </c>
    </row>
    <row r="7" spans="2:23" ht="31.5" customHeight="1">
      <c r="B7" s="15" t="s">
        <v>7</v>
      </c>
      <c r="C7" s="13"/>
      <c r="D7" s="14">
        <f>SUM(D16,D32,D36,D41,'小浜町～上対馬町'!D15,'小浜町～上対馬町'!D29,'小浜町～上対馬町'!D40,'小浜町～上対馬町'!D45)</f>
        <v>182125</v>
      </c>
      <c r="E7" s="14">
        <v>176481</v>
      </c>
      <c r="F7" s="14">
        <v>171660</v>
      </c>
      <c r="G7" s="14">
        <v>169737</v>
      </c>
      <c r="H7" s="14">
        <f>SUM(H16,H32,H36,H41,'小浜町～上対馬町'!H15,'小浜町～上対馬町'!H29,'小浜町～上対馬町'!H40,'小浜町～上対馬町'!H45)</f>
        <v>140793</v>
      </c>
      <c r="I7" s="14">
        <v>137537</v>
      </c>
      <c r="J7" s="14">
        <v>134880</v>
      </c>
      <c r="K7" s="14">
        <v>131994</v>
      </c>
      <c r="L7" s="14">
        <f>SUM(L16,L32,L36,L41,'小浜町～上対馬町'!L15,'小浜町～上対馬町'!L29,'小浜町～上対馬町'!L40,'小浜町～上対馬町'!L45)</f>
        <v>32578</v>
      </c>
      <c r="M7" s="14">
        <v>30512</v>
      </c>
      <c r="N7" s="14">
        <v>27829</v>
      </c>
      <c r="O7" s="14">
        <v>26795</v>
      </c>
      <c r="P7" s="14">
        <f>SUM(P16,P32,P36,P41,'小浜町～上対馬町'!P15,'小浜町～上対馬町'!P29,'小浜町～上対馬町'!P40,'小浜町～上対馬町'!P45)</f>
        <v>7219</v>
      </c>
      <c r="Q7" s="14">
        <v>7297</v>
      </c>
      <c r="R7" s="14">
        <v>7979</v>
      </c>
      <c r="S7" s="14">
        <v>9657</v>
      </c>
      <c r="T7" s="14">
        <f>SUM(T16,T32,T36,T41,'小浜町～上対馬町'!T15,'小浜町～上対馬町'!T29,'小浜町～上対馬町'!T40,'小浜町～上対馬町'!T45)</f>
        <v>1535</v>
      </c>
      <c r="U7" s="14">
        <v>1135</v>
      </c>
      <c r="V7" s="14">
        <v>972</v>
      </c>
      <c r="W7" s="14">
        <v>1291</v>
      </c>
    </row>
    <row r="8" spans="2:23" ht="31.5" customHeight="1">
      <c r="B8" s="12" t="s">
        <v>8</v>
      </c>
      <c r="C8" s="13"/>
      <c r="D8" s="14">
        <f aca="true" t="shared" si="0" ref="D8:D15">SUM(H8,L8,P8,T8)</f>
        <v>162360</v>
      </c>
      <c r="E8" s="14">
        <v>160971</v>
      </c>
      <c r="F8" s="14">
        <v>152379</v>
      </c>
      <c r="G8" s="14">
        <v>144834</v>
      </c>
      <c r="H8" s="14">
        <v>90255</v>
      </c>
      <c r="I8" s="14">
        <v>85831</v>
      </c>
      <c r="J8" s="14">
        <v>82151</v>
      </c>
      <c r="K8" s="14">
        <v>76152</v>
      </c>
      <c r="L8" s="1">
        <v>63110</v>
      </c>
      <c r="M8" s="14">
        <v>66226</v>
      </c>
      <c r="N8" s="14">
        <v>61046</v>
      </c>
      <c r="O8" s="14">
        <v>57735</v>
      </c>
      <c r="P8" s="14">
        <v>7001</v>
      </c>
      <c r="Q8" s="14">
        <v>7279</v>
      </c>
      <c r="R8" s="14">
        <v>7438</v>
      </c>
      <c r="S8" s="14">
        <v>8401</v>
      </c>
      <c r="T8" s="14">
        <v>1994</v>
      </c>
      <c r="U8" s="14">
        <v>1635</v>
      </c>
      <c r="V8" s="14">
        <v>1744</v>
      </c>
      <c r="W8" s="14">
        <v>2546</v>
      </c>
    </row>
    <row r="9" spans="2:23" ht="15.75" customHeight="1">
      <c r="B9" s="12" t="s">
        <v>9</v>
      </c>
      <c r="C9" s="13"/>
      <c r="D9" s="14">
        <f t="shared" si="0"/>
        <v>87537</v>
      </c>
      <c r="E9" s="14">
        <v>86142</v>
      </c>
      <c r="F9" s="14">
        <v>80296</v>
      </c>
      <c r="G9" s="14">
        <v>77991</v>
      </c>
      <c r="H9" s="14">
        <v>52402</v>
      </c>
      <c r="I9" s="14">
        <v>50281</v>
      </c>
      <c r="J9" s="14">
        <v>48167</v>
      </c>
      <c r="K9" s="14">
        <v>45492</v>
      </c>
      <c r="L9" s="1">
        <v>30607</v>
      </c>
      <c r="M9" s="14">
        <v>30830</v>
      </c>
      <c r="N9" s="14">
        <v>27879</v>
      </c>
      <c r="O9" s="14">
        <v>27884</v>
      </c>
      <c r="P9" s="14">
        <v>3439</v>
      </c>
      <c r="Q9" s="14">
        <v>4205</v>
      </c>
      <c r="R9" s="14">
        <v>3492</v>
      </c>
      <c r="S9" s="14">
        <v>3815</v>
      </c>
      <c r="T9" s="14">
        <v>1089</v>
      </c>
      <c r="U9" s="14">
        <v>826</v>
      </c>
      <c r="V9" s="14">
        <v>758</v>
      </c>
      <c r="W9" s="14">
        <v>800</v>
      </c>
    </row>
    <row r="10" spans="2:23" ht="15.75" customHeight="1">
      <c r="B10" s="12" t="s">
        <v>10</v>
      </c>
      <c r="C10" s="13"/>
      <c r="D10" s="14">
        <f t="shared" si="0"/>
        <v>13465</v>
      </c>
      <c r="E10" s="14">
        <v>13171</v>
      </c>
      <c r="F10" s="14">
        <v>13460</v>
      </c>
      <c r="G10" s="14">
        <v>13028</v>
      </c>
      <c r="H10" s="14">
        <v>8873</v>
      </c>
      <c r="I10" s="14">
        <v>8354</v>
      </c>
      <c r="J10" s="14">
        <v>8894</v>
      </c>
      <c r="K10" s="14">
        <v>8490</v>
      </c>
      <c r="L10" s="1">
        <v>3899</v>
      </c>
      <c r="M10" s="14">
        <v>4122</v>
      </c>
      <c r="N10" s="14">
        <v>3834</v>
      </c>
      <c r="O10" s="14">
        <v>3817</v>
      </c>
      <c r="P10" s="14">
        <v>561</v>
      </c>
      <c r="Q10" s="14">
        <v>576</v>
      </c>
      <c r="R10" s="14">
        <v>625</v>
      </c>
      <c r="S10" s="14">
        <v>620</v>
      </c>
      <c r="T10" s="14">
        <v>132</v>
      </c>
      <c r="U10" s="14">
        <v>119</v>
      </c>
      <c r="V10" s="14">
        <v>107</v>
      </c>
      <c r="W10" s="14">
        <v>101</v>
      </c>
    </row>
    <row r="11" spans="2:23" ht="15.75" customHeight="1">
      <c r="B11" s="12" t="s">
        <v>11</v>
      </c>
      <c r="C11" s="13"/>
      <c r="D11" s="14">
        <f t="shared" si="0"/>
        <v>32469</v>
      </c>
      <c r="E11" s="14">
        <v>29778</v>
      </c>
      <c r="F11" s="14">
        <v>27249</v>
      </c>
      <c r="G11" s="14">
        <v>25029</v>
      </c>
      <c r="H11" s="14">
        <v>19402</v>
      </c>
      <c r="I11" s="14">
        <v>18028</v>
      </c>
      <c r="J11" s="14">
        <v>16851</v>
      </c>
      <c r="K11" s="14">
        <v>15702</v>
      </c>
      <c r="L11" s="1">
        <v>11568</v>
      </c>
      <c r="M11" s="14">
        <v>10354</v>
      </c>
      <c r="N11" s="14">
        <v>9019</v>
      </c>
      <c r="O11" s="14">
        <v>7809</v>
      </c>
      <c r="P11" s="14">
        <v>1194</v>
      </c>
      <c r="Q11" s="14">
        <v>1202</v>
      </c>
      <c r="R11" s="14">
        <v>1154</v>
      </c>
      <c r="S11" s="14">
        <v>1285</v>
      </c>
      <c r="T11" s="14">
        <v>305</v>
      </c>
      <c r="U11" s="14">
        <v>194</v>
      </c>
      <c r="V11" s="14">
        <v>225</v>
      </c>
      <c r="W11" s="14">
        <v>233</v>
      </c>
    </row>
    <row r="12" spans="2:23" ht="15.75" customHeight="1">
      <c r="B12" s="12" t="s">
        <v>12</v>
      </c>
      <c r="C12" s="13"/>
      <c r="D12" s="14">
        <f t="shared" si="0"/>
        <v>28563</v>
      </c>
      <c r="E12" s="14">
        <v>25563</v>
      </c>
      <c r="F12" s="14">
        <v>21789</v>
      </c>
      <c r="G12" s="14">
        <v>20041</v>
      </c>
      <c r="H12" s="14">
        <v>17963</v>
      </c>
      <c r="I12" s="14">
        <v>15870</v>
      </c>
      <c r="J12" s="14">
        <v>13800</v>
      </c>
      <c r="K12" s="14">
        <v>12239</v>
      </c>
      <c r="L12" s="1">
        <v>8862</v>
      </c>
      <c r="M12" s="14">
        <v>8230</v>
      </c>
      <c r="N12" s="14">
        <v>6730</v>
      </c>
      <c r="O12" s="14">
        <v>6499</v>
      </c>
      <c r="P12" s="14">
        <v>1374</v>
      </c>
      <c r="Q12" s="14">
        <v>1219</v>
      </c>
      <c r="R12" s="14">
        <v>1110</v>
      </c>
      <c r="S12" s="14">
        <v>1178</v>
      </c>
      <c r="T12" s="14">
        <v>364</v>
      </c>
      <c r="U12" s="14">
        <v>244</v>
      </c>
      <c r="V12" s="14">
        <v>149</v>
      </c>
      <c r="W12" s="14">
        <v>125</v>
      </c>
    </row>
    <row r="13" spans="2:23" ht="31.5" customHeight="1">
      <c r="B13" s="12" t="s">
        <v>13</v>
      </c>
      <c r="C13" s="13"/>
      <c r="D13" s="14">
        <f t="shared" si="0"/>
        <v>11058</v>
      </c>
      <c r="E13" s="14">
        <v>10876</v>
      </c>
      <c r="F13" s="14">
        <v>10618</v>
      </c>
      <c r="G13" s="14">
        <v>10602</v>
      </c>
      <c r="H13" s="14">
        <v>7641</v>
      </c>
      <c r="I13" s="14">
        <v>7465</v>
      </c>
      <c r="J13" s="14">
        <v>7299</v>
      </c>
      <c r="K13" s="14">
        <v>7351</v>
      </c>
      <c r="L13" s="1">
        <v>2708</v>
      </c>
      <c r="M13" s="14">
        <v>2682</v>
      </c>
      <c r="N13" s="14">
        <v>2544</v>
      </c>
      <c r="O13" s="14">
        <v>2489</v>
      </c>
      <c r="P13" s="14">
        <v>618</v>
      </c>
      <c r="Q13" s="14">
        <v>654</v>
      </c>
      <c r="R13" s="14">
        <v>659</v>
      </c>
      <c r="S13" s="14">
        <v>666</v>
      </c>
      <c r="T13" s="14">
        <v>91</v>
      </c>
      <c r="U13" s="14">
        <v>75</v>
      </c>
      <c r="V13" s="14">
        <v>116</v>
      </c>
      <c r="W13" s="14">
        <v>96</v>
      </c>
    </row>
    <row r="14" spans="2:23" ht="15.75" customHeight="1">
      <c r="B14" s="12" t="s">
        <v>14</v>
      </c>
      <c r="C14" s="13"/>
      <c r="D14" s="14">
        <f t="shared" si="0"/>
        <v>7851</v>
      </c>
      <c r="E14" s="14">
        <v>7843</v>
      </c>
      <c r="F14" s="14">
        <v>7827</v>
      </c>
      <c r="G14" s="14">
        <v>7909</v>
      </c>
      <c r="H14" s="14">
        <v>6415</v>
      </c>
      <c r="I14" s="14">
        <v>6374</v>
      </c>
      <c r="J14" s="14">
        <v>6400</v>
      </c>
      <c r="K14" s="14">
        <v>6460</v>
      </c>
      <c r="L14" s="1">
        <v>1091</v>
      </c>
      <c r="M14" s="14">
        <v>1103</v>
      </c>
      <c r="N14" s="14">
        <v>1077</v>
      </c>
      <c r="O14" s="14">
        <v>1061</v>
      </c>
      <c r="P14" s="14">
        <v>280</v>
      </c>
      <c r="Q14" s="14">
        <v>320</v>
      </c>
      <c r="R14" s="14">
        <v>303</v>
      </c>
      <c r="S14" s="14">
        <v>303</v>
      </c>
      <c r="T14" s="14">
        <v>65</v>
      </c>
      <c r="U14" s="14">
        <v>46</v>
      </c>
      <c r="V14" s="14">
        <v>47</v>
      </c>
      <c r="W14" s="14">
        <v>85</v>
      </c>
    </row>
    <row r="15" spans="2:23" ht="15.75" customHeight="1">
      <c r="B15" s="12" t="s">
        <v>15</v>
      </c>
      <c r="C15" s="13"/>
      <c r="D15" s="14">
        <f t="shared" si="0"/>
        <v>7024</v>
      </c>
      <c r="E15" s="14">
        <v>7155</v>
      </c>
      <c r="F15" s="14">
        <v>7116</v>
      </c>
      <c r="G15" s="14">
        <v>7021</v>
      </c>
      <c r="H15" s="14">
        <v>5060</v>
      </c>
      <c r="I15" s="14">
        <v>5017</v>
      </c>
      <c r="J15" s="14">
        <v>5064</v>
      </c>
      <c r="K15" s="14">
        <v>4982</v>
      </c>
      <c r="L15" s="1">
        <v>1677</v>
      </c>
      <c r="M15" s="14">
        <v>1770</v>
      </c>
      <c r="N15" s="14">
        <v>1706</v>
      </c>
      <c r="O15" s="14">
        <v>1752</v>
      </c>
      <c r="P15" s="14">
        <v>228</v>
      </c>
      <c r="Q15" s="14">
        <v>294</v>
      </c>
      <c r="R15" s="14">
        <v>287</v>
      </c>
      <c r="S15" s="14">
        <v>228</v>
      </c>
      <c r="T15" s="14">
        <v>59</v>
      </c>
      <c r="U15" s="14">
        <v>74</v>
      </c>
      <c r="V15" s="14">
        <v>59</v>
      </c>
      <c r="W15" s="14">
        <v>59</v>
      </c>
    </row>
    <row r="16" spans="2:23" ht="47.25" customHeight="1">
      <c r="B16" s="12" t="s">
        <v>16</v>
      </c>
      <c r="C16" s="13"/>
      <c r="D16" s="14">
        <f>SUM(D17:D31)</f>
        <v>55906</v>
      </c>
      <c r="E16" s="14">
        <v>51880</v>
      </c>
      <c r="F16" s="14">
        <v>48785</v>
      </c>
      <c r="G16" s="14">
        <v>47285</v>
      </c>
      <c r="H16" s="14">
        <f>SUM(H17:H31)</f>
        <v>39470</v>
      </c>
      <c r="I16" s="14">
        <v>37183</v>
      </c>
      <c r="J16" s="14">
        <v>34976</v>
      </c>
      <c r="K16" s="14">
        <v>32338</v>
      </c>
      <c r="L16" s="14">
        <f>SUM(L17:L31)</f>
        <v>12910</v>
      </c>
      <c r="M16" s="14">
        <v>11456</v>
      </c>
      <c r="N16" s="14">
        <v>10125</v>
      </c>
      <c r="O16" s="14">
        <v>9578</v>
      </c>
      <c r="P16" s="14">
        <f>SUM(P17:P31)</f>
        <v>2943</v>
      </c>
      <c r="Q16" s="14">
        <v>2796</v>
      </c>
      <c r="R16" s="14">
        <v>3360</v>
      </c>
      <c r="S16" s="14">
        <v>4900</v>
      </c>
      <c r="T16" s="14">
        <f>SUM(T17:T31)</f>
        <v>583</v>
      </c>
      <c r="U16" s="14">
        <v>445</v>
      </c>
      <c r="V16" s="14">
        <v>324</v>
      </c>
      <c r="W16" s="14">
        <v>469</v>
      </c>
    </row>
    <row r="17" spans="2:23" ht="31.5" customHeight="1">
      <c r="B17" s="16" t="s">
        <v>17</v>
      </c>
      <c r="C17" s="13"/>
      <c r="D17" s="14">
        <f aca="true" t="shared" si="1" ref="D17:D31">SUM(H17,L17,P17,T17)</f>
        <v>1728</v>
      </c>
      <c r="E17" s="14">
        <v>1678</v>
      </c>
      <c r="F17" s="14">
        <v>1698</v>
      </c>
      <c r="G17" s="14">
        <v>1654</v>
      </c>
      <c r="H17" s="14">
        <v>929</v>
      </c>
      <c r="I17" s="14">
        <v>885</v>
      </c>
      <c r="J17" s="14">
        <v>864</v>
      </c>
      <c r="K17" s="14">
        <v>835</v>
      </c>
      <c r="L17" s="1">
        <v>723</v>
      </c>
      <c r="M17" s="14">
        <v>743</v>
      </c>
      <c r="N17" s="14">
        <v>761</v>
      </c>
      <c r="O17" s="14">
        <v>759</v>
      </c>
      <c r="P17" s="14">
        <v>43</v>
      </c>
      <c r="Q17" s="14">
        <v>38</v>
      </c>
      <c r="R17" s="14">
        <v>39</v>
      </c>
      <c r="S17" s="14">
        <v>40</v>
      </c>
      <c r="T17" s="14">
        <v>33</v>
      </c>
      <c r="U17" s="14">
        <v>12</v>
      </c>
      <c r="V17" s="14">
        <v>34</v>
      </c>
      <c r="W17" s="14">
        <v>20</v>
      </c>
    </row>
    <row r="18" spans="2:23" ht="15.75" customHeight="1">
      <c r="B18" s="16" t="s">
        <v>18</v>
      </c>
      <c r="C18" s="13"/>
      <c r="D18" s="14">
        <f t="shared" si="1"/>
        <v>477</v>
      </c>
      <c r="E18" s="14">
        <v>551</v>
      </c>
      <c r="F18" s="14">
        <v>542</v>
      </c>
      <c r="G18" s="14">
        <v>546</v>
      </c>
      <c r="H18" s="14">
        <v>251</v>
      </c>
      <c r="I18" s="14">
        <v>264</v>
      </c>
      <c r="J18" s="14">
        <v>299</v>
      </c>
      <c r="K18" s="14">
        <v>311</v>
      </c>
      <c r="L18" s="1">
        <v>212</v>
      </c>
      <c r="M18" s="14">
        <v>281</v>
      </c>
      <c r="N18" s="14">
        <v>236</v>
      </c>
      <c r="O18" s="14">
        <v>221</v>
      </c>
      <c r="P18" s="14">
        <v>8</v>
      </c>
      <c r="Q18" s="14">
        <v>2</v>
      </c>
      <c r="R18" s="14">
        <v>7</v>
      </c>
      <c r="S18" s="14">
        <v>10</v>
      </c>
      <c r="T18" s="14">
        <v>6</v>
      </c>
      <c r="U18" s="16">
        <v>4</v>
      </c>
      <c r="V18" s="16" t="s">
        <v>19</v>
      </c>
      <c r="W18" s="16">
        <v>4</v>
      </c>
    </row>
    <row r="19" spans="2:23" ht="15.75" customHeight="1">
      <c r="B19" s="16" t="s">
        <v>20</v>
      </c>
      <c r="C19" s="13"/>
      <c r="D19" s="14">
        <f t="shared" si="1"/>
        <v>497</v>
      </c>
      <c r="E19" s="14">
        <v>549</v>
      </c>
      <c r="F19" s="14">
        <v>644</v>
      </c>
      <c r="G19" s="14">
        <v>2265</v>
      </c>
      <c r="H19" s="14">
        <v>69</v>
      </c>
      <c r="I19" s="14">
        <v>98</v>
      </c>
      <c r="J19" s="14">
        <v>146</v>
      </c>
      <c r="K19" s="14">
        <v>240</v>
      </c>
      <c r="L19" s="1">
        <v>416</v>
      </c>
      <c r="M19" s="14">
        <v>444</v>
      </c>
      <c r="N19" s="14">
        <v>488</v>
      </c>
      <c r="O19" s="14">
        <v>689</v>
      </c>
      <c r="P19" s="14">
        <v>10</v>
      </c>
      <c r="Q19" s="14">
        <v>7</v>
      </c>
      <c r="R19" s="14">
        <v>10</v>
      </c>
      <c r="S19" s="14">
        <v>1276</v>
      </c>
      <c r="T19" s="16">
        <v>2</v>
      </c>
      <c r="U19" s="16" t="s">
        <v>19</v>
      </c>
      <c r="V19" s="16" t="s">
        <v>19</v>
      </c>
      <c r="W19" s="14">
        <v>60</v>
      </c>
    </row>
    <row r="20" spans="2:23" ht="15.75" customHeight="1">
      <c r="B20" s="16" t="s">
        <v>21</v>
      </c>
      <c r="C20" s="13"/>
      <c r="D20" s="14">
        <f t="shared" si="1"/>
        <v>2866</v>
      </c>
      <c r="E20" s="14">
        <v>2917</v>
      </c>
      <c r="F20" s="14">
        <v>3026</v>
      </c>
      <c r="G20" s="14">
        <v>3030</v>
      </c>
      <c r="H20" s="14">
        <v>2495</v>
      </c>
      <c r="I20" s="14">
        <v>2553</v>
      </c>
      <c r="J20" s="14">
        <v>2603</v>
      </c>
      <c r="K20" s="14">
        <v>2597</v>
      </c>
      <c r="L20" s="1">
        <v>305</v>
      </c>
      <c r="M20" s="14">
        <v>295</v>
      </c>
      <c r="N20" s="14">
        <v>347</v>
      </c>
      <c r="O20" s="14">
        <v>326</v>
      </c>
      <c r="P20" s="14">
        <v>38</v>
      </c>
      <c r="Q20" s="14">
        <v>43</v>
      </c>
      <c r="R20" s="14">
        <v>55</v>
      </c>
      <c r="S20" s="14">
        <v>74</v>
      </c>
      <c r="T20" s="14">
        <v>28</v>
      </c>
      <c r="U20" s="14">
        <v>26</v>
      </c>
      <c r="V20" s="14">
        <v>21</v>
      </c>
      <c r="W20" s="14">
        <v>33</v>
      </c>
    </row>
    <row r="21" spans="2:23" ht="15.75" customHeight="1">
      <c r="B21" s="16" t="s">
        <v>22</v>
      </c>
      <c r="C21" s="13"/>
      <c r="D21" s="14">
        <f t="shared" si="1"/>
        <v>4024</v>
      </c>
      <c r="E21" s="14">
        <v>3966</v>
      </c>
      <c r="F21" s="14">
        <v>3616</v>
      </c>
      <c r="G21" s="14">
        <v>3150</v>
      </c>
      <c r="H21" s="14">
        <v>3585</v>
      </c>
      <c r="I21" s="14">
        <v>3586</v>
      </c>
      <c r="J21" s="14">
        <v>3281</v>
      </c>
      <c r="K21" s="14">
        <v>2850</v>
      </c>
      <c r="L21" s="1">
        <v>373</v>
      </c>
      <c r="M21" s="14">
        <v>311</v>
      </c>
      <c r="N21" s="14">
        <v>278</v>
      </c>
      <c r="O21" s="14">
        <v>236</v>
      </c>
      <c r="P21" s="14">
        <v>27</v>
      </c>
      <c r="Q21" s="14">
        <v>34</v>
      </c>
      <c r="R21" s="14">
        <v>35</v>
      </c>
      <c r="S21" s="14">
        <v>52</v>
      </c>
      <c r="T21" s="14">
        <v>39</v>
      </c>
      <c r="U21" s="14">
        <v>35</v>
      </c>
      <c r="V21" s="14">
        <v>22</v>
      </c>
      <c r="W21" s="14">
        <v>12</v>
      </c>
    </row>
    <row r="22" spans="2:23" ht="31.5" customHeight="1">
      <c r="B22" s="16" t="s">
        <v>23</v>
      </c>
      <c r="C22" s="13"/>
      <c r="D22" s="14">
        <f t="shared" si="1"/>
        <v>5373</v>
      </c>
      <c r="E22" s="14">
        <v>5108</v>
      </c>
      <c r="F22" s="14">
        <v>4501</v>
      </c>
      <c r="G22" s="14">
        <v>3674</v>
      </c>
      <c r="H22" s="14">
        <v>4084</v>
      </c>
      <c r="I22" s="14">
        <v>3902</v>
      </c>
      <c r="J22" s="14">
        <v>3580</v>
      </c>
      <c r="K22" s="14">
        <v>3006</v>
      </c>
      <c r="L22" s="1">
        <v>1031</v>
      </c>
      <c r="M22" s="14">
        <v>977</v>
      </c>
      <c r="N22" s="14">
        <v>760</v>
      </c>
      <c r="O22" s="14">
        <v>524</v>
      </c>
      <c r="P22" s="14">
        <v>167</v>
      </c>
      <c r="Q22" s="14">
        <v>165</v>
      </c>
      <c r="R22" s="14">
        <v>139</v>
      </c>
      <c r="S22" s="14">
        <v>115</v>
      </c>
      <c r="T22" s="14">
        <v>91</v>
      </c>
      <c r="U22" s="14">
        <v>64</v>
      </c>
      <c r="V22" s="14">
        <v>22</v>
      </c>
      <c r="W22" s="14">
        <v>29</v>
      </c>
    </row>
    <row r="23" spans="2:23" ht="15.75" customHeight="1">
      <c r="B23" s="16" t="s">
        <v>24</v>
      </c>
      <c r="C23" s="13"/>
      <c r="D23" s="14">
        <f t="shared" si="1"/>
        <v>13355</v>
      </c>
      <c r="E23" s="14">
        <v>10888</v>
      </c>
      <c r="F23" s="14">
        <v>9715</v>
      </c>
      <c r="G23" s="14">
        <v>8514</v>
      </c>
      <c r="H23" s="14">
        <v>8920</v>
      </c>
      <c r="I23" s="14">
        <v>7450</v>
      </c>
      <c r="J23" s="14">
        <v>6736</v>
      </c>
      <c r="K23" s="14">
        <v>5895</v>
      </c>
      <c r="L23" s="1">
        <v>3393</v>
      </c>
      <c r="M23" s="14">
        <v>2609</v>
      </c>
      <c r="N23" s="14">
        <v>2152</v>
      </c>
      <c r="O23" s="14">
        <v>1761</v>
      </c>
      <c r="P23" s="14">
        <v>888</v>
      </c>
      <c r="Q23" s="14">
        <v>725</v>
      </c>
      <c r="R23" s="14">
        <v>738</v>
      </c>
      <c r="S23" s="14">
        <v>807</v>
      </c>
      <c r="T23" s="14">
        <v>154</v>
      </c>
      <c r="U23" s="14">
        <v>104</v>
      </c>
      <c r="V23" s="14">
        <v>89</v>
      </c>
      <c r="W23" s="14">
        <v>51</v>
      </c>
    </row>
    <row r="24" spans="2:23" ht="15.75" customHeight="1">
      <c r="B24" s="16" t="s">
        <v>25</v>
      </c>
      <c r="C24" s="13"/>
      <c r="D24" s="14">
        <f t="shared" si="1"/>
        <v>9109</v>
      </c>
      <c r="E24" s="14">
        <v>8357</v>
      </c>
      <c r="F24" s="14">
        <v>7296</v>
      </c>
      <c r="G24" s="14">
        <v>6293</v>
      </c>
      <c r="H24" s="14">
        <v>5563</v>
      </c>
      <c r="I24" s="14">
        <v>5201</v>
      </c>
      <c r="J24" s="14">
        <v>4500</v>
      </c>
      <c r="K24" s="14">
        <v>3904</v>
      </c>
      <c r="L24" s="1">
        <v>3265</v>
      </c>
      <c r="M24" s="14">
        <v>2904</v>
      </c>
      <c r="N24" s="14">
        <v>2575</v>
      </c>
      <c r="O24" s="14">
        <v>2162</v>
      </c>
      <c r="P24" s="14">
        <v>195</v>
      </c>
      <c r="Q24" s="14">
        <v>155</v>
      </c>
      <c r="R24" s="14">
        <v>166</v>
      </c>
      <c r="S24" s="14">
        <v>171</v>
      </c>
      <c r="T24" s="14">
        <v>86</v>
      </c>
      <c r="U24" s="14">
        <v>97</v>
      </c>
      <c r="V24" s="14">
        <v>55</v>
      </c>
      <c r="W24" s="14">
        <v>56</v>
      </c>
    </row>
    <row r="25" spans="2:23" ht="15.75" customHeight="1">
      <c r="B25" s="16" t="s">
        <v>26</v>
      </c>
      <c r="C25" s="13"/>
      <c r="D25" s="14">
        <f t="shared" si="1"/>
        <v>3945</v>
      </c>
      <c r="E25" s="14">
        <v>3450</v>
      </c>
      <c r="F25" s="14">
        <v>3015</v>
      </c>
      <c r="G25" s="14">
        <v>2757</v>
      </c>
      <c r="H25" s="14">
        <v>3280</v>
      </c>
      <c r="I25" s="14">
        <v>2932</v>
      </c>
      <c r="J25" s="14">
        <v>2612</v>
      </c>
      <c r="K25" s="14">
        <v>2377</v>
      </c>
      <c r="L25" s="1">
        <v>556</v>
      </c>
      <c r="M25" s="14">
        <v>433</v>
      </c>
      <c r="N25" s="14">
        <v>321</v>
      </c>
      <c r="O25" s="14">
        <v>299</v>
      </c>
      <c r="P25" s="14">
        <v>49</v>
      </c>
      <c r="Q25" s="14">
        <v>56</v>
      </c>
      <c r="R25" s="14">
        <v>64</v>
      </c>
      <c r="S25" s="14">
        <v>63</v>
      </c>
      <c r="T25" s="14">
        <v>60</v>
      </c>
      <c r="U25" s="14">
        <v>29</v>
      </c>
      <c r="V25" s="14">
        <v>18</v>
      </c>
      <c r="W25" s="14">
        <v>18</v>
      </c>
    </row>
    <row r="26" spans="2:23" ht="15.75" customHeight="1">
      <c r="B26" s="16" t="s">
        <v>27</v>
      </c>
      <c r="C26" s="13"/>
      <c r="D26" s="14">
        <f t="shared" si="1"/>
        <v>2621</v>
      </c>
      <c r="E26" s="14">
        <v>2504</v>
      </c>
      <c r="F26" s="14">
        <v>2456</v>
      </c>
      <c r="G26" s="14">
        <v>2390</v>
      </c>
      <c r="H26" s="14">
        <v>2233</v>
      </c>
      <c r="I26" s="14">
        <v>2149</v>
      </c>
      <c r="J26" s="14">
        <v>2115</v>
      </c>
      <c r="K26" s="14">
        <v>2055</v>
      </c>
      <c r="L26" s="1">
        <v>288</v>
      </c>
      <c r="M26" s="14">
        <v>230</v>
      </c>
      <c r="N26" s="14">
        <v>236</v>
      </c>
      <c r="O26" s="14">
        <v>170</v>
      </c>
      <c r="P26" s="14">
        <v>87</v>
      </c>
      <c r="Q26" s="14">
        <v>106</v>
      </c>
      <c r="R26" s="14">
        <v>88</v>
      </c>
      <c r="S26" s="14">
        <v>144</v>
      </c>
      <c r="T26" s="14">
        <v>13</v>
      </c>
      <c r="U26" s="14">
        <v>19</v>
      </c>
      <c r="V26" s="14">
        <v>17</v>
      </c>
      <c r="W26" s="14">
        <v>21</v>
      </c>
    </row>
    <row r="27" spans="2:23" ht="31.5" customHeight="1">
      <c r="B27" s="16" t="s">
        <v>28</v>
      </c>
      <c r="C27" s="13"/>
      <c r="D27" s="14">
        <f t="shared" si="1"/>
        <v>2628</v>
      </c>
      <c r="E27" s="14">
        <v>2599</v>
      </c>
      <c r="F27" s="14">
        <v>2501</v>
      </c>
      <c r="G27" s="14">
        <v>2481</v>
      </c>
      <c r="H27" s="14">
        <v>2329</v>
      </c>
      <c r="I27" s="14">
        <v>2289</v>
      </c>
      <c r="J27" s="14">
        <v>2276</v>
      </c>
      <c r="K27" s="14">
        <v>2271</v>
      </c>
      <c r="L27" s="1">
        <v>259</v>
      </c>
      <c r="M27" s="14">
        <v>220</v>
      </c>
      <c r="N27" s="14">
        <v>176</v>
      </c>
      <c r="O27" s="14">
        <v>127</v>
      </c>
      <c r="P27" s="14">
        <v>30</v>
      </c>
      <c r="Q27" s="14">
        <v>78</v>
      </c>
      <c r="R27" s="14">
        <v>42</v>
      </c>
      <c r="S27" s="14">
        <v>69</v>
      </c>
      <c r="T27" s="14">
        <v>10</v>
      </c>
      <c r="U27" s="14">
        <v>12</v>
      </c>
      <c r="V27" s="14">
        <v>7</v>
      </c>
      <c r="W27" s="14">
        <v>14</v>
      </c>
    </row>
    <row r="28" spans="2:23" ht="15.75" customHeight="1">
      <c r="B28" s="16" t="s">
        <v>29</v>
      </c>
      <c r="C28" s="13"/>
      <c r="D28" s="14">
        <f t="shared" si="1"/>
        <v>2478</v>
      </c>
      <c r="E28" s="14">
        <v>2311</v>
      </c>
      <c r="F28" s="14">
        <v>2386</v>
      </c>
      <c r="G28" s="14">
        <v>2528</v>
      </c>
      <c r="H28" s="14">
        <v>1287</v>
      </c>
      <c r="I28" s="14">
        <v>1290</v>
      </c>
      <c r="J28" s="14">
        <v>1328</v>
      </c>
      <c r="K28" s="14">
        <v>1344</v>
      </c>
      <c r="L28" s="1">
        <v>798</v>
      </c>
      <c r="M28" s="14">
        <v>782</v>
      </c>
      <c r="N28" s="14">
        <v>837</v>
      </c>
      <c r="O28" s="14">
        <v>900</v>
      </c>
      <c r="P28" s="14">
        <v>387</v>
      </c>
      <c r="Q28" s="14">
        <v>231</v>
      </c>
      <c r="R28" s="14">
        <v>212</v>
      </c>
      <c r="S28" s="14">
        <v>277</v>
      </c>
      <c r="T28" s="14">
        <v>6</v>
      </c>
      <c r="U28" s="14">
        <v>8</v>
      </c>
      <c r="V28" s="14">
        <v>9</v>
      </c>
      <c r="W28" s="14">
        <v>7</v>
      </c>
    </row>
    <row r="29" spans="2:23" ht="15.75" customHeight="1">
      <c r="B29" s="16" t="s">
        <v>30</v>
      </c>
      <c r="C29" s="13"/>
      <c r="D29" s="14">
        <f t="shared" si="1"/>
        <v>1107</v>
      </c>
      <c r="E29" s="14">
        <v>1187</v>
      </c>
      <c r="F29" s="14">
        <v>1256</v>
      </c>
      <c r="G29" s="14">
        <v>1355</v>
      </c>
      <c r="H29" s="14">
        <v>735</v>
      </c>
      <c r="I29" s="14">
        <v>817</v>
      </c>
      <c r="J29" s="14">
        <v>842</v>
      </c>
      <c r="K29" s="14">
        <v>891</v>
      </c>
      <c r="L29" s="1">
        <v>277</v>
      </c>
      <c r="M29" s="14">
        <v>257</v>
      </c>
      <c r="N29" s="14">
        <v>294</v>
      </c>
      <c r="O29" s="14">
        <v>342</v>
      </c>
      <c r="P29" s="14">
        <v>85</v>
      </c>
      <c r="Q29" s="14">
        <v>109</v>
      </c>
      <c r="R29" s="14">
        <v>113</v>
      </c>
      <c r="S29" s="14">
        <v>109</v>
      </c>
      <c r="T29" s="14">
        <v>10</v>
      </c>
      <c r="U29" s="14">
        <v>4</v>
      </c>
      <c r="V29" s="14">
        <v>7</v>
      </c>
      <c r="W29" s="14">
        <v>13</v>
      </c>
    </row>
    <row r="30" spans="2:23" ht="15.75" customHeight="1">
      <c r="B30" s="16" t="s">
        <v>31</v>
      </c>
      <c r="C30" s="13"/>
      <c r="D30" s="14">
        <f t="shared" si="1"/>
        <v>2750</v>
      </c>
      <c r="E30" s="14">
        <v>2783</v>
      </c>
      <c r="F30" s="14">
        <v>2798</v>
      </c>
      <c r="G30" s="14">
        <v>2829</v>
      </c>
      <c r="H30" s="14">
        <v>2209</v>
      </c>
      <c r="I30" s="14">
        <v>2197</v>
      </c>
      <c r="J30" s="14">
        <v>2196</v>
      </c>
      <c r="K30" s="14">
        <v>2170</v>
      </c>
      <c r="L30" s="1">
        <v>313</v>
      </c>
      <c r="M30" s="14">
        <v>326</v>
      </c>
      <c r="N30" s="14">
        <v>341</v>
      </c>
      <c r="O30" s="14">
        <v>333</v>
      </c>
      <c r="P30" s="14">
        <v>191</v>
      </c>
      <c r="Q30" s="14">
        <v>237</v>
      </c>
      <c r="R30" s="14">
        <v>241</v>
      </c>
      <c r="S30" s="14">
        <v>291</v>
      </c>
      <c r="T30" s="14">
        <v>37</v>
      </c>
      <c r="U30" s="14">
        <v>23</v>
      </c>
      <c r="V30" s="14">
        <v>20</v>
      </c>
      <c r="W30" s="14">
        <v>35</v>
      </c>
    </row>
    <row r="31" spans="2:23" ht="15.75" customHeight="1">
      <c r="B31" s="16" t="s">
        <v>32</v>
      </c>
      <c r="C31" s="13"/>
      <c r="D31" s="14">
        <f t="shared" si="1"/>
        <v>2948</v>
      </c>
      <c r="E31" s="14">
        <v>3032</v>
      </c>
      <c r="F31" s="14">
        <v>3335</v>
      </c>
      <c r="G31" s="14">
        <v>3819</v>
      </c>
      <c r="H31" s="14">
        <v>1501</v>
      </c>
      <c r="I31" s="14">
        <v>1570</v>
      </c>
      <c r="J31" s="14">
        <v>1598</v>
      </c>
      <c r="K31" s="14">
        <v>1592</v>
      </c>
      <c r="L31" s="1">
        <v>701</v>
      </c>
      <c r="M31" s="14">
        <v>644</v>
      </c>
      <c r="N31" s="14">
        <v>323</v>
      </c>
      <c r="O31" s="14">
        <v>729</v>
      </c>
      <c r="P31" s="14">
        <v>738</v>
      </c>
      <c r="Q31" s="14">
        <v>810</v>
      </c>
      <c r="R31" s="14">
        <v>1411</v>
      </c>
      <c r="S31" s="14">
        <v>1402</v>
      </c>
      <c r="T31" s="14">
        <v>8</v>
      </c>
      <c r="U31" s="14">
        <v>8</v>
      </c>
      <c r="V31" s="14">
        <v>3</v>
      </c>
      <c r="W31" s="14">
        <v>96</v>
      </c>
    </row>
    <row r="32" spans="2:23" ht="47.25" customHeight="1">
      <c r="B32" s="17" t="s">
        <v>33</v>
      </c>
      <c r="C32" s="13"/>
      <c r="D32" s="14">
        <f>SUM(D33:D35)</f>
        <v>11999</v>
      </c>
      <c r="E32" s="14">
        <v>11295</v>
      </c>
      <c r="F32" s="14">
        <v>10617</v>
      </c>
      <c r="G32" s="14">
        <v>10274</v>
      </c>
      <c r="H32" s="14">
        <f>SUM(H33:H35)</f>
        <v>9443</v>
      </c>
      <c r="I32" s="14">
        <v>9080</v>
      </c>
      <c r="J32" s="14">
        <v>8655</v>
      </c>
      <c r="K32" s="14">
        <v>8421</v>
      </c>
      <c r="L32" s="14">
        <f>SUM(L33:L35)</f>
        <v>2239</v>
      </c>
      <c r="M32" s="14">
        <v>1887</v>
      </c>
      <c r="N32" s="14">
        <v>1670</v>
      </c>
      <c r="O32" s="14">
        <v>1499</v>
      </c>
      <c r="P32" s="14">
        <f>SUM(P33:P35)</f>
        <v>227</v>
      </c>
      <c r="Q32" s="14">
        <v>269</v>
      </c>
      <c r="R32" s="14">
        <v>253</v>
      </c>
      <c r="S32" s="14">
        <v>308</v>
      </c>
      <c r="T32" s="14">
        <f>SUM(T33:T35)</f>
        <v>90</v>
      </c>
      <c r="U32" s="14">
        <v>59</v>
      </c>
      <c r="V32" s="14">
        <v>39</v>
      </c>
      <c r="W32" s="14">
        <v>46</v>
      </c>
    </row>
    <row r="33" spans="2:23" ht="31.5" customHeight="1">
      <c r="B33" s="18" t="s">
        <v>34</v>
      </c>
      <c r="C33" s="13"/>
      <c r="D33" s="14">
        <f>SUM(H33,L33,P33,T33)</f>
        <v>2762</v>
      </c>
      <c r="E33" s="14">
        <v>2685</v>
      </c>
      <c r="F33" s="14">
        <v>2533</v>
      </c>
      <c r="G33" s="14">
        <v>2504</v>
      </c>
      <c r="H33" s="14">
        <v>2337</v>
      </c>
      <c r="I33" s="14">
        <v>2302</v>
      </c>
      <c r="J33" s="14">
        <v>2251</v>
      </c>
      <c r="K33" s="14">
        <v>2228</v>
      </c>
      <c r="L33" s="1">
        <v>385</v>
      </c>
      <c r="M33" s="14">
        <v>343</v>
      </c>
      <c r="N33" s="14">
        <v>251</v>
      </c>
      <c r="O33" s="14">
        <v>230</v>
      </c>
      <c r="P33" s="14">
        <v>29</v>
      </c>
      <c r="Q33" s="14">
        <v>28</v>
      </c>
      <c r="R33" s="14">
        <v>24</v>
      </c>
      <c r="S33" s="14">
        <v>35</v>
      </c>
      <c r="T33" s="14">
        <v>11</v>
      </c>
      <c r="U33" s="14">
        <v>12</v>
      </c>
      <c r="V33" s="14">
        <v>7</v>
      </c>
      <c r="W33" s="14">
        <v>11</v>
      </c>
    </row>
    <row r="34" spans="2:23" ht="15.75" customHeight="1">
      <c r="B34" s="18" t="s">
        <v>35</v>
      </c>
      <c r="C34" s="13"/>
      <c r="D34" s="14">
        <f>SUM(H34,L34,P34,T34)</f>
        <v>4949</v>
      </c>
      <c r="E34" s="14">
        <v>4601</v>
      </c>
      <c r="F34" s="14">
        <v>4203</v>
      </c>
      <c r="G34" s="14">
        <v>3988</v>
      </c>
      <c r="H34" s="14">
        <v>3580</v>
      </c>
      <c r="I34" s="14">
        <v>3414</v>
      </c>
      <c r="J34" s="14">
        <v>3142</v>
      </c>
      <c r="K34" s="14">
        <v>3020</v>
      </c>
      <c r="L34" s="1">
        <v>1188</v>
      </c>
      <c r="M34" s="14">
        <v>1001</v>
      </c>
      <c r="N34" s="14">
        <v>901</v>
      </c>
      <c r="O34" s="14">
        <v>792</v>
      </c>
      <c r="P34" s="14">
        <v>143</v>
      </c>
      <c r="Q34" s="14">
        <v>154</v>
      </c>
      <c r="R34" s="14">
        <v>143</v>
      </c>
      <c r="S34" s="14">
        <v>157</v>
      </c>
      <c r="T34" s="14">
        <v>38</v>
      </c>
      <c r="U34" s="14">
        <v>32</v>
      </c>
      <c r="V34" s="14">
        <v>17</v>
      </c>
      <c r="W34" s="14">
        <v>19</v>
      </c>
    </row>
    <row r="35" spans="2:23" ht="15.75" customHeight="1">
      <c r="B35" s="18" t="s">
        <v>36</v>
      </c>
      <c r="C35" s="13"/>
      <c r="D35" s="14">
        <f>SUM(H35,L35,P35,T35)</f>
        <v>4288</v>
      </c>
      <c r="E35" s="14">
        <v>4009</v>
      </c>
      <c r="F35" s="14">
        <v>3881</v>
      </c>
      <c r="G35" s="14">
        <v>3782</v>
      </c>
      <c r="H35" s="14">
        <v>3526</v>
      </c>
      <c r="I35" s="14">
        <v>3364</v>
      </c>
      <c r="J35" s="14">
        <v>3262</v>
      </c>
      <c r="K35" s="14">
        <v>3173</v>
      </c>
      <c r="L35" s="1">
        <v>666</v>
      </c>
      <c r="M35" s="14">
        <v>543</v>
      </c>
      <c r="N35" s="14">
        <v>518</v>
      </c>
      <c r="O35" s="14">
        <v>477</v>
      </c>
      <c r="P35" s="14">
        <v>55</v>
      </c>
      <c r="Q35" s="14">
        <v>87</v>
      </c>
      <c r="R35" s="14">
        <v>86</v>
      </c>
      <c r="S35" s="14">
        <v>116</v>
      </c>
      <c r="T35" s="14">
        <v>41</v>
      </c>
      <c r="U35" s="14">
        <v>15</v>
      </c>
      <c r="V35" s="14">
        <v>15</v>
      </c>
      <c r="W35" s="14">
        <v>16</v>
      </c>
    </row>
    <row r="36" spans="2:23" ht="47.25" customHeight="1">
      <c r="B36" s="17" t="s">
        <v>37</v>
      </c>
      <c r="C36" s="13"/>
      <c r="D36" s="14">
        <f>SUM(D37:D40)</f>
        <v>8981</v>
      </c>
      <c r="E36" s="14">
        <v>8561</v>
      </c>
      <c r="F36" s="14">
        <v>8052</v>
      </c>
      <c r="G36" s="14">
        <v>7755</v>
      </c>
      <c r="H36" s="14">
        <f>SUM(H37:H40)</f>
        <v>7824</v>
      </c>
      <c r="I36" s="14">
        <v>7541</v>
      </c>
      <c r="J36" s="14">
        <v>7270</v>
      </c>
      <c r="K36" s="14">
        <v>7105</v>
      </c>
      <c r="L36" s="14">
        <f>SUM(L37:L40)</f>
        <v>971</v>
      </c>
      <c r="M36" s="14">
        <v>885</v>
      </c>
      <c r="N36" s="14">
        <v>702</v>
      </c>
      <c r="O36" s="14">
        <v>545</v>
      </c>
      <c r="P36" s="14">
        <f>SUM(P37:P40)</f>
        <v>113</v>
      </c>
      <c r="Q36" s="14">
        <v>78</v>
      </c>
      <c r="R36" s="14">
        <v>57</v>
      </c>
      <c r="S36" s="14">
        <v>68</v>
      </c>
      <c r="T36" s="14">
        <f>SUM(T37:T40)</f>
        <v>73</v>
      </c>
      <c r="U36" s="14">
        <v>57</v>
      </c>
      <c r="V36" s="14">
        <v>23</v>
      </c>
      <c r="W36" s="14">
        <v>37</v>
      </c>
    </row>
    <row r="37" spans="2:23" ht="31.5" customHeight="1">
      <c r="B37" s="18" t="s">
        <v>38</v>
      </c>
      <c r="C37" s="13"/>
      <c r="D37" s="14">
        <f>SUM(H37,L37,P37,T37)</f>
        <v>1757</v>
      </c>
      <c r="E37" s="14">
        <v>1703</v>
      </c>
      <c r="F37" s="14">
        <v>1589</v>
      </c>
      <c r="G37" s="14">
        <v>1510</v>
      </c>
      <c r="H37" s="14">
        <v>1467</v>
      </c>
      <c r="I37" s="14">
        <v>1447</v>
      </c>
      <c r="J37" s="14">
        <v>1418</v>
      </c>
      <c r="K37" s="14">
        <v>1380</v>
      </c>
      <c r="L37" s="1">
        <v>268</v>
      </c>
      <c r="M37" s="14">
        <v>242</v>
      </c>
      <c r="N37" s="14">
        <v>162</v>
      </c>
      <c r="O37" s="14">
        <v>120</v>
      </c>
      <c r="P37" s="14">
        <v>6</v>
      </c>
      <c r="Q37" s="14">
        <v>6</v>
      </c>
      <c r="R37" s="14">
        <v>8</v>
      </c>
      <c r="S37" s="14">
        <v>4</v>
      </c>
      <c r="T37" s="14">
        <v>16</v>
      </c>
      <c r="U37" s="14">
        <v>8</v>
      </c>
      <c r="V37" s="14">
        <v>1</v>
      </c>
      <c r="W37" s="14">
        <v>6</v>
      </c>
    </row>
    <row r="38" spans="2:23" ht="15.75" customHeight="1">
      <c r="B38" s="18" t="s">
        <v>39</v>
      </c>
      <c r="C38" s="13"/>
      <c r="D38" s="14">
        <f>SUM(H38,L38,P38,T38)</f>
        <v>2350</v>
      </c>
      <c r="E38" s="14">
        <v>2231</v>
      </c>
      <c r="F38" s="14">
        <v>2136</v>
      </c>
      <c r="G38" s="14">
        <v>2071</v>
      </c>
      <c r="H38" s="14">
        <v>2149</v>
      </c>
      <c r="I38" s="14">
        <v>2038</v>
      </c>
      <c r="J38" s="14">
        <v>1973</v>
      </c>
      <c r="K38" s="14">
        <v>1921</v>
      </c>
      <c r="L38" s="1">
        <v>184</v>
      </c>
      <c r="M38" s="14">
        <v>176</v>
      </c>
      <c r="N38" s="14">
        <v>144</v>
      </c>
      <c r="O38" s="14">
        <v>130</v>
      </c>
      <c r="P38" s="14">
        <v>7</v>
      </c>
      <c r="Q38" s="14">
        <v>9</v>
      </c>
      <c r="R38" s="14">
        <v>14</v>
      </c>
      <c r="S38" s="14">
        <v>13</v>
      </c>
      <c r="T38" s="14">
        <v>10</v>
      </c>
      <c r="U38" s="14">
        <v>8</v>
      </c>
      <c r="V38" s="14">
        <v>5</v>
      </c>
      <c r="W38" s="14">
        <v>7</v>
      </c>
    </row>
    <row r="39" spans="2:23" ht="15.75" customHeight="1">
      <c r="B39" s="18" t="s">
        <v>40</v>
      </c>
      <c r="C39" s="13"/>
      <c r="D39" s="14">
        <f>SUM(H39,L39,P39,T39)</f>
        <v>3137</v>
      </c>
      <c r="E39" s="14">
        <v>2945</v>
      </c>
      <c r="F39" s="14">
        <v>2701</v>
      </c>
      <c r="G39" s="14">
        <v>2596</v>
      </c>
      <c r="H39" s="14">
        <v>2721</v>
      </c>
      <c r="I39" s="14">
        <v>2548</v>
      </c>
      <c r="J39" s="14">
        <v>2401</v>
      </c>
      <c r="K39" s="14">
        <v>2336</v>
      </c>
      <c r="L39" s="1">
        <v>359</v>
      </c>
      <c r="M39" s="14">
        <v>321</v>
      </c>
      <c r="N39" s="14">
        <v>270</v>
      </c>
      <c r="O39" s="14">
        <v>215</v>
      </c>
      <c r="P39" s="14">
        <v>18</v>
      </c>
      <c r="Q39" s="14">
        <v>37</v>
      </c>
      <c r="R39" s="14">
        <v>19</v>
      </c>
      <c r="S39" s="14">
        <v>29</v>
      </c>
      <c r="T39" s="14">
        <v>39</v>
      </c>
      <c r="U39" s="14">
        <v>39</v>
      </c>
      <c r="V39" s="14">
        <v>11</v>
      </c>
      <c r="W39" s="14">
        <v>16</v>
      </c>
    </row>
    <row r="40" spans="2:23" ht="15.75" customHeight="1">
      <c r="B40" s="18" t="s">
        <v>41</v>
      </c>
      <c r="C40" s="13"/>
      <c r="D40" s="14">
        <f>SUM(H40,L40,P40,T40)</f>
        <v>1737</v>
      </c>
      <c r="E40" s="14">
        <v>1682</v>
      </c>
      <c r="F40" s="14">
        <v>1626</v>
      </c>
      <c r="G40" s="14">
        <v>1578</v>
      </c>
      <c r="H40" s="14">
        <v>1487</v>
      </c>
      <c r="I40" s="14">
        <v>1508</v>
      </c>
      <c r="J40" s="14">
        <v>1478</v>
      </c>
      <c r="K40" s="14">
        <v>1468</v>
      </c>
      <c r="L40" s="1">
        <v>160</v>
      </c>
      <c r="M40" s="14">
        <v>146</v>
      </c>
      <c r="N40" s="14">
        <v>126</v>
      </c>
      <c r="O40" s="14">
        <v>80</v>
      </c>
      <c r="P40" s="14">
        <v>82</v>
      </c>
      <c r="Q40" s="14">
        <v>26</v>
      </c>
      <c r="R40" s="14">
        <v>16</v>
      </c>
      <c r="S40" s="14">
        <v>22</v>
      </c>
      <c r="T40" s="14">
        <v>8</v>
      </c>
      <c r="U40" s="14">
        <v>2</v>
      </c>
      <c r="V40" s="14">
        <v>6</v>
      </c>
      <c r="W40" s="14">
        <v>8</v>
      </c>
    </row>
    <row r="41" spans="2:23" ht="47.25" customHeight="1">
      <c r="B41" s="17" t="s">
        <v>42</v>
      </c>
      <c r="C41" s="13"/>
      <c r="D41" s="14">
        <f>SUM(D42:D47,'小浜町～上対馬町'!D5:D14)</f>
        <v>35617</v>
      </c>
      <c r="E41" s="14">
        <v>34893</v>
      </c>
      <c r="F41" s="14">
        <v>34538</v>
      </c>
      <c r="G41" s="14">
        <v>34354</v>
      </c>
      <c r="H41" s="14">
        <f>SUM(H42:H47,'小浜町～上対馬町'!H5:H14)</f>
        <v>30141</v>
      </c>
      <c r="I41" s="14">
        <v>29629</v>
      </c>
      <c r="J41" s="14">
        <v>29744</v>
      </c>
      <c r="K41" s="14">
        <v>29680</v>
      </c>
      <c r="L41" s="14">
        <f>SUM(L42:L47,'小浜町～上対馬町'!L5:L14)</f>
        <v>4546</v>
      </c>
      <c r="M41" s="14">
        <v>4368</v>
      </c>
      <c r="N41" s="14">
        <v>3851</v>
      </c>
      <c r="O41" s="14">
        <v>3705</v>
      </c>
      <c r="P41" s="14">
        <f>SUM(P42:P47,'小浜町～上対馬町'!P5:P14)</f>
        <v>689</v>
      </c>
      <c r="Q41" s="14">
        <v>714</v>
      </c>
      <c r="R41" s="14">
        <v>753</v>
      </c>
      <c r="S41" s="14">
        <v>754</v>
      </c>
      <c r="T41" s="14">
        <f>SUM(T42:T47,'小浜町～上対馬町'!T5:T14)</f>
        <v>241</v>
      </c>
      <c r="U41" s="14">
        <v>182</v>
      </c>
      <c r="V41" s="14">
        <v>190</v>
      </c>
      <c r="W41" s="14">
        <v>215</v>
      </c>
    </row>
    <row r="42" spans="2:23" ht="31.5" customHeight="1">
      <c r="B42" s="18" t="s">
        <v>43</v>
      </c>
      <c r="C42" s="13"/>
      <c r="D42" s="14">
        <f aca="true" t="shared" si="2" ref="D42:D47">SUM(H42,L42,P42,T42)</f>
        <v>3167</v>
      </c>
      <c r="E42" s="14">
        <v>3038</v>
      </c>
      <c r="F42" s="14">
        <v>2881</v>
      </c>
      <c r="G42" s="14">
        <v>2837</v>
      </c>
      <c r="H42" s="14">
        <v>2779</v>
      </c>
      <c r="I42" s="14">
        <v>2712</v>
      </c>
      <c r="J42" s="14">
        <v>2635</v>
      </c>
      <c r="K42" s="14">
        <v>2619</v>
      </c>
      <c r="L42" s="1">
        <v>313</v>
      </c>
      <c r="M42" s="14">
        <v>251</v>
      </c>
      <c r="N42" s="14">
        <v>190</v>
      </c>
      <c r="O42" s="14">
        <v>151</v>
      </c>
      <c r="P42" s="14">
        <v>42</v>
      </c>
      <c r="Q42" s="14">
        <v>51</v>
      </c>
      <c r="R42" s="14">
        <v>47</v>
      </c>
      <c r="S42" s="14">
        <v>56</v>
      </c>
      <c r="T42" s="14">
        <v>33</v>
      </c>
      <c r="U42" s="14">
        <v>24</v>
      </c>
      <c r="V42" s="14">
        <v>9</v>
      </c>
      <c r="W42" s="14">
        <v>11</v>
      </c>
    </row>
    <row r="43" spans="2:23" ht="15.75" customHeight="1">
      <c r="B43" s="18" t="s">
        <v>44</v>
      </c>
      <c r="C43" s="13"/>
      <c r="D43" s="14">
        <f t="shared" si="2"/>
        <v>3277</v>
      </c>
      <c r="E43" s="14">
        <v>3234</v>
      </c>
      <c r="F43" s="14">
        <v>3128</v>
      </c>
      <c r="G43" s="14">
        <v>3042</v>
      </c>
      <c r="H43" s="14">
        <v>2860</v>
      </c>
      <c r="I43" s="14">
        <v>2795</v>
      </c>
      <c r="J43" s="14">
        <v>2755</v>
      </c>
      <c r="K43" s="14">
        <v>2723</v>
      </c>
      <c r="L43" s="1">
        <v>336</v>
      </c>
      <c r="M43" s="14">
        <v>357</v>
      </c>
      <c r="N43" s="14">
        <v>284</v>
      </c>
      <c r="O43" s="14">
        <v>237</v>
      </c>
      <c r="P43" s="14">
        <v>59</v>
      </c>
      <c r="Q43" s="14">
        <v>65</v>
      </c>
      <c r="R43" s="14">
        <v>65</v>
      </c>
      <c r="S43" s="14">
        <v>72</v>
      </c>
      <c r="T43" s="14">
        <v>22</v>
      </c>
      <c r="U43" s="14">
        <v>17</v>
      </c>
      <c r="V43" s="14">
        <v>24</v>
      </c>
      <c r="W43" s="14">
        <v>10</v>
      </c>
    </row>
    <row r="44" spans="2:23" ht="15.75" customHeight="1">
      <c r="B44" s="18" t="s">
        <v>45</v>
      </c>
      <c r="C44" s="13"/>
      <c r="D44" s="14">
        <f t="shared" si="2"/>
        <v>1596</v>
      </c>
      <c r="E44" s="14">
        <v>1555</v>
      </c>
      <c r="F44" s="14">
        <v>1469</v>
      </c>
      <c r="G44" s="14">
        <v>1405</v>
      </c>
      <c r="H44" s="14">
        <v>1349</v>
      </c>
      <c r="I44" s="14">
        <v>1322</v>
      </c>
      <c r="J44" s="14">
        <v>1317</v>
      </c>
      <c r="K44" s="14">
        <v>1308</v>
      </c>
      <c r="L44" s="1">
        <v>213</v>
      </c>
      <c r="M44" s="14">
        <v>163</v>
      </c>
      <c r="N44" s="14">
        <v>89</v>
      </c>
      <c r="O44" s="14">
        <v>68</v>
      </c>
      <c r="P44" s="14">
        <v>28</v>
      </c>
      <c r="Q44" s="14">
        <v>50</v>
      </c>
      <c r="R44" s="14">
        <v>55</v>
      </c>
      <c r="S44" s="14">
        <v>28</v>
      </c>
      <c r="T44" s="14">
        <v>6</v>
      </c>
      <c r="U44" s="14">
        <v>20</v>
      </c>
      <c r="V44" s="14">
        <v>8</v>
      </c>
      <c r="W44" s="14">
        <v>1</v>
      </c>
    </row>
    <row r="45" spans="2:23" ht="15.75" customHeight="1">
      <c r="B45" s="18" t="s">
        <v>46</v>
      </c>
      <c r="C45" s="13"/>
      <c r="D45" s="14">
        <f t="shared" si="2"/>
        <v>2121</v>
      </c>
      <c r="E45" s="14">
        <v>2066</v>
      </c>
      <c r="F45" s="14">
        <v>2011</v>
      </c>
      <c r="G45" s="14">
        <v>1985</v>
      </c>
      <c r="H45" s="14">
        <v>1905</v>
      </c>
      <c r="I45" s="14">
        <v>1873</v>
      </c>
      <c r="J45" s="14">
        <v>1817</v>
      </c>
      <c r="K45" s="14">
        <v>1803</v>
      </c>
      <c r="L45" s="1">
        <v>197</v>
      </c>
      <c r="M45" s="14">
        <v>170</v>
      </c>
      <c r="N45" s="14">
        <v>166</v>
      </c>
      <c r="O45" s="14">
        <v>166</v>
      </c>
      <c r="P45" s="14">
        <v>10</v>
      </c>
      <c r="Q45" s="14">
        <v>13</v>
      </c>
      <c r="R45" s="14">
        <v>19</v>
      </c>
      <c r="S45" s="14">
        <v>13</v>
      </c>
      <c r="T45" s="14">
        <v>9</v>
      </c>
      <c r="U45" s="14">
        <v>10</v>
      </c>
      <c r="V45" s="14">
        <v>9</v>
      </c>
      <c r="W45" s="14">
        <v>3</v>
      </c>
    </row>
    <row r="46" spans="2:23" ht="15.75" customHeight="1">
      <c r="B46" s="16" t="s">
        <v>47</v>
      </c>
      <c r="C46" s="13"/>
      <c r="D46" s="14">
        <f t="shared" si="2"/>
        <v>1395</v>
      </c>
      <c r="E46" s="14">
        <v>1305</v>
      </c>
      <c r="F46" s="14">
        <v>1185</v>
      </c>
      <c r="G46" s="14">
        <v>1107</v>
      </c>
      <c r="H46" s="14">
        <v>1013</v>
      </c>
      <c r="I46" s="14">
        <v>963</v>
      </c>
      <c r="J46" s="14">
        <v>908</v>
      </c>
      <c r="K46" s="14">
        <v>905</v>
      </c>
      <c r="L46" s="1">
        <v>332</v>
      </c>
      <c r="M46" s="14">
        <v>311</v>
      </c>
      <c r="N46" s="14">
        <v>243</v>
      </c>
      <c r="O46" s="14">
        <v>176</v>
      </c>
      <c r="P46" s="14">
        <v>30</v>
      </c>
      <c r="Q46" s="14">
        <v>19</v>
      </c>
      <c r="R46" s="14">
        <v>17</v>
      </c>
      <c r="S46" s="14">
        <v>15</v>
      </c>
      <c r="T46" s="14">
        <v>20</v>
      </c>
      <c r="U46" s="14">
        <v>12</v>
      </c>
      <c r="V46" s="14">
        <v>17</v>
      </c>
      <c r="W46" s="14">
        <v>11</v>
      </c>
    </row>
    <row r="47" spans="1:23" ht="31.5" customHeight="1" thickBot="1">
      <c r="A47" s="4"/>
      <c r="B47" s="19" t="s">
        <v>48</v>
      </c>
      <c r="C47" s="20"/>
      <c r="D47" s="21">
        <f t="shared" si="2"/>
        <v>1716</v>
      </c>
      <c r="E47" s="21">
        <v>1673</v>
      </c>
      <c r="F47" s="21">
        <v>1707</v>
      </c>
      <c r="G47" s="21">
        <v>1712</v>
      </c>
      <c r="H47" s="21">
        <v>1508</v>
      </c>
      <c r="I47" s="21">
        <v>1475</v>
      </c>
      <c r="J47" s="21">
        <v>1484</v>
      </c>
      <c r="K47" s="21">
        <v>1488</v>
      </c>
      <c r="L47" s="21">
        <v>184</v>
      </c>
      <c r="M47" s="21">
        <v>185</v>
      </c>
      <c r="N47" s="21">
        <v>195</v>
      </c>
      <c r="O47" s="21">
        <v>200</v>
      </c>
      <c r="P47" s="21">
        <v>14</v>
      </c>
      <c r="Q47" s="21">
        <v>11</v>
      </c>
      <c r="R47" s="21">
        <v>18</v>
      </c>
      <c r="S47" s="21">
        <v>17</v>
      </c>
      <c r="T47" s="21">
        <v>10</v>
      </c>
      <c r="U47" s="21">
        <v>2</v>
      </c>
      <c r="V47" s="21">
        <v>10</v>
      </c>
      <c r="W47" s="21">
        <v>7</v>
      </c>
    </row>
    <row r="48" spans="12:23" ht="15.75" customHeight="1">
      <c r="L48" s="1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</sheetData>
  <mergeCells count="6">
    <mergeCell ref="P3:S3"/>
    <mergeCell ref="T3:W3"/>
    <mergeCell ref="B3:B4"/>
    <mergeCell ref="D3:G3"/>
    <mergeCell ref="H3:K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6 D32:D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2" width="20.875" style="2" customWidth="1"/>
    <col min="3" max="3" width="0.875" style="2" customWidth="1"/>
    <col min="4" max="11" width="15.625" style="2" customWidth="1"/>
    <col min="12" max="23" width="12.125" style="2" customWidth="1"/>
    <col min="24" max="24" width="3.25390625" style="2" customWidth="1"/>
    <col min="25" max="16384" width="8.625" style="2" customWidth="1"/>
  </cols>
  <sheetData>
    <row r="1" spans="1:18" ht="24">
      <c r="A1" s="23"/>
      <c r="B1" s="3" t="s">
        <v>107</v>
      </c>
      <c r="L1" s="3" t="s">
        <v>0</v>
      </c>
      <c r="R1" s="2" t="s">
        <v>106</v>
      </c>
    </row>
    <row r="2" spans="1:23" ht="30" customHeight="1" thickBot="1">
      <c r="A2" s="24"/>
      <c r="B2" s="4"/>
      <c r="C2" s="4"/>
      <c r="D2" s="4"/>
      <c r="E2" s="4"/>
      <c r="F2" s="4"/>
      <c r="G2" s="4"/>
      <c r="H2" s="4"/>
      <c r="I2" s="4"/>
      <c r="J2" s="4"/>
      <c r="K2" s="4"/>
      <c r="L2" s="21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</v>
      </c>
    </row>
    <row r="3" spans="1:23" ht="31.5" customHeight="1">
      <c r="A3" s="6"/>
      <c r="B3" s="29" t="s">
        <v>2</v>
      </c>
      <c r="C3" s="6"/>
      <c r="D3" s="27" t="s">
        <v>97</v>
      </c>
      <c r="E3" s="28"/>
      <c r="F3" s="28"/>
      <c r="G3" s="31"/>
      <c r="H3" s="32" t="s">
        <v>98</v>
      </c>
      <c r="I3" s="33"/>
      <c r="J3" s="33"/>
      <c r="K3" s="33"/>
      <c r="L3" s="34" t="s">
        <v>99</v>
      </c>
      <c r="M3" s="28"/>
      <c r="N3" s="28"/>
      <c r="O3" s="31"/>
      <c r="P3" s="27" t="s">
        <v>100</v>
      </c>
      <c r="Q3" s="28"/>
      <c r="R3" s="28"/>
      <c r="S3" s="28"/>
      <c r="T3" s="27" t="s">
        <v>102</v>
      </c>
      <c r="U3" s="28"/>
      <c r="V3" s="28"/>
      <c r="W3" s="28"/>
    </row>
    <row r="4" spans="1:23" ht="31.5" customHeight="1">
      <c r="A4" s="7"/>
      <c r="B4" s="30"/>
      <c r="C4" s="8"/>
      <c r="D4" s="9" t="s">
        <v>104</v>
      </c>
      <c r="E4" s="9" t="s">
        <v>103</v>
      </c>
      <c r="F4" s="9" t="s">
        <v>3</v>
      </c>
      <c r="G4" s="9" t="s">
        <v>4</v>
      </c>
      <c r="H4" s="9" t="s">
        <v>104</v>
      </c>
      <c r="I4" s="9" t="s">
        <v>103</v>
      </c>
      <c r="J4" s="9" t="s">
        <v>3</v>
      </c>
      <c r="K4" s="11" t="s">
        <v>4</v>
      </c>
      <c r="L4" s="10" t="s">
        <v>104</v>
      </c>
      <c r="M4" s="9" t="s">
        <v>103</v>
      </c>
      <c r="N4" s="9" t="s">
        <v>3</v>
      </c>
      <c r="O4" s="9" t="s">
        <v>4</v>
      </c>
      <c r="P4" s="9" t="s">
        <v>104</v>
      </c>
      <c r="Q4" s="9" t="s">
        <v>103</v>
      </c>
      <c r="R4" s="9" t="s">
        <v>3</v>
      </c>
      <c r="S4" s="9" t="s">
        <v>4</v>
      </c>
      <c r="T4" s="9" t="s">
        <v>104</v>
      </c>
      <c r="U4" s="9" t="s">
        <v>103</v>
      </c>
      <c r="V4" s="9" t="s">
        <v>3</v>
      </c>
      <c r="W4" s="11" t="s">
        <v>4</v>
      </c>
    </row>
    <row r="5" spans="1:23" ht="31.5" customHeight="1">
      <c r="A5" s="22"/>
      <c r="B5" s="16" t="s">
        <v>49</v>
      </c>
      <c r="C5" s="13"/>
      <c r="D5" s="25">
        <f aca="true" t="shared" si="0" ref="D5:D14">SUM(H5,L5,P5,T5)</f>
        <v>3722</v>
      </c>
      <c r="E5" s="14">
        <v>3756</v>
      </c>
      <c r="F5" s="14">
        <v>3818</v>
      </c>
      <c r="G5" s="14">
        <v>3898</v>
      </c>
      <c r="H5" s="14">
        <v>2766</v>
      </c>
      <c r="I5" s="14">
        <v>2734</v>
      </c>
      <c r="J5" s="14">
        <v>2770</v>
      </c>
      <c r="K5" s="14">
        <v>2754</v>
      </c>
      <c r="L5" s="1">
        <v>675</v>
      </c>
      <c r="M5" s="22">
        <v>718</v>
      </c>
      <c r="N5" s="22">
        <v>708</v>
      </c>
      <c r="O5" s="22">
        <v>747</v>
      </c>
      <c r="P5" s="22">
        <v>223</v>
      </c>
      <c r="Q5" s="22">
        <v>257</v>
      </c>
      <c r="R5" s="22">
        <v>289</v>
      </c>
      <c r="S5" s="22">
        <v>308</v>
      </c>
      <c r="T5" s="22">
        <v>58</v>
      </c>
      <c r="U5" s="22">
        <v>47</v>
      </c>
      <c r="V5" s="22">
        <v>51</v>
      </c>
      <c r="W5" s="22">
        <v>89</v>
      </c>
    </row>
    <row r="6" spans="1:23" ht="15.75" customHeight="1">
      <c r="A6" s="22"/>
      <c r="B6" s="18" t="s">
        <v>50</v>
      </c>
      <c r="C6" s="13"/>
      <c r="D6" s="25">
        <f t="shared" si="0"/>
        <v>1291</v>
      </c>
      <c r="E6" s="14">
        <v>1294</v>
      </c>
      <c r="F6" s="14">
        <v>1335</v>
      </c>
      <c r="G6" s="14">
        <v>1366</v>
      </c>
      <c r="H6" s="14">
        <v>1164</v>
      </c>
      <c r="I6" s="14">
        <v>1172</v>
      </c>
      <c r="J6" s="14">
        <v>1214</v>
      </c>
      <c r="K6" s="14">
        <v>1244</v>
      </c>
      <c r="L6" s="1">
        <v>103</v>
      </c>
      <c r="M6" s="14">
        <v>105</v>
      </c>
      <c r="N6" s="14">
        <v>106</v>
      </c>
      <c r="O6" s="14">
        <v>101</v>
      </c>
      <c r="P6" s="14">
        <v>22</v>
      </c>
      <c r="Q6" s="14">
        <v>11</v>
      </c>
      <c r="R6" s="14">
        <v>10</v>
      </c>
      <c r="S6" s="14">
        <v>12</v>
      </c>
      <c r="T6" s="14">
        <v>2</v>
      </c>
      <c r="U6" s="14">
        <v>6</v>
      </c>
      <c r="V6" s="14">
        <v>5</v>
      </c>
      <c r="W6" s="14">
        <v>9</v>
      </c>
    </row>
    <row r="7" spans="1:23" ht="15.75" customHeight="1">
      <c r="A7" s="22"/>
      <c r="B7" s="18" t="s">
        <v>51</v>
      </c>
      <c r="C7" s="13"/>
      <c r="D7" s="25">
        <f t="shared" si="0"/>
        <v>2664</v>
      </c>
      <c r="E7" s="14">
        <v>2646</v>
      </c>
      <c r="F7" s="14">
        <v>2653</v>
      </c>
      <c r="G7" s="14">
        <v>2706</v>
      </c>
      <c r="H7" s="14">
        <v>2179</v>
      </c>
      <c r="I7" s="14">
        <v>2130</v>
      </c>
      <c r="J7" s="14">
        <v>2156</v>
      </c>
      <c r="K7" s="14">
        <v>2183</v>
      </c>
      <c r="L7" s="1">
        <v>443</v>
      </c>
      <c r="M7" s="14">
        <v>483</v>
      </c>
      <c r="N7" s="14">
        <v>458</v>
      </c>
      <c r="O7" s="14">
        <v>490</v>
      </c>
      <c r="P7" s="14">
        <v>31</v>
      </c>
      <c r="Q7" s="14">
        <v>29</v>
      </c>
      <c r="R7" s="14">
        <v>32</v>
      </c>
      <c r="S7" s="14">
        <v>30</v>
      </c>
      <c r="T7" s="14">
        <v>11</v>
      </c>
      <c r="U7" s="14">
        <v>4</v>
      </c>
      <c r="V7" s="14">
        <v>7</v>
      </c>
      <c r="W7" s="14">
        <v>3</v>
      </c>
    </row>
    <row r="8" spans="1:23" ht="15.75" customHeight="1">
      <c r="A8" s="22"/>
      <c r="B8" s="18" t="s">
        <v>52</v>
      </c>
      <c r="C8" s="13"/>
      <c r="D8" s="25">
        <f t="shared" si="0"/>
        <v>2433</v>
      </c>
      <c r="E8" s="14">
        <v>2380</v>
      </c>
      <c r="F8" s="14">
        <v>2420</v>
      </c>
      <c r="G8" s="14">
        <v>2458</v>
      </c>
      <c r="H8" s="14">
        <v>1941</v>
      </c>
      <c r="I8" s="14">
        <v>1943</v>
      </c>
      <c r="J8" s="14">
        <v>1947</v>
      </c>
      <c r="K8" s="14">
        <v>1953</v>
      </c>
      <c r="L8" s="1">
        <v>375</v>
      </c>
      <c r="M8" s="14">
        <v>328</v>
      </c>
      <c r="N8" s="14">
        <v>366</v>
      </c>
      <c r="O8" s="14">
        <v>395</v>
      </c>
      <c r="P8" s="14">
        <v>105</v>
      </c>
      <c r="Q8" s="14">
        <v>100</v>
      </c>
      <c r="R8" s="14">
        <v>94</v>
      </c>
      <c r="S8" s="14">
        <v>95</v>
      </c>
      <c r="T8" s="14">
        <v>12</v>
      </c>
      <c r="U8" s="14">
        <v>9</v>
      </c>
      <c r="V8" s="14">
        <v>13</v>
      </c>
      <c r="W8" s="14">
        <v>15</v>
      </c>
    </row>
    <row r="9" spans="1:23" ht="15.75" customHeight="1">
      <c r="A9" s="22"/>
      <c r="B9" s="18" t="s">
        <v>53</v>
      </c>
      <c r="C9" s="13"/>
      <c r="D9" s="25">
        <f t="shared" si="0"/>
        <v>2006</v>
      </c>
      <c r="E9" s="14">
        <v>2028</v>
      </c>
      <c r="F9" s="14">
        <v>2053</v>
      </c>
      <c r="G9" s="14">
        <v>2105</v>
      </c>
      <c r="H9" s="14">
        <v>1759</v>
      </c>
      <c r="I9" s="14">
        <v>1814</v>
      </c>
      <c r="J9" s="14">
        <v>1833</v>
      </c>
      <c r="K9" s="14">
        <v>1888</v>
      </c>
      <c r="L9" s="1">
        <v>216</v>
      </c>
      <c r="M9" s="14">
        <v>192</v>
      </c>
      <c r="N9" s="14">
        <v>196</v>
      </c>
      <c r="O9" s="14">
        <v>197</v>
      </c>
      <c r="P9" s="14">
        <v>22</v>
      </c>
      <c r="Q9" s="14">
        <v>19</v>
      </c>
      <c r="R9" s="14">
        <v>19</v>
      </c>
      <c r="S9" s="14">
        <v>14</v>
      </c>
      <c r="T9" s="14">
        <v>9</v>
      </c>
      <c r="U9" s="14">
        <v>3</v>
      </c>
      <c r="V9" s="14">
        <v>5</v>
      </c>
      <c r="W9" s="14">
        <v>6</v>
      </c>
    </row>
    <row r="10" spans="1:23" ht="31.5" customHeight="1">
      <c r="A10" s="22"/>
      <c r="B10" s="18" t="s">
        <v>54</v>
      </c>
      <c r="C10" s="13"/>
      <c r="D10" s="25">
        <f t="shared" si="0"/>
        <v>1221</v>
      </c>
      <c r="E10" s="14">
        <v>1236</v>
      </c>
      <c r="F10" s="14">
        <v>1228</v>
      </c>
      <c r="G10" s="14">
        <v>1249</v>
      </c>
      <c r="H10" s="14">
        <v>1152</v>
      </c>
      <c r="I10" s="14">
        <v>1166</v>
      </c>
      <c r="J10" s="14">
        <v>1175</v>
      </c>
      <c r="K10" s="14">
        <v>1201</v>
      </c>
      <c r="L10" s="1">
        <v>58</v>
      </c>
      <c r="M10" s="14">
        <v>63</v>
      </c>
      <c r="N10" s="14">
        <v>45</v>
      </c>
      <c r="O10" s="14">
        <v>36</v>
      </c>
      <c r="P10" s="14">
        <v>3</v>
      </c>
      <c r="Q10" s="14">
        <v>4</v>
      </c>
      <c r="R10" s="14">
        <v>2</v>
      </c>
      <c r="S10" s="14">
        <v>2</v>
      </c>
      <c r="T10" s="14">
        <v>8</v>
      </c>
      <c r="U10" s="14">
        <v>3</v>
      </c>
      <c r="V10" s="14">
        <v>6</v>
      </c>
      <c r="W10" s="14">
        <v>10</v>
      </c>
    </row>
    <row r="11" spans="1:23" ht="15.75" customHeight="1">
      <c r="A11" s="22"/>
      <c r="B11" s="18" t="s">
        <v>55</v>
      </c>
      <c r="C11" s="13"/>
      <c r="D11" s="25">
        <f t="shared" si="0"/>
        <v>2553</v>
      </c>
      <c r="E11" s="14">
        <v>2596</v>
      </c>
      <c r="F11" s="14">
        <v>2557</v>
      </c>
      <c r="G11" s="14">
        <v>2519</v>
      </c>
      <c r="H11" s="14">
        <v>2211</v>
      </c>
      <c r="I11" s="14">
        <v>2239</v>
      </c>
      <c r="J11" s="14">
        <v>2248</v>
      </c>
      <c r="K11" s="14">
        <v>2208</v>
      </c>
      <c r="L11" s="1">
        <v>299</v>
      </c>
      <c r="M11" s="14">
        <v>321</v>
      </c>
      <c r="N11" s="14">
        <v>277</v>
      </c>
      <c r="O11" s="14">
        <v>270</v>
      </c>
      <c r="P11" s="14">
        <v>34</v>
      </c>
      <c r="Q11" s="14">
        <v>32</v>
      </c>
      <c r="R11" s="14">
        <v>26</v>
      </c>
      <c r="S11" s="14">
        <v>31</v>
      </c>
      <c r="T11" s="14">
        <v>9</v>
      </c>
      <c r="U11" s="14">
        <v>4</v>
      </c>
      <c r="V11" s="14">
        <v>6</v>
      </c>
      <c r="W11" s="14">
        <v>10</v>
      </c>
    </row>
    <row r="12" spans="1:23" ht="15.75" customHeight="1">
      <c r="A12" s="22"/>
      <c r="B12" s="18" t="s">
        <v>56</v>
      </c>
      <c r="C12" s="13"/>
      <c r="D12" s="25">
        <f t="shared" si="0"/>
        <v>2711</v>
      </c>
      <c r="E12" s="14">
        <v>2622</v>
      </c>
      <c r="F12" s="14">
        <v>2577</v>
      </c>
      <c r="G12" s="14">
        <v>2576</v>
      </c>
      <c r="H12" s="14">
        <v>2278</v>
      </c>
      <c r="I12" s="14">
        <v>2255</v>
      </c>
      <c r="J12" s="14">
        <v>2270</v>
      </c>
      <c r="K12" s="14">
        <v>2274</v>
      </c>
      <c r="L12" s="1">
        <v>389</v>
      </c>
      <c r="M12" s="14">
        <v>335</v>
      </c>
      <c r="N12" s="14">
        <v>267</v>
      </c>
      <c r="O12" s="14">
        <v>261</v>
      </c>
      <c r="P12" s="14">
        <v>37</v>
      </c>
      <c r="Q12" s="14">
        <v>23</v>
      </c>
      <c r="R12" s="14">
        <v>29</v>
      </c>
      <c r="S12" s="14">
        <v>24</v>
      </c>
      <c r="T12" s="14">
        <v>7</v>
      </c>
      <c r="U12" s="14">
        <v>9</v>
      </c>
      <c r="V12" s="14">
        <v>11</v>
      </c>
      <c r="W12" s="14">
        <v>17</v>
      </c>
    </row>
    <row r="13" spans="1:23" ht="15.75" customHeight="1">
      <c r="A13" s="22"/>
      <c r="B13" s="18" t="s">
        <v>57</v>
      </c>
      <c r="C13" s="13"/>
      <c r="D13" s="25">
        <f t="shared" si="0"/>
        <v>1427</v>
      </c>
      <c r="E13" s="14">
        <v>1385</v>
      </c>
      <c r="F13" s="14">
        <v>1378</v>
      </c>
      <c r="G13" s="14">
        <v>1399</v>
      </c>
      <c r="H13" s="14">
        <v>1296</v>
      </c>
      <c r="I13" s="14">
        <v>1299</v>
      </c>
      <c r="J13" s="14">
        <v>1297</v>
      </c>
      <c r="K13" s="14">
        <v>1317</v>
      </c>
      <c r="L13" s="1">
        <v>118</v>
      </c>
      <c r="M13" s="14">
        <v>71</v>
      </c>
      <c r="N13" s="14">
        <v>73</v>
      </c>
      <c r="O13" s="14">
        <v>72</v>
      </c>
      <c r="P13" s="14">
        <v>5</v>
      </c>
      <c r="Q13" s="14">
        <v>8</v>
      </c>
      <c r="R13" s="14">
        <v>4</v>
      </c>
      <c r="S13" s="14">
        <v>5</v>
      </c>
      <c r="T13" s="14">
        <v>8</v>
      </c>
      <c r="U13" s="14">
        <v>7</v>
      </c>
      <c r="V13" s="14">
        <v>4</v>
      </c>
      <c r="W13" s="14">
        <v>5</v>
      </c>
    </row>
    <row r="14" spans="1:23" ht="15.75" customHeight="1">
      <c r="A14" s="22"/>
      <c r="B14" s="18" t="s">
        <v>58</v>
      </c>
      <c r="C14" s="13"/>
      <c r="D14" s="25">
        <f t="shared" si="0"/>
        <v>2317</v>
      </c>
      <c r="E14" s="14">
        <v>2079</v>
      </c>
      <c r="F14" s="14">
        <v>2138</v>
      </c>
      <c r="G14" s="14">
        <v>1990</v>
      </c>
      <c r="H14" s="14">
        <v>1981</v>
      </c>
      <c r="I14" s="14">
        <v>1737</v>
      </c>
      <c r="J14" s="14">
        <v>1918</v>
      </c>
      <c r="K14" s="14">
        <v>1812</v>
      </c>
      <c r="L14" s="1">
        <v>295</v>
      </c>
      <c r="M14" s="14">
        <v>315</v>
      </c>
      <c r="N14" s="14">
        <v>188</v>
      </c>
      <c r="O14" s="14">
        <v>138</v>
      </c>
      <c r="P14" s="14">
        <v>24</v>
      </c>
      <c r="Q14" s="14">
        <v>22</v>
      </c>
      <c r="R14" s="14">
        <v>27</v>
      </c>
      <c r="S14" s="14">
        <v>32</v>
      </c>
      <c r="T14" s="14">
        <v>17</v>
      </c>
      <c r="U14" s="14">
        <v>5</v>
      </c>
      <c r="V14" s="14">
        <v>5</v>
      </c>
      <c r="W14" s="14">
        <v>8</v>
      </c>
    </row>
    <row r="15" spans="1:23" ht="47.25" customHeight="1">
      <c r="A15" s="22"/>
      <c r="B15" s="17" t="s">
        <v>59</v>
      </c>
      <c r="C15" s="13"/>
      <c r="D15" s="25">
        <f>SUM(D16:D28)</f>
        <v>25040</v>
      </c>
      <c r="E15" s="14">
        <v>24491</v>
      </c>
      <c r="F15" s="14">
        <v>23885</v>
      </c>
      <c r="G15" s="14">
        <v>23754</v>
      </c>
      <c r="H15" s="14">
        <f>SUM(H16:H28)</f>
        <v>19012</v>
      </c>
      <c r="I15" s="14">
        <v>18711</v>
      </c>
      <c r="J15" s="14">
        <v>18412</v>
      </c>
      <c r="K15" s="14">
        <v>18405</v>
      </c>
      <c r="L15" s="14">
        <f>SUM(L16:L28)</f>
        <v>5130</v>
      </c>
      <c r="M15" s="14">
        <v>5009</v>
      </c>
      <c r="N15" s="14">
        <v>4673</v>
      </c>
      <c r="O15" s="14">
        <v>4457</v>
      </c>
      <c r="P15" s="14">
        <f>SUM(P16:P28)</f>
        <v>691</v>
      </c>
      <c r="Q15" s="14">
        <v>641</v>
      </c>
      <c r="R15" s="14">
        <v>657</v>
      </c>
      <c r="S15" s="14">
        <v>746</v>
      </c>
      <c r="T15" s="14">
        <f>SUM(T16:T28)</f>
        <v>207</v>
      </c>
      <c r="U15" s="14">
        <v>130</v>
      </c>
      <c r="V15" s="14">
        <v>143</v>
      </c>
      <c r="W15" s="14">
        <v>146</v>
      </c>
    </row>
    <row r="16" spans="1:23" ht="31.5" customHeight="1">
      <c r="A16" s="22"/>
      <c r="B16" s="18" t="s">
        <v>60</v>
      </c>
      <c r="C16" s="13"/>
      <c r="D16" s="25">
        <f aca="true" t="shared" si="1" ref="D16:D28">SUM(H16,L16,P16,T16)</f>
        <v>650</v>
      </c>
      <c r="E16" s="14">
        <v>689</v>
      </c>
      <c r="F16" s="14">
        <v>726</v>
      </c>
      <c r="G16" s="14">
        <v>736</v>
      </c>
      <c r="H16" s="14">
        <v>560</v>
      </c>
      <c r="I16" s="14">
        <v>592</v>
      </c>
      <c r="J16" s="14">
        <v>623</v>
      </c>
      <c r="K16" s="14">
        <v>633</v>
      </c>
      <c r="L16" s="1">
        <v>48</v>
      </c>
      <c r="M16" s="14">
        <v>57</v>
      </c>
      <c r="N16" s="14">
        <v>80</v>
      </c>
      <c r="O16" s="14">
        <v>75</v>
      </c>
      <c r="P16" s="14">
        <v>35</v>
      </c>
      <c r="Q16" s="14">
        <v>27</v>
      </c>
      <c r="R16" s="14">
        <v>16</v>
      </c>
      <c r="S16" s="14">
        <v>25</v>
      </c>
      <c r="T16" s="14">
        <v>7</v>
      </c>
      <c r="U16" s="14">
        <v>13</v>
      </c>
      <c r="V16" s="14">
        <v>7</v>
      </c>
      <c r="W16" s="14">
        <v>3</v>
      </c>
    </row>
    <row r="17" spans="1:23" ht="15.75" customHeight="1">
      <c r="A17" s="22"/>
      <c r="B17" s="18" t="s">
        <v>61</v>
      </c>
      <c r="C17" s="13"/>
      <c r="D17" s="25">
        <f t="shared" si="1"/>
        <v>2410</v>
      </c>
      <c r="E17" s="14">
        <v>2397</v>
      </c>
      <c r="F17" s="14">
        <v>2398</v>
      </c>
      <c r="G17" s="14">
        <v>2428</v>
      </c>
      <c r="H17" s="14">
        <v>2065</v>
      </c>
      <c r="I17" s="14">
        <v>2073</v>
      </c>
      <c r="J17" s="14">
        <v>2054</v>
      </c>
      <c r="K17" s="14">
        <v>2049</v>
      </c>
      <c r="L17" s="1">
        <v>293</v>
      </c>
      <c r="M17" s="14">
        <v>275</v>
      </c>
      <c r="N17" s="14">
        <v>270</v>
      </c>
      <c r="O17" s="14">
        <v>265</v>
      </c>
      <c r="P17" s="14">
        <v>25</v>
      </c>
      <c r="Q17" s="14">
        <v>28</v>
      </c>
      <c r="R17" s="14">
        <v>42</v>
      </c>
      <c r="S17" s="14">
        <v>71</v>
      </c>
      <c r="T17" s="14">
        <v>27</v>
      </c>
      <c r="U17" s="14">
        <v>21</v>
      </c>
      <c r="V17" s="14">
        <v>32</v>
      </c>
      <c r="W17" s="14">
        <v>43</v>
      </c>
    </row>
    <row r="18" spans="1:23" ht="15.75" customHeight="1">
      <c r="A18" s="22"/>
      <c r="B18" s="18" t="s">
        <v>62</v>
      </c>
      <c r="C18" s="13"/>
      <c r="D18" s="25">
        <f t="shared" si="1"/>
        <v>1406</v>
      </c>
      <c r="E18" s="14">
        <v>1459</v>
      </c>
      <c r="F18" s="14">
        <v>1508</v>
      </c>
      <c r="G18" s="14">
        <v>1560</v>
      </c>
      <c r="H18" s="14">
        <v>1189</v>
      </c>
      <c r="I18" s="14">
        <v>1204</v>
      </c>
      <c r="J18" s="14">
        <v>1265</v>
      </c>
      <c r="K18" s="14">
        <v>1332</v>
      </c>
      <c r="L18" s="1">
        <v>145</v>
      </c>
      <c r="M18" s="14">
        <v>178</v>
      </c>
      <c r="N18" s="14">
        <v>167</v>
      </c>
      <c r="O18" s="14">
        <v>142</v>
      </c>
      <c r="P18" s="14">
        <v>67</v>
      </c>
      <c r="Q18" s="14">
        <v>74</v>
      </c>
      <c r="R18" s="14">
        <v>73</v>
      </c>
      <c r="S18" s="14">
        <v>82</v>
      </c>
      <c r="T18" s="14">
        <v>5</v>
      </c>
      <c r="U18" s="14">
        <v>3</v>
      </c>
      <c r="V18" s="14">
        <v>3</v>
      </c>
      <c r="W18" s="14">
        <v>4</v>
      </c>
    </row>
    <row r="19" spans="1:23" ht="15.75" customHeight="1">
      <c r="A19" s="22"/>
      <c r="B19" s="18" t="s">
        <v>63</v>
      </c>
      <c r="C19" s="13"/>
      <c r="D19" s="25">
        <f t="shared" si="1"/>
        <v>1747</v>
      </c>
      <c r="E19" s="14">
        <v>1809</v>
      </c>
      <c r="F19" s="14">
        <v>1905</v>
      </c>
      <c r="G19" s="14">
        <v>1962</v>
      </c>
      <c r="H19" s="14">
        <v>1524</v>
      </c>
      <c r="I19" s="14">
        <v>1603</v>
      </c>
      <c r="J19" s="14">
        <v>1680</v>
      </c>
      <c r="K19" s="14">
        <v>1748</v>
      </c>
      <c r="L19" s="1">
        <v>125</v>
      </c>
      <c r="M19" s="14">
        <v>135</v>
      </c>
      <c r="N19" s="14">
        <v>159</v>
      </c>
      <c r="O19" s="14">
        <v>136</v>
      </c>
      <c r="P19" s="14">
        <v>87</v>
      </c>
      <c r="Q19" s="14">
        <v>68</v>
      </c>
      <c r="R19" s="14">
        <v>61</v>
      </c>
      <c r="S19" s="14">
        <v>72</v>
      </c>
      <c r="T19" s="14">
        <v>11</v>
      </c>
      <c r="U19" s="14">
        <v>3</v>
      </c>
      <c r="V19" s="14">
        <v>5</v>
      </c>
      <c r="W19" s="14">
        <v>6</v>
      </c>
    </row>
    <row r="20" spans="1:23" ht="15.75" customHeight="1">
      <c r="A20" s="22"/>
      <c r="B20" s="18" t="s">
        <v>64</v>
      </c>
      <c r="C20" s="13"/>
      <c r="D20" s="25">
        <f t="shared" si="1"/>
        <v>2567</v>
      </c>
      <c r="E20" s="14">
        <v>2463</v>
      </c>
      <c r="F20" s="14">
        <v>2392</v>
      </c>
      <c r="G20" s="14">
        <v>2388</v>
      </c>
      <c r="H20" s="14">
        <v>1935</v>
      </c>
      <c r="I20" s="14">
        <v>1876</v>
      </c>
      <c r="J20" s="14">
        <v>1838</v>
      </c>
      <c r="K20" s="14">
        <v>1848</v>
      </c>
      <c r="L20" s="1">
        <v>503</v>
      </c>
      <c r="M20" s="14">
        <v>487</v>
      </c>
      <c r="N20" s="14">
        <v>448</v>
      </c>
      <c r="O20" s="14">
        <v>431</v>
      </c>
      <c r="P20" s="14">
        <v>102</v>
      </c>
      <c r="Q20" s="14">
        <v>89</v>
      </c>
      <c r="R20" s="14">
        <v>95</v>
      </c>
      <c r="S20" s="14">
        <v>98</v>
      </c>
      <c r="T20" s="14">
        <v>27</v>
      </c>
      <c r="U20" s="14">
        <v>11</v>
      </c>
      <c r="V20" s="14">
        <v>11</v>
      </c>
      <c r="W20" s="14">
        <v>11</v>
      </c>
    </row>
    <row r="21" spans="1:23" ht="31.5" customHeight="1">
      <c r="A21" s="22"/>
      <c r="B21" s="18" t="s">
        <v>65</v>
      </c>
      <c r="C21" s="13"/>
      <c r="D21" s="25">
        <f t="shared" si="1"/>
        <v>1010</v>
      </c>
      <c r="E21" s="14">
        <v>1032</v>
      </c>
      <c r="F21" s="14">
        <v>1045</v>
      </c>
      <c r="G21" s="14">
        <v>1048</v>
      </c>
      <c r="H21" s="14">
        <v>823</v>
      </c>
      <c r="I21" s="14">
        <v>835</v>
      </c>
      <c r="J21" s="14">
        <v>822</v>
      </c>
      <c r="K21" s="14">
        <v>839</v>
      </c>
      <c r="L21" s="1">
        <v>139</v>
      </c>
      <c r="M21" s="14">
        <v>157</v>
      </c>
      <c r="N21" s="14">
        <v>189</v>
      </c>
      <c r="O21" s="14">
        <v>173</v>
      </c>
      <c r="P21" s="14">
        <v>38</v>
      </c>
      <c r="Q21" s="14">
        <v>32</v>
      </c>
      <c r="R21" s="14">
        <v>24</v>
      </c>
      <c r="S21" s="14">
        <v>27</v>
      </c>
      <c r="T21" s="14">
        <v>10</v>
      </c>
      <c r="U21" s="14">
        <v>8</v>
      </c>
      <c r="V21" s="14">
        <v>10</v>
      </c>
      <c r="W21" s="14">
        <v>9</v>
      </c>
    </row>
    <row r="22" spans="1:23" ht="15.75" customHeight="1">
      <c r="A22" s="22"/>
      <c r="B22" s="18" t="s">
        <v>66</v>
      </c>
      <c r="C22" s="13"/>
      <c r="D22" s="25">
        <f t="shared" si="1"/>
        <v>1017</v>
      </c>
      <c r="E22" s="14">
        <v>1030</v>
      </c>
      <c r="F22" s="14">
        <v>1027</v>
      </c>
      <c r="G22" s="14">
        <v>1055</v>
      </c>
      <c r="H22" s="14">
        <v>881</v>
      </c>
      <c r="I22" s="14">
        <v>897</v>
      </c>
      <c r="J22" s="14">
        <v>902</v>
      </c>
      <c r="K22" s="14">
        <v>930</v>
      </c>
      <c r="L22" s="1">
        <v>84</v>
      </c>
      <c r="M22" s="14">
        <v>83</v>
      </c>
      <c r="N22" s="14">
        <v>92</v>
      </c>
      <c r="O22" s="14">
        <v>101</v>
      </c>
      <c r="P22" s="14">
        <v>40</v>
      </c>
      <c r="Q22" s="14">
        <v>41</v>
      </c>
      <c r="R22" s="14">
        <v>28</v>
      </c>
      <c r="S22" s="14">
        <v>16</v>
      </c>
      <c r="T22" s="14">
        <v>12</v>
      </c>
      <c r="U22" s="14">
        <v>9</v>
      </c>
      <c r="V22" s="14">
        <v>5</v>
      </c>
      <c r="W22" s="14">
        <v>8</v>
      </c>
    </row>
    <row r="23" spans="1:23" ht="15.75" customHeight="1">
      <c r="A23" s="22"/>
      <c r="B23" s="18" t="s">
        <v>67</v>
      </c>
      <c r="C23" s="13"/>
      <c r="D23" s="25">
        <f t="shared" si="1"/>
        <v>2156</v>
      </c>
      <c r="E23" s="14">
        <v>2164</v>
      </c>
      <c r="F23" s="14">
        <v>2134</v>
      </c>
      <c r="G23" s="14">
        <v>2133</v>
      </c>
      <c r="H23" s="14">
        <v>1457</v>
      </c>
      <c r="I23" s="14">
        <v>1465</v>
      </c>
      <c r="J23" s="14">
        <v>1444</v>
      </c>
      <c r="K23" s="14">
        <v>1433</v>
      </c>
      <c r="L23" s="1">
        <v>608</v>
      </c>
      <c r="M23" s="14">
        <v>617</v>
      </c>
      <c r="N23" s="14">
        <v>579</v>
      </c>
      <c r="O23" s="14">
        <v>590</v>
      </c>
      <c r="P23" s="14">
        <v>75</v>
      </c>
      <c r="Q23" s="14">
        <v>79</v>
      </c>
      <c r="R23" s="14">
        <v>95</v>
      </c>
      <c r="S23" s="14">
        <v>98</v>
      </c>
      <c r="T23" s="14">
        <v>16</v>
      </c>
      <c r="U23" s="14">
        <v>3</v>
      </c>
      <c r="V23" s="14">
        <v>16</v>
      </c>
      <c r="W23" s="14">
        <v>12</v>
      </c>
    </row>
    <row r="24" spans="1:23" ht="15.75" customHeight="1">
      <c r="A24" s="22"/>
      <c r="B24" s="18" t="s">
        <v>68</v>
      </c>
      <c r="C24" s="13"/>
      <c r="D24" s="25">
        <f t="shared" si="1"/>
        <v>1876</v>
      </c>
      <c r="E24" s="14">
        <v>1905</v>
      </c>
      <c r="F24" s="14">
        <v>1880</v>
      </c>
      <c r="G24" s="14">
        <v>1850</v>
      </c>
      <c r="H24" s="14">
        <v>1366</v>
      </c>
      <c r="I24" s="14">
        <v>1377</v>
      </c>
      <c r="J24" s="14">
        <v>1365</v>
      </c>
      <c r="K24" s="14">
        <v>1353</v>
      </c>
      <c r="L24" s="1">
        <v>455</v>
      </c>
      <c r="M24" s="14">
        <v>467</v>
      </c>
      <c r="N24" s="14">
        <v>458</v>
      </c>
      <c r="O24" s="14">
        <v>411</v>
      </c>
      <c r="P24" s="14">
        <v>50</v>
      </c>
      <c r="Q24" s="14">
        <v>53</v>
      </c>
      <c r="R24" s="14">
        <v>55</v>
      </c>
      <c r="S24" s="14">
        <v>75</v>
      </c>
      <c r="T24" s="14">
        <v>5</v>
      </c>
      <c r="U24" s="14">
        <v>8</v>
      </c>
      <c r="V24" s="14">
        <v>2</v>
      </c>
      <c r="W24" s="14">
        <v>11</v>
      </c>
    </row>
    <row r="25" spans="1:23" ht="15.75" customHeight="1">
      <c r="A25" s="22"/>
      <c r="B25" s="18" t="s">
        <v>69</v>
      </c>
      <c r="C25" s="13"/>
      <c r="D25" s="25">
        <f t="shared" si="1"/>
        <v>2295</v>
      </c>
      <c r="E25" s="14">
        <v>2153</v>
      </c>
      <c r="F25" s="14">
        <v>2068</v>
      </c>
      <c r="G25" s="14">
        <v>1978</v>
      </c>
      <c r="H25" s="14">
        <v>1781</v>
      </c>
      <c r="I25" s="14">
        <v>1685</v>
      </c>
      <c r="J25" s="14">
        <v>1585</v>
      </c>
      <c r="K25" s="14">
        <v>1529</v>
      </c>
      <c r="L25" s="1">
        <v>463</v>
      </c>
      <c r="M25" s="14">
        <v>436</v>
      </c>
      <c r="N25" s="14">
        <v>445</v>
      </c>
      <c r="O25" s="14">
        <v>411</v>
      </c>
      <c r="P25" s="14">
        <v>26</v>
      </c>
      <c r="Q25" s="14">
        <v>19</v>
      </c>
      <c r="R25" s="14">
        <v>19</v>
      </c>
      <c r="S25" s="14">
        <v>31</v>
      </c>
      <c r="T25" s="14">
        <v>25</v>
      </c>
      <c r="U25" s="14">
        <v>13</v>
      </c>
      <c r="V25" s="14">
        <v>19</v>
      </c>
      <c r="W25" s="14">
        <v>7</v>
      </c>
    </row>
    <row r="26" spans="1:23" ht="31.5" customHeight="1">
      <c r="A26" s="22"/>
      <c r="B26" s="18" t="s">
        <v>70</v>
      </c>
      <c r="C26" s="13"/>
      <c r="D26" s="25">
        <f t="shared" si="1"/>
        <v>4439</v>
      </c>
      <c r="E26" s="14">
        <v>4094</v>
      </c>
      <c r="F26" s="14">
        <v>3621</v>
      </c>
      <c r="G26" s="14">
        <v>3489</v>
      </c>
      <c r="H26" s="14">
        <v>2885</v>
      </c>
      <c r="I26" s="14">
        <v>2675</v>
      </c>
      <c r="J26" s="14">
        <v>2468</v>
      </c>
      <c r="K26" s="14">
        <v>2371</v>
      </c>
      <c r="L26" s="1">
        <v>1432</v>
      </c>
      <c r="M26" s="14">
        <v>1313</v>
      </c>
      <c r="N26" s="14">
        <v>1047</v>
      </c>
      <c r="O26" s="14">
        <v>1009</v>
      </c>
      <c r="P26" s="14">
        <v>89</v>
      </c>
      <c r="Q26" s="14">
        <v>75</v>
      </c>
      <c r="R26" s="14">
        <v>91</v>
      </c>
      <c r="S26" s="14">
        <v>92</v>
      </c>
      <c r="T26" s="14">
        <v>33</v>
      </c>
      <c r="U26" s="14">
        <v>31</v>
      </c>
      <c r="V26" s="14">
        <v>15</v>
      </c>
      <c r="W26" s="14">
        <v>17</v>
      </c>
    </row>
    <row r="27" spans="1:23" ht="15.75" customHeight="1">
      <c r="A27" s="22"/>
      <c r="B27" s="18" t="s">
        <v>71</v>
      </c>
      <c r="C27" s="13"/>
      <c r="D27" s="25">
        <f t="shared" si="1"/>
        <v>2073</v>
      </c>
      <c r="E27" s="14">
        <v>1933</v>
      </c>
      <c r="F27" s="14">
        <v>1834</v>
      </c>
      <c r="G27" s="14">
        <v>1763</v>
      </c>
      <c r="H27" s="14">
        <v>1432</v>
      </c>
      <c r="I27" s="14">
        <v>1348</v>
      </c>
      <c r="J27" s="14">
        <v>1297</v>
      </c>
      <c r="K27" s="14">
        <v>1266</v>
      </c>
      <c r="L27" s="1">
        <v>584</v>
      </c>
      <c r="M27" s="14">
        <v>549</v>
      </c>
      <c r="N27" s="14">
        <v>494</v>
      </c>
      <c r="O27" s="14">
        <v>465</v>
      </c>
      <c r="P27" s="14">
        <v>36</v>
      </c>
      <c r="Q27" s="14">
        <v>34</v>
      </c>
      <c r="R27" s="14">
        <v>36</v>
      </c>
      <c r="S27" s="14">
        <v>25</v>
      </c>
      <c r="T27" s="14">
        <v>21</v>
      </c>
      <c r="U27" s="14">
        <v>2</v>
      </c>
      <c r="V27" s="14">
        <v>7</v>
      </c>
      <c r="W27" s="14">
        <v>7</v>
      </c>
    </row>
    <row r="28" spans="1:23" ht="15.75" customHeight="1">
      <c r="A28" s="22"/>
      <c r="B28" s="18" t="s">
        <v>72</v>
      </c>
      <c r="C28" s="13"/>
      <c r="D28" s="25">
        <f t="shared" si="1"/>
        <v>1394</v>
      </c>
      <c r="E28" s="14">
        <v>1363</v>
      </c>
      <c r="F28" s="14">
        <v>1347</v>
      </c>
      <c r="G28" s="14">
        <v>1364</v>
      </c>
      <c r="H28" s="14">
        <v>1114</v>
      </c>
      <c r="I28" s="14">
        <v>1081</v>
      </c>
      <c r="J28" s="14">
        <v>1069</v>
      </c>
      <c r="K28" s="14">
        <v>1074</v>
      </c>
      <c r="L28" s="1">
        <v>251</v>
      </c>
      <c r="M28" s="14">
        <v>255</v>
      </c>
      <c r="N28" s="14">
        <v>245</v>
      </c>
      <c r="O28" s="14">
        <v>248</v>
      </c>
      <c r="P28" s="14">
        <v>21</v>
      </c>
      <c r="Q28" s="14">
        <v>22</v>
      </c>
      <c r="R28" s="14">
        <v>22</v>
      </c>
      <c r="S28" s="14">
        <v>34</v>
      </c>
      <c r="T28" s="14">
        <v>8</v>
      </c>
      <c r="U28" s="14">
        <v>5</v>
      </c>
      <c r="V28" s="14">
        <v>11</v>
      </c>
      <c r="W28" s="14">
        <v>8</v>
      </c>
    </row>
    <row r="29" spans="1:24" ht="47.25" customHeight="1">
      <c r="A29" s="22"/>
      <c r="B29" s="17" t="s">
        <v>73</v>
      </c>
      <c r="C29" s="13"/>
      <c r="D29" s="25">
        <f>SUM(D30:D39)</f>
        <v>19239</v>
      </c>
      <c r="E29" s="14">
        <v>19927</v>
      </c>
      <c r="F29" s="14">
        <v>20351</v>
      </c>
      <c r="G29" s="14">
        <v>20826</v>
      </c>
      <c r="H29" s="14">
        <f>SUM(H30:H39)</f>
        <v>16086</v>
      </c>
      <c r="I29" s="14">
        <v>16586</v>
      </c>
      <c r="J29" s="14">
        <v>16924</v>
      </c>
      <c r="K29" s="14">
        <v>17161</v>
      </c>
      <c r="L29" s="14">
        <f>SUM(L30:L39)</f>
        <v>2294</v>
      </c>
      <c r="M29" s="14">
        <v>2335</v>
      </c>
      <c r="N29" s="14">
        <v>2392</v>
      </c>
      <c r="O29" s="14">
        <v>2564</v>
      </c>
      <c r="P29" s="14">
        <f>SUM(P30:P39)</f>
        <v>740</v>
      </c>
      <c r="Q29" s="14">
        <v>918</v>
      </c>
      <c r="R29" s="14">
        <v>943</v>
      </c>
      <c r="S29" s="14">
        <v>930</v>
      </c>
      <c r="T29" s="14">
        <f>SUM(T30:T39)</f>
        <v>119</v>
      </c>
      <c r="U29" s="14">
        <v>88</v>
      </c>
      <c r="V29" s="14">
        <v>92</v>
      </c>
      <c r="W29" s="14">
        <v>171</v>
      </c>
      <c r="X29" s="14"/>
    </row>
    <row r="30" spans="1:23" ht="31.5" customHeight="1">
      <c r="A30" s="22"/>
      <c r="B30" s="18" t="s">
        <v>74</v>
      </c>
      <c r="C30" s="13"/>
      <c r="D30" s="25">
        <f aca="true" t="shared" si="2" ref="D30:D39">SUM(H30,L30,P30,T30)</f>
        <v>2698</v>
      </c>
      <c r="E30" s="14">
        <v>2785</v>
      </c>
      <c r="F30" s="14">
        <v>2877</v>
      </c>
      <c r="G30" s="14">
        <v>2963</v>
      </c>
      <c r="H30" s="14">
        <v>2365</v>
      </c>
      <c r="I30" s="14">
        <v>2456</v>
      </c>
      <c r="J30" s="14">
        <v>2515</v>
      </c>
      <c r="K30" s="14">
        <v>2596</v>
      </c>
      <c r="L30" s="1">
        <v>281</v>
      </c>
      <c r="M30" s="14">
        <v>282</v>
      </c>
      <c r="N30" s="14">
        <v>306</v>
      </c>
      <c r="O30" s="14">
        <v>306</v>
      </c>
      <c r="P30" s="14">
        <v>44</v>
      </c>
      <c r="Q30" s="14">
        <v>38</v>
      </c>
      <c r="R30" s="14">
        <v>54</v>
      </c>
      <c r="S30" s="14">
        <v>54</v>
      </c>
      <c r="T30" s="14">
        <v>8</v>
      </c>
      <c r="U30" s="14">
        <v>9</v>
      </c>
      <c r="V30" s="14">
        <v>2</v>
      </c>
      <c r="W30" s="14">
        <v>7</v>
      </c>
    </row>
    <row r="31" spans="1:23" ht="15.75" customHeight="1">
      <c r="A31" s="22"/>
      <c r="B31" s="18" t="s">
        <v>75</v>
      </c>
      <c r="C31" s="13"/>
      <c r="D31" s="25">
        <f t="shared" si="2"/>
        <v>967</v>
      </c>
      <c r="E31" s="14">
        <v>1023</v>
      </c>
      <c r="F31" s="14">
        <v>1076</v>
      </c>
      <c r="G31" s="14">
        <v>1166</v>
      </c>
      <c r="H31" s="14">
        <v>851</v>
      </c>
      <c r="I31" s="14">
        <v>895</v>
      </c>
      <c r="J31" s="14">
        <v>939</v>
      </c>
      <c r="K31" s="14">
        <v>1009</v>
      </c>
      <c r="L31" s="1">
        <v>90</v>
      </c>
      <c r="M31" s="14">
        <v>109</v>
      </c>
      <c r="N31" s="14">
        <v>112</v>
      </c>
      <c r="O31" s="14">
        <v>123</v>
      </c>
      <c r="P31" s="14">
        <v>16</v>
      </c>
      <c r="Q31" s="14">
        <v>15</v>
      </c>
      <c r="R31" s="14">
        <v>22</v>
      </c>
      <c r="S31" s="14">
        <v>30</v>
      </c>
      <c r="T31" s="14">
        <v>10</v>
      </c>
      <c r="U31" s="14">
        <v>4</v>
      </c>
      <c r="V31" s="14">
        <v>3</v>
      </c>
      <c r="W31" s="14">
        <v>4</v>
      </c>
    </row>
    <row r="32" spans="1:23" ht="15.75" customHeight="1">
      <c r="A32" s="22"/>
      <c r="B32" s="18" t="s">
        <v>76</v>
      </c>
      <c r="C32" s="13"/>
      <c r="D32" s="25">
        <f t="shared" si="2"/>
        <v>1614</v>
      </c>
      <c r="E32" s="14">
        <v>1649</v>
      </c>
      <c r="F32" s="14">
        <v>1706</v>
      </c>
      <c r="G32" s="14">
        <v>1793</v>
      </c>
      <c r="H32" s="14">
        <v>1365</v>
      </c>
      <c r="I32" s="14">
        <v>1389</v>
      </c>
      <c r="J32" s="14">
        <v>1454</v>
      </c>
      <c r="K32" s="14">
        <v>1502</v>
      </c>
      <c r="L32" s="1">
        <v>125</v>
      </c>
      <c r="M32" s="14">
        <v>127</v>
      </c>
      <c r="N32" s="14">
        <v>139</v>
      </c>
      <c r="O32" s="14">
        <v>156</v>
      </c>
      <c r="P32" s="14">
        <v>117</v>
      </c>
      <c r="Q32" s="14">
        <v>131</v>
      </c>
      <c r="R32" s="14">
        <v>110</v>
      </c>
      <c r="S32" s="14">
        <v>126</v>
      </c>
      <c r="T32" s="14">
        <v>7</v>
      </c>
      <c r="U32" s="14">
        <v>2</v>
      </c>
      <c r="V32" s="14">
        <v>3</v>
      </c>
      <c r="W32" s="14">
        <v>9</v>
      </c>
    </row>
    <row r="33" spans="1:23" ht="15.75" customHeight="1">
      <c r="A33" s="22"/>
      <c r="B33" s="18" t="s">
        <v>77</v>
      </c>
      <c r="C33" s="13"/>
      <c r="D33" s="25">
        <f t="shared" si="2"/>
        <v>1762</v>
      </c>
      <c r="E33" s="14">
        <v>1776</v>
      </c>
      <c r="F33" s="14">
        <v>1810</v>
      </c>
      <c r="G33" s="14">
        <v>1842</v>
      </c>
      <c r="H33" s="14">
        <v>1619</v>
      </c>
      <c r="I33" s="14">
        <v>1645</v>
      </c>
      <c r="J33" s="14">
        <v>1680</v>
      </c>
      <c r="K33" s="14">
        <v>1707</v>
      </c>
      <c r="L33" s="1">
        <v>111</v>
      </c>
      <c r="M33" s="14">
        <v>104</v>
      </c>
      <c r="N33" s="14">
        <v>98</v>
      </c>
      <c r="O33" s="14">
        <v>87</v>
      </c>
      <c r="P33" s="14">
        <v>27</v>
      </c>
      <c r="Q33" s="14">
        <v>26</v>
      </c>
      <c r="R33" s="14">
        <v>30</v>
      </c>
      <c r="S33" s="14">
        <v>41</v>
      </c>
      <c r="T33" s="14">
        <v>5</v>
      </c>
      <c r="U33" s="14">
        <v>1</v>
      </c>
      <c r="V33" s="14">
        <v>2</v>
      </c>
      <c r="W33" s="14">
        <v>7</v>
      </c>
    </row>
    <row r="34" spans="1:23" ht="15.75" customHeight="1">
      <c r="A34" s="22"/>
      <c r="B34" s="18" t="s">
        <v>78</v>
      </c>
      <c r="C34" s="13"/>
      <c r="D34" s="25">
        <f t="shared" si="2"/>
        <v>1659</v>
      </c>
      <c r="E34" s="14">
        <v>1734</v>
      </c>
      <c r="F34" s="14">
        <v>1796</v>
      </c>
      <c r="G34" s="14">
        <v>1792</v>
      </c>
      <c r="H34" s="14">
        <v>1350</v>
      </c>
      <c r="I34" s="14">
        <v>1406</v>
      </c>
      <c r="J34" s="14">
        <v>1451</v>
      </c>
      <c r="K34" s="14">
        <v>1423</v>
      </c>
      <c r="L34" s="1">
        <v>234</v>
      </c>
      <c r="M34" s="14">
        <v>238</v>
      </c>
      <c r="N34" s="14">
        <v>259</v>
      </c>
      <c r="O34" s="14">
        <v>263</v>
      </c>
      <c r="P34" s="14">
        <v>68</v>
      </c>
      <c r="Q34" s="14">
        <v>82</v>
      </c>
      <c r="R34" s="14">
        <v>75</v>
      </c>
      <c r="S34" s="14">
        <v>83</v>
      </c>
      <c r="T34" s="14">
        <v>7</v>
      </c>
      <c r="U34" s="14">
        <v>8</v>
      </c>
      <c r="V34" s="14">
        <v>11</v>
      </c>
      <c r="W34" s="14">
        <v>23</v>
      </c>
    </row>
    <row r="35" spans="1:23" ht="31.5" customHeight="1">
      <c r="A35" s="22"/>
      <c r="B35" s="18" t="s">
        <v>79</v>
      </c>
      <c r="C35" s="13"/>
      <c r="D35" s="25">
        <f t="shared" si="2"/>
        <v>1728</v>
      </c>
      <c r="E35" s="14">
        <v>1800</v>
      </c>
      <c r="F35" s="14">
        <v>1882</v>
      </c>
      <c r="G35" s="14">
        <v>1966</v>
      </c>
      <c r="H35" s="14">
        <v>1513</v>
      </c>
      <c r="I35" s="14">
        <v>1583</v>
      </c>
      <c r="J35" s="14">
        <v>1613</v>
      </c>
      <c r="K35" s="14">
        <v>1650</v>
      </c>
      <c r="L35" s="1">
        <v>170</v>
      </c>
      <c r="M35" s="14">
        <v>181</v>
      </c>
      <c r="N35" s="14">
        <v>189</v>
      </c>
      <c r="O35" s="14">
        <v>233</v>
      </c>
      <c r="P35" s="14">
        <v>29</v>
      </c>
      <c r="Q35" s="14">
        <v>29</v>
      </c>
      <c r="R35" s="14">
        <v>77</v>
      </c>
      <c r="S35" s="14">
        <v>62</v>
      </c>
      <c r="T35" s="14">
        <v>16</v>
      </c>
      <c r="U35" s="14">
        <v>7</v>
      </c>
      <c r="V35" s="14">
        <v>3</v>
      </c>
      <c r="W35" s="14">
        <v>21</v>
      </c>
    </row>
    <row r="36" spans="1:23" ht="15.75" customHeight="1">
      <c r="A36" s="22"/>
      <c r="B36" s="18" t="s">
        <v>80</v>
      </c>
      <c r="C36" s="13"/>
      <c r="D36" s="25">
        <f t="shared" si="2"/>
        <v>2655</v>
      </c>
      <c r="E36" s="14">
        <v>2816</v>
      </c>
      <c r="F36" s="14">
        <v>2740</v>
      </c>
      <c r="G36" s="14">
        <v>2693</v>
      </c>
      <c r="H36" s="14">
        <v>2154</v>
      </c>
      <c r="I36" s="14">
        <v>2165</v>
      </c>
      <c r="J36" s="14">
        <v>2124</v>
      </c>
      <c r="K36" s="14">
        <v>2094</v>
      </c>
      <c r="L36" s="1">
        <v>358</v>
      </c>
      <c r="M36" s="14">
        <v>400</v>
      </c>
      <c r="N36" s="14">
        <v>387</v>
      </c>
      <c r="O36" s="14">
        <v>428</v>
      </c>
      <c r="P36" s="14">
        <v>126</v>
      </c>
      <c r="Q36" s="14">
        <v>233</v>
      </c>
      <c r="R36" s="14">
        <v>206</v>
      </c>
      <c r="S36" s="14">
        <v>127</v>
      </c>
      <c r="T36" s="14">
        <v>17</v>
      </c>
      <c r="U36" s="14">
        <v>18</v>
      </c>
      <c r="V36" s="14">
        <v>23</v>
      </c>
      <c r="W36" s="14">
        <v>44</v>
      </c>
    </row>
    <row r="37" spans="1:23" ht="15.75" customHeight="1">
      <c r="A37" s="22"/>
      <c r="B37" s="18" t="s">
        <v>81</v>
      </c>
      <c r="C37" s="13"/>
      <c r="D37" s="25">
        <f t="shared" si="2"/>
        <v>1898</v>
      </c>
      <c r="E37" s="14">
        <v>1971</v>
      </c>
      <c r="F37" s="14">
        <v>1982</v>
      </c>
      <c r="G37" s="14">
        <v>2041</v>
      </c>
      <c r="H37" s="14">
        <v>1621</v>
      </c>
      <c r="I37" s="14">
        <v>1688</v>
      </c>
      <c r="J37" s="14">
        <v>1723</v>
      </c>
      <c r="K37" s="14">
        <v>1773</v>
      </c>
      <c r="L37" s="1">
        <v>190</v>
      </c>
      <c r="M37" s="14">
        <v>195</v>
      </c>
      <c r="N37" s="14">
        <v>163</v>
      </c>
      <c r="O37" s="14">
        <v>163</v>
      </c>
      <c r="P37" s="14">
        <v>75</v>
      </c>
      <c r="Q37" s="14">
        <v>77</v>
      </c>
      <c r="R37" s="14">
        <v>79</v>
      </c>
      <c r="S37" s="14">
        <v>85</v>
      </c>
      <c r="T37" s="14">
        <v>12</v>
      </c>
      <c r="U37" s="14">
        <v>11</v>
      </c>
      <c r="V37" s="14">
        <v>17</v>
      </c>
      <c r="W37" s="14">
        <v>20</v>
      </c>
    </row>
    <row r="38" spans="1:23" ht="15.75" customHeight="1">
      <c r="A38" s="22"/>
      <c r="B38" s="18" t="s">
        <v>82</v>
      </c>
      <c r="C38" s="13"/>
      <c r="D38" s="25">
        <f t="shared" si="2"/>
        <v>2838</v>
      </c>
      <c r="E38" s="14">
        <v>2865</v>
      </c>
      <c r="F38" s="14">
        <v>2893</v>
      </c>
      <c r="G38" s="14">
        <v>2913</v>
      </c>
      <c r="H38" s="14">
        <v>2193</v>
      </c>
      <c r="I38" s="14">
        <v>2238</v>
      </c>
      <c r="J38" s="14">
        <v>2271</v>
      </c>
      <c r="K38" s="14">
        <v>2233</v>
      </c>
      <c r="L38" s="1">
        <v>428</v>
      </c>
      <c r="M38" s="14">
        <v>395</v>
      </c>
      <c r="N38" s="14">
        <v>384</v>
      </c>
      <c r="O38" s="14">
        <v>427</v>
      </c>
      <c r="P38" s="14">
        <v>190</v>
      </c>
      <c r="Q38" s="14">
        <v>208</v>
      </c>
      <c r="R38" s="14">
        <v>220</v>
      </c>
      <c r="S38" s="14">
        <v>230</v>
      </c>
      <c r="T38" s="14">
        <v>27</v>
      </c>
      <c r="U38" s="14">
        <v>24</v>
      </c>
      <c r="V38" s="14">
        <v>18</v>
      </c>
      <c r="W38" s="14">
        <v>23</v>
      </c>
    </row>
    <row r="39" spans="1:23" ht="15.75" customHeight="1">
      <c r="A39" s="22"/>
      <c r="B39" s="18" t="s">
        <v>83</v>
      </c>
      <c r="C39" s="13"/>
      <c r="D39" s="25">
        <f t="shared" si="2"/>
        <v>1420</v>
      </c>
      <c r="E39" s="14">
        <v>1508</v>
      </c>
      <c r="F39" s="14">
        <v>1589</v>
      </c>
      <c r="G39" s="14">
        <v>1657</v>
      </c>
      <c r="H39" s="14">
        <v>1055</v>
      </c>
      <c r="I39" s="14">
        <v>1121</v>
      </c>
      <c r="J39" s="14">
        <v>1154</v>
      </c>
      <c r="K39" s="14">
        <v>1174</v>
      </c>
      <c r="L39" s="1">
        <v>307</v>
      </c>
      <c r="M39" s="14">
        <v>304</v>
      </c>
      <c r="N39" s="14">
        <v>355</v>
      </c>
      <c r="O39" s="14">
        <v>378</v>
      </c>
      <c r="P39" s="14">
        <v>48</v>
      </c>
      <c r="Q39" s="14">
        <v>79</v>
      </c>
      <c r="R39" s="14">
        <v>70</v>
      </c>
      <c r="S39" s="14">
        <v>92</v>
      </c>
      <c r="T39" s="14">
        <v>10</v>
      </c>
      <c r="U39" s="14">
        <v>4</v>
      </c>
      <c r="V39" s="14">
        <v>10</v>
      </c>
      <c r="W39" s="14">
        <v>13</v>
      </c>
    </row>
    <row r="40" spans="1:23" ht="47.25" customHeight="1">
      <c r="A40" s="22"/>
      <c r="B40" s="17" t="s">
        <v>84</v>
      </c>
      <c r="C40" s="13"/>
      <c r="D40" s="25">
        <f>SUM(D41:D44)</f>
        <v>10541</v>
      </c>
      <c r="E40" s="14">
        <v>10513</v>
      </c>
      <c r="F40" s="14">
        <v>10462</v>
      </c>
      <c r="G40" s="14">
        <v>10531</v>
      </c>
      <c r="H40" s="14">
        <f>SUM(H41:H44)</f>
        <v>8733</v>
      </c>
      <c r="I40" s="14">
        <v>8771</v>
      </c>
      <c r="J40" s="14">
        <v>8789</v>
      </c>
      <c r="K40" s="14">
        <v>8842</v>
      </c>
      <c r="L40" s="14">
        <f>SUM(L41:L44)</f>
        <v>1278</v>
      </c>
      <c r="M40" s="14">
        <v>1221</v>
      </c>
      <c r="N40" s="14">
        <v>1171</v>
      </c>
      <c r="O40" s="14">
        <v>1196</v>
      </c>
      <c r="P40" s="14">
        <f>SUM(P41:P44)</f>
        <v>440</v>
      </c>
      <c r="Q40" s="14">
        <v>448</v>
      </c>
      <c r="R40" s="14">
        <v>445</v>
      </c>
      <c r="S40" s="14">
        <v>436</v>
      </c>
      <c r="T40" s="14">
        <f>SUM(T41:T44)</f>
        <v>90</v>
      </c>
      <c r="U40" s="14">
        <v>73</v>
      </c>
      <c r="V40" s="14">
        <v>57</v>
      </c>
      <c r="W40" s="14">
        <v>57</v>
      </c>
    </row>
    <row r="41" spans="1:23" ht="31.5" customHeight="1">
      <c r="A41" s="22"/>
      <c r="B41" s="18" t="s">
        <v>85</v>
      </c>
      <c r="C41" s="13"/>
      <c r="D41" s="25">
        <f>SUM(H41,L41,P41,T41)</f>
        <v>4088</v>
      </c>
      <c r="E41" s="14">
        <v>4047</v>
      </c>
      <c r="F41" s="14">
        <v>4008</v>
      </c>
      <c r="G41" s="14">
        <v>4002</v>
      </c>
      <c r="H41" s="14">
        <v>3083</v>
      </c>
      <c r="I41" s="14">
        <v>3068</v>
      </c>
      <c r="J41" s="14">
        <v>3073</v>
      </c>
      <c r="K41" s="14">
        <v>3088</v>
      </c>
      <c r="L41" s="1">
        <v>645</v>
      </c>
      <c r="M41" s="14">
        <v>606</v>
      </c>
      <c r="N41" s="14">
        <v>578</v>
      </c>
      <c r="O41" s="14">
        <v>579</v>
      </c>
      <c r="P41" s="14">
        <v>309</v>
      </c>
      <c r="Q41" s="14">
        <v>348</v>
      </c>
      <c r="R41" s="14">
        <v>330</v>
      </c>
      <c r="S41" s="14">
        <v>306</v>
      </c>
      <c r="T41" s="14">
        <v>51</v>
      </c>
      <c r="U41" s="14">
        <v>25</v>
      </c>
      <c r="V41" s="14">
        <v>27</v>
      </c>
      <c r="W41" s="14">
        <v>29</v>
      </c>
    </row>
    <row r="42" spans="1:23" ht="15.75" customHeight="1">
      <c r="A42" s="22"/>
      <c r="B42" s="18" t="s">
        <v>86</v>
      </c>
      <c r="C42" s="13"/>
      <c r="D42" s="25">
        <f>SUM(H42,L42,P42,T42)</f>
        <v>2135</v>
      </c>
      <c r="E42" s="14">
        <v>2196</v>
      </c>
      <c r="F42" s="14">
        <v>2164</v>
      </c>
      <c r="G42" s="14">
        <v>2197</v>
      </c>
      <c r="H42" s="14">
        <v>1863</v>
      </c>
      <c r="I42" s="14">
        <v>1923</v>
      </c>
      <c r="J42" s="14">
        <v>1878</v>
      </c>
      <c r="K42" s="14">
        <v>1886</v>
      </c>
      <c r="L42" s="1">
        <v>204</v>
      </c>
      <c r="M42" s="14">
        <v>222</v>
      </c>
      <c r="N42" s="14">
        <v>218</v>
      </c>
      <c r="O42" s="14">
        <v>237</v>
      </c>
      <c r="P42" s="14">
        <v>48</v>
      </c>
      <c r="Q42" s="14">
        <v>35</v>
      </c>
      <c r="R42" s="14">
        <v>57</v>
      </c>
      <c r="S42" s="14">
        <v>62</v>
      </c>
      <c r="T42" s="14">
        <v>20</v>
      </c>
      <c r="U42" s="14">
        <v>16</v>
      </c>
      <c r="V42" s="14">
        <v>11</v>
      </c>
      <c r="W42" s="14">
        <v>12</v>
      </c>
    </row>
    <row r="43" spans="1:23" ht="15.75" customHeight="1">
      <c r="A43" s="22"/>
      <c r="B43" s="18" t="s">
        <v>87</v>
      </c>
      <c r="C43" s="13"/>
      <c r="D43" s="25">
        <f>SUM(H43,L43,P43,T43)</f>
        <v>2884</v>
      </c>
      <c r="E43" s="14">
        <v>2865</v>
      </c>
      <c r="F43" s="14">
        <v>2897</v>
      </c>
      <c r="G43" s="14">
        <v>2934</v>
      </c>
      <c r="H43" s="14">
        <v>2536</v>
      </c>
      <c r="I43" s="14">
        <v>2541</v>
      </c>
      <c r="J43" s="14">
        <v>2598</v>
      </c>
      <c r="K43" s="14">
        <v>2626</v>
      </c>
      <c r="L43" s="1">
        <v>270</v>
      </c>
      <c r="M43" s="14">
        <v>248</v>
      </c>
      <c r="N43" s="14">
        <v>248</v>
      </c>
      <c r="O43" s="14">
        <v>261</v>
      </c>
      <c r="P43" s="14">
        <v>62</v>
      </c>
      <c r="Q43" s="14">
        <v>51</v>
      </c>
      <c r="R43" s="14">
        <v>37</v>
      </c>
      <c r="S43" s="14">
        <v>35</v>
      </c>
      <c r="T43" s="14">
        <v>16</v>
      </c>
      <c r="U43" s="14">
        <v>25</v>
      </c>
      <c r="V43" s="14">
        <v>14</v>
      </c>
      <c r="W43" s="14">
        <v>12</v>
      </c>
    </row>
    <row r="44" spans="1:23" ht="15.75" customHeight="1">
      <c r="A44" s="22"/>
      <c r="B44" s="18" t="s">
        <v>88</v>
      </c>
      <c r="C44" s="13"/>
      <c r="D44" s="25">
        <f>SUM(H44,L44,P44,T44)</f>
        <v>1434</v>
      </c>
      <c r="E44" s="14">
        <v>1405</v>
      </c>
      <c r="F44" s="14">
        <v>1393</v>
      </c>
      <c r="G44" s="14">
        <v>1398</v>
      </c>
      <c r="H44" s="14">
        <v>1251</v>
      </c>
      <c r="I44" s="14">
        <v>1239</v>
      </c>
      <c r="J44" s="14">
        <v>1240</v>
      </c>
      <c r="K44" s="14">
        <v>1242</v>
      </c>
      <c r="L44" s="1">
        <v>159</v>
      </c>
      <c r="M44" s="14">
        <v>145</v>
      </c>
      <c r="N44" s="14">
        <v>127</v>
      </c>
      <c r="O44" s="14">
        <v>119</v>
      </c>
      <c r="P44" s="14">
        <v>21</v>
      </c>
      <c r="Q44" s="14">
        <v>14</v>
      </c>
      <c r="R44" s="14">
        <v>21</v>
      </c>
      <c r="S44" s="14">
        <v>33</v>
      </c>
      <c r="T44" s="14">
        <v>3</v>
      </c>
      <c r="U44" s="14">
        <v>7</v>
      </c>
      <c r="V44" s="14">
        <v>5</v>
      </c>
      <c r="W44" s="14">
        <v>4</v>
      </c>
    </row>
    <row r="45" spans="1:23" ht="47.25" customHeight="1">
      <c r="A45" s="22"/>
      <c r="B45" s="17" t="s">
        <v>89</v>
      </c>
      <c r="C45" s="13"/>
      <c r="D45" s="25">
        <f>SUM(D46:D51)</f>
        <v>14802</v>
      </c>
      <c r="E45" s="14">
        <v>14921</v>
      </c>
      <c r="F45" s="14">
        <v>14970</v>
      </c>
      <c r="G45" s="14">
        <v>14958</v>
      </c>
      <c r="H45" s="14">
        <f>SUM(H46:H51)</f>
        <v>10084</v>
      </c>
      <c r="I45" s="14">
        <v>10036</v>
      </c>
      <c r="J45" s="14">
        <v>10110</v>
      </c>
      <c r="K45" s="14">
        <v>10042</v>
      </c>
      <c r="L45" s="14">
        <f>SUM(L46:L51)</f>
        <v>3210</v>
      </c>
      <c r="M45" s="14">
        <v>3351</v>
      </c>
      <c r="N45" s="14">
        <v>3245</v>
      </c>
      <c r="O45" s="14">
        <v>3251</v>
      </c>
      <c r="P45" s="14">
        <f>SUM(P46:P51)</f>
        <v>1376</v>
      </c>
      <c r="Q45" s="14">
        <v>1433</v>
      </c>
      <c r="R45" s="14">
        <v>1511</v>
      </c>
      <c r="S45" s="14">
        <v>1515</v>
      </c>
      <c r="T45" s="14">
        <f>SUM(T46:T51)</f>
        <v>132</v>
      </c>
      <c r="U45" s="14">
        <v>101</v>
      </c>
      <c r="V45" s="14">
        <v>104</v>
      </c>
      <c r="W45" s="14">
        <v>150</v>
      </c>
    </row>
    <row r="46" spans="1:23" ht="31.5" customHeight="1">
      <c r="A46" s="22"/>
      <c r="B46" s="18" t="s">
        <v>90</v>
      </c>
      <c r="C46" s="13"/>
      <c r="D46" s="25">
        <f aca="true" t="shared" si="3" ref="D46:D51">SUM(H46,L46,P46,T46)</f>
        <v>5963</v>
      </c>
      <c r="E46" s="14">
        <v>6081</v>
      </c>
      <c r="F46" s="14">
        <v>6094</v>
      </c>
      <c r="G46" s="14">
        <v>6011</v>
      </c>
      <c r="H46" s="14">
        <v>3286</v>
      </c>
      <c r="I46" s="14">
        <v>3227</v>
      </c>
      <c r="J46" s="14">
        <v>3228</v>
      </c>
      <c r="K46" s="14">
        <v>3199</v>
      </c>
      <c r="L46" s="1">
        <v>1755</v>
      </c>
      <c r="M46" s="14">
        <v>1940</v>
      </c>
      <c r="N46" s="14">
        <v>1933</v>
      </c>
      <c r="O46" s="14">
        <v>1883</v>
      </c>
      <c r="P46" s="14">
        <v>839</v>
      </c>
      <c r="Q46" s="14">
        <v>859</v>
      </c>
      <c r="R46" s="14">
        <v>868</v>
      </c>
      <c r="S46" s="14">
        <v>841</v>
      </c>
      <c r="T46" s="14">
        <v>83</v>
      </c>
      <c r="U46" s="14">
        <v>55</v>
      </c>
      <c r="V46" s="14">
        <v>65</v>
      </c>
      <c r="W46" s="14">
        <v>88</v>
      </c>
    </row>
    <row r="47" spans="1:23" ht="15.75" customHeight="1">
      <c r="A47" s="22"/>
      <c r="B47" s="18" t="s">
        <v>91</v>
      </c>
      <c r="C47" s="13"/>
      <c r="D47" s="25">
        <f t="shared" si="3"/>
        <v>2732</v>
      </c>
      <c r="E47" s="14">
        <v>2647</v>
      </c>
      <c r="F47" s="14">
        <v>2601</v>
      </c>
      <c r="G47" s="14">
        <v>2557</v>
      </c>
      <c r="H47" s="14">
        <v>2100</v>
      </c>
      <c r="I47" s="14">
        <v>2036</v>
      </c>
      <c r="J47" s="14">
        <v>1989</v>
      </c>
      <c r="K47" s="14">
        <v>1932</v>
      </c>
      <c r="L47" s="1">
        <v>522</v>
      </c>
      <c r="M47" s="14">
        <v>499</v>
      </c>
      <c r="N47" s="14">
        <v>454</v>
      </c>
      <c r="O47" s="14">
        <v>468</v>
      </c>
      <c r="P47" s="14">
        <v>92</v>
      </c>
      <c r="Q47" s="14">
        <v>104</v>
      </c>
      <c r="R47" s="14">
        <v>149</v>
      </c>
      <c r="S47" s="14">
        <v>141</v>
      </c>
      <c r="T47" s="14">
        <v>18</v>
      </c>
      <c r="U47" s="14">
        <v>8</v>
      </c>
      <c r="V47" s="14">
        <v>9</v>
      </c>
      <c r="W47" s="14">
        <v>16</v>
      </c>
    </row>
    <row r="48" spans="1:23" ht="15.75" customHeight="1">
      <c r="A48" s="22"/>
      <c r="B48" s="18" t="s">
        <v>92</v>
      </c>
      <c r="C48" s="13"/>
      <c r="D48" s="25">
        <f t="shared" si="3"/>
        <v>1536</v>
      </c>
      <c r="E48" s="14">
        <v>1531</v>
      </c>
      <c r="F48" s="14">
        <v>1577</v>
      </c>
      <c r="G48" s="14">
        <v>1472</v>
      </c>
      <c r="H48" s="14">
        <v>1181</v>
      </c>
      <c r="I48" s="14">
        <v>1215</v>
      </c>
      <c r="J48" s="14">
        <v>1263</v>
      </c>
      <c r="K48" s="14">
        <v>1229</v>
      </c>
      <c r="L48" s="1">
        <v>261</v>
      </c>
      <c r="M48" s="14">
        <v>229</v>
      </c>
      <c r="N48" s="14">
        <v>227</v>
      </c>
      <c r="O48" s="14">
        <v>174</v>
      </c>
      <c r="P48" s="14">
        <v>88</v>
      </c>
      <c r="Q48" s="14">
        <v>83</v>
      </c>
      <c r="R48" s="14">
        <v>82</v>
      </c>
      <c r="S48" s="14">
        <v>66</v>
      </c>
      <c r="T48" s="14">
        <v>6</v>
      </c>
      <c r="U48" s="14">
        <v>4</v>
      </c>
      <c r="V48" s="14">
        <v>5</v>
      </c>
      <c r="W48" s="14">
        <v>3</v>
      </c>
    </row>
    <row r="49" spans="1:23" ht="15.75" customHeight="1">
      <c r="A49" s="22"/>
      <c r="B49" s="18" t="s">
        <v>93</v>
      </c>
      <c r="C49" s="13"/>
      <c r="D49" s="25">
        <f t="shared" si="3"/>
        <v>1024</v>
      </c>
      <c r="E49" s="14">
        <v>1060</v>
      </c>
      <c r="F49" s="14">
        <v>1084</v>
      </c>
      <c r="G49" s="14">
        <v>1111</v>
      </c>
      <c r="H49" s="14">
        <v>830</v>
      </c>
      <c r="I49" s="14">
        <v>845</v>
      </c>
      <c r="J49" s="14">
        <v>877</v>
      </c>
      <c r="K49" s="14">
        <v>885</v>
      </c>
      <c r="L49" s="1">
        <v>144</v>
      </c>
      <c r="M49" s="14">
        <v>177</v>
      </c>
      <c r="N49" s="14">
        <v>160</v>
      </c>
      <c r="O49" s="14">
        <v>156</v>
      </c>
      <c r="P49" s="14">
        <v>39</v>
      </c>
      <c r="Q49" s="14">
        <v>32</v>
      </c>
      <c r="R49" s="14">
        <v>42</v>
      </c>
      <c r="S49" s="14">
        <v>61</v>
      </c>
      <c r="T49" s="14">
        <v>11</v>
      </c>
      <c r="U49" s="14">
        <v>6</v>
      </c>
      <c r="V49" s="14">
        <v>5</v>
      </c>
      <c r="W49" s="14">
        <v>9</v>
      </c>
    </row>
    <row r="50" spans="1:23" ht="15.75" customHeight="1">
      <c r="A50" s="22"/>
      <c r="B50" s="18" t="s">
        <v>94</v>
      </c>
      <c r="C50" s="13"/>
      <c r="D50" s="25">
        <f t="shared" si="3"/>
        <v>1677</v>
      </c>
      <c r="E50" s="14">
        <v>1677</v>
      </c>
      <c r="F50" s="14">
        <v>1696</v>
      </c>
      <c r="G50" s="14">
        <v>1761</v>
      </c>
      <c r="H50" s="14">
        <v>1333</v>
      </c>
      <c r="I50" s="14">
        <v>1346</v>
      </c>
      <c r="J50" s="14">
        <v>1381</v>
      </c>
      <c r="K50" s="14">
        <v>1374</v>
      </c>
      <c r="L50" s="1">
        <v>241</v>
      </c>
      <c r="M50" s="14">
        <v>197</v>
      </c>
      <c r="N50" s="14">
        <v>179</v>
      </c>
      <c r="O50" s="14">
        <v>233</v>
      </c>
      <c r="P50" s="14">
        <v>99</v>
      </c>
      <c r="Q50" s="14">
        <v>120</v>
      </c>
      <c r="R50" s="14">
        <v>129</v>
      </c>
      <c r="S50" s="14">
        <v>140</v>
      </c>
      <c r="T50" s="14">
        <v>4</v>
      </c>
      <c r="U50" s="14">
        <v>14</v>
      </c>
      <c r="V50" s="14">
        <v>7</v>
      </c>
      <c r="W50" s="14">
        <v>14</v>
      </c>
    </row>
    <row r="51" spans="1:23" ht="31.5" customHeight="1" thickBot="1">
      <c r="A51" s="4"/>
      <c r="B51" s="19" t="s">
        <v>95</v>
      </c>
      <c r="C51" s="20"/>
      <c r="D51" s="26">
        <f t="shared" si="3"/>
        <v>1870</v>
      </c>
      <c r="E51" s="21">
        <v>1925</v>
      </c>
      <c r="F51" s="21">
        <v>1918</v>
      </c>
      <c r="G51" s="21">
        <v>2046</v>
      </c>
      <c r="H51" s="21">
        <v>1354</v>
      </c>
      <c r="I51" s="21">
        <v>1367</v>
      </c>
      <c r="J51" s="21">
        <v>1372</v>
      </c>
      <c r="K51" s="21">
        <v>1423</v>
      </c>
      <c r="L51" s="21">
        <v>287</v>
      </c>
      <c r="M51" s="21">
        <v>309</v>
      </c>
      <c r="N51" s="21">
        <v>292</v>
      </c>
      <c r="O51" s="21">
        <v>337</v>
      </c>
      <c r="P51" s="21">
        <v>219</v>
      </c>
      <c r="Q51" s="21">
        <v>235</v>
      </c>
      <c r="R51" s="21">
        <v>241</v>
      </c>
      <c r="S51" s="21">
        <v>266</v>
      </c>
      <c r="T51" s="21">
        <v>10</v>
      </c>
      <c r="U51" s="21">
        <v>14</v>
      </c>
      <c r="V51" s="21">
        <v>13</v>
      </c>
      <c r="W51" s="21">
        <v>20</v>
      </c>
    </row>
    <row r="52" ht="15" customHeight="1">
      <c r="B52" s="2" t="s">
        <v>105</v>
      </c>
    </row>
    <row r="53" ht="15.75" customHeight="1"/>
  </sheetData>
  <mergeCells count="6">
    <mergeCell ref="P3:S3"/>
    <mergeCell ref="T3:W3"/>
    <mergeCell ref="B3:B4"/>
    <mergeCell ref="D3:G3"/>
    <mergeCell ref="H3:K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: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2002-03-05T02:23:29Z</cp:lastPrinted>
  <dcterms:modified xsi:type="dcterms:W3CDTF">2004-03-03T01:09:02Z</dcterms:modified>
  <cp:category/>
  <cp:version/>
  <cp:contentType/>
  <cp:contentStatus/>
</cp:coreProperties>
</file>