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Sheet1" sheetId="1" r:id="rId1"/>
  </sheets>
  <definedNames>
    <definedName name="_xlnm.Print_Area" localSheetId="0">'Sheet1'!$A$1:$O$25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<sst xmlns="http://schemas.openxmlformats.org/spreadsheetml/2006/main" count="51" uniqueCount="44">
  <si>
    <t>死    傷    者    数</t>
  </si>
  <si>
    <t>警察署</t>
  </si>
  <si>
    <t>事故件数</t>
  </si>
  <si>
    <t>計</t>
  </si>
  <si>
    <t>死者</t>
  </si>
  <si>
    <t>負傷者</t>
  </si>
  <si>
    <t>口之津</t>
  </si>
  <si>
    <t>小浜</t>
  </si>
  <si>
    <t>大村</t>
  </si>
  <si>
    <t>川棚</t>
  </si>
  <si>
    <t>早岐</t>
  </si>
  <si>
    <t>佐世保</t>
  </si>
  <si>
    <t>長崎</t>
  </si>
  <si>
    <t>相浦</t>
  </si>
  <si>
    <t>大浦</t>
  </si>
  <si>
    <t>江迎</t>
  </si>
  <si>
    <t>稲佐</t>
  </si>
  <si>
    <t>松浦</t>
  </si>
  <si>
    <t>浦上</t>
  </si>
  <si>
    <t>平戸</t>
  </si>
  <si>
    <t>東長崎</t>
  </si>
  <si>
    <t>時津</t>
  </si>
  <si>
    <t>大瀬戸</t>
  </si>
  <si>
    <t>壱岐</t>
  </si>
  <si>
    <t>諫早</t>
  </si>
  <si>
    <t>国見</t>
  </si>
  <si>
    <t>島原</t>
  </si>
  <si>
    <t>高速隊</t>
  </si>
  <si>
    <t>警察署</t>
  </si>
  <si>
    <t xml:space="preserve"> 資料  県警察本部交通企画課「交通白書」</t>
  </si>
  <si>
    <t xml:space="preserve">     単位：件、人</t>
  </si>
  <si>
    <t xml:space="preserve">     13</t>
  </si>
  <si>
    <t xml:space="preserve">     14</t>
  </si>
  <si>
    <t xml:space="preserve">         ２６５     警  察  署  別  交  通  事  故</t>
  </si>
  <si>
    <t xml:space="preserve">     16</t>
  </si>
  <si>
    <t>平成12年</t>
  </si>
  <si>
    <t xml:space="preserve">     15</t>
  </si>
  <si>
    <t>五島</t>
  </si>
  <si>
    <t>新上五島</t>
  </si>
  <si>
    <t>-</t>
  </si>
  <si>
    <t>-</t>
  </si>
  <si>
    <t>（ 平 成 16 年 ）</t>
  </si>
  <si>
    <t>対馬南</t>
  </si>
  <si>
    <t>対馬北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</si>
</sst>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6" fillId="0" borderId="0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2" fontId="6" fillId="0" borderId="1" xfId="16" applyNumberFormat="1" applyFont="1" applyFill="1" applyBorder="1" applyAlignment="1">
      <alignment/>
    </xf>
    <xf numFmtId="181" fontId="6" fillId="0" borderId="1" xfId="16" applyFont="1" applyFill="1" applyBorder="1" applyAlignment="1">
      <alignment/>
    </xf>
    <xf numFmtId="181" fontId="6" fillId="0" borderId="0" xfId="16" applyFont="1" applyFill="1" applyBorder="1" applyAlignment="1">
      <alignment horizontal="distributed" vertical="center"/>
    </xf>
    <xf numFmtId="181" fontId="6" fillId="0" borderId="2" xfId="16" applyFont="1" applyFill="1" applyBorder="1" applyAlignment="1">
      <alignment/>
    </xf>
    <xf numFmtId="181" fontId="6" fillId="0" borderId="3" xfId="16" applyFont="1" applyFill="1" applyBorder="1" applyAlignment="1">
      <alignment horizontal="distributed" vertical="center"/>
    </xf>
    <xf numFmtId="181" fontId="6" fillId="0" borderId="4" xfId="16" applyFont="1" applyFill="1" applyBorder="1" applyAlignment="1">
      <alignment horizontal="centerContinuous"/>
    </xf>
    <xf numFmtId="181" fontId="6" fillId="0" borderId="5" xfId="16" applyFont="1" applyFill="1" applyBorder="1" applyAlignment="1">
      <alignment/>
    </xf>
    <xf numFmtId="181" fontId="6" fillId="0" borderId="6" xfId="16" applyFont="1" applyFill="1" applyBorder="1" applyAlignment="1">
      <alignment horizontal="distributed" vertical="center"/>
    </xf>
    <xf numFmtId="181" fontId="6" fillId="0" borderId="7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center" vertical="center"/>
    </xf>
    <xf numFmtId="181" fontId="6" fillId="0" borderId="0" xfId="16" applyFont="1" applyFill="1" applyBorder="1" applyAlignment="1">
      <alignment horizontal="distributed"/>
    </xf>
    <xf numFmtId="181" fontId="6" fillId="0" borderId="8" xfId="16" applyFont="1" applyFill="1" applyBorder="1" applyAlignment="1">
      <alignment/>
    </xf>
    <xf numFmtId="181" fontId="6" fillId="0" borderId="0" xfId="16" applyFont="1" applyFill="1" applyAlignment="1" quotePrefix="1">
      <alignment horizontal="center"/>
    </xf>
    <xf numFmtId="181" fontId="6" fillId="0" borderId="0" xfId="16" applyFont="1" applyFill="1" applyBorder="1" applyAlignment="1" quotePrefix="1">
      <alignment horizontal="center"/>
    </xf>
    <xf numFmtId="181" fontId="6" fillId="0" borderId="0" xfId="16" applyFont="1" applyFill="1" applyBorder="1" applyAlignment="1">
      <alignment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Alignment="1">
      <alignment horizontal="right"/>
    </xf>
    <xf numFmtId="181" fontId="6" fillId="0" borderId="9" xfId="16" applyFont="1" applyFill="1" applyBorder="1" applyAlignment="1">
      <alignment/>
    </xf>
    <xf numFmtId="181" fontId="6" fillId="0" borderId="10" xfId="16" applyFont="1" applyFill="1" applyBorder="1" applyAlignment="1">
      <alignment/>
    </xf>
    <xf numFmtId="181" fontId="6" fillId="0" borderId="11" xfId="16" applyFont="1" applyFill="1" applyBorder="1" applyAlignment="1">
      <alignment/>
    </xf>
    <xf numFmtId="181" fontId="6" fillId="0" borderId="7" xfId="16" applyFont="1" applyFill="1" applyBorder="1" applyAlignment="1">
      <alignment horizontal="center" vertical="center"/>
    </xf>
    <xf numFmtId="181" fontId="6" fillId="0" borderId="7" xfId="16" applyFont="1" applyFill="1" applyBorder="1" applyAlignment="1">
      <alignment horizontal="distributed" vertical="center" wrapText="1"/>
    </xf>
    <xf numFmtId="181" fontId="6" fillId="0" borderId="12" xfId="16" applyFont="1" applyFill="1" applyBorder="1" applyAlignment="1">
      <alignment horizontal="distributed" vertical="center" wrapText="1"/>
    </xf>
    <xf numFmtId="181" fontId="6" fillId="0" borderId="13" xfId="16" applyFont="1" applyFill="1" applyBorder="1" applyAlignment="1">
      <alignment/>
    </xf>
    <xf numFmtId="181" fontId="6" fillId="0" borderId="14" xfId="16" applyFont="1" applyFill="1" applyBorder="1" applyAlignment="1">
      <alignment/>
    </xf>
    <xf numFmtId="181" fontId="6" fillId="0" borderId="0" xfId="16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 vertical="center"/>
    </xf>
    <xf numFmtId="181" fontId="6" fillId="0" borderId="8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center" vertical="center"/>
    </xf>
    <xf numFmtId="181" fontId="6" fillId="0" borderId="0" xfId="16" applyFont="1" applyFill="1" applyBorder="1" applyAlignment="1">
      <alignment horizontal="distributed" vertical="center" wrapText="1"/>
    </xf>
    <xf numFmtId="181" fontId="6" fillId="0" borderId="0" xfId="16" applyFont="1" applyFill="1" applyAlignment="1">
      <alignment vertical="center"/>
    </xf>
    <xf numFmtId="181" fontId="6" fillId="0" borderId="0" xfId="16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1" fontId="6" fillId="0" borderId="2" xfId="16" applyFont="1" applyFill="1" applyBorder="1" applyAlignment="1">
      <alignment horizontal="distributed" vertical="center"/>
    </xf>
    <xf numFmtId="181" fontId="6" fillId="0" borderId="5" xfId="16" applyFont="1" applyFill="1" applyBorder="1" applyAlignment="1">
      <alignment horizontal="distributed" vertical="center"/>
    </xf>
    <xf numFmtId="181" fontId="6" fillId="0" borderId="15" xfId="16" applyFont="1" applyFill="1" applyBorder="1" applyAlignment="1">
      <alignment horizontal="distributed" vertical="center"/>
    </xf>
    <xf numFmtId="181" fontId="6" fillId="0" borderId="16" xfId="16" applyFont="1" applyFill="1" applyBorder="1" applyAlignment="1">
      <alignment horizontal="distributed" vertical="center"/>
    </xf>
    <xf numFmtId="181" fontId="6" fillId="0" borderId="17" xfId="16" applyFont="1" applyFill="1" applyBorder="1" applyAlignment="1">
      <alignment horizontal="center" vertical="center"/>
    </xf>
    <xf numFmtId="181" fontId="6" fillId="0" borderId="4" xfId="16" applyFont="1" applyFill="1" applyBorder="1" applyAlignment="1">
      <alignment horizontal="center" vertical="center"/>
    </xf>
    <xf numFmtId="181" fontId="6" fillId="0" borderId="12" xfId="16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showGridLines="0" tabSelected="1" zoomScale="75" zoomScaleNormal="75" workbookViewId="0" topLeftCell="A1">
      <selection activeCell="B6" sqref="B6:B11"/>
    </sheetView>
  </sheetViews>
  <sheetFormatPr defaultColWidth="8.625" defaultRowHeight="12.75"/>
  <cols>
    <col min="1" max="1" width="0.875" style="3" customWidth="1"/>
    <col min="2" max="2" width="20.25390625" style="3" customWidth="1"/>
    <col min="3" max="3" width="0.875" style="3" customWidth="1"/>
    <col min="4" max="4" width="13.875" style="3" customWidth="1"/>
    <col min="5" max="5" width="12.875" style="3" customWidth="1"/>
    <col min="6" max="6" width="12.375" style="3" customWidth="1"/>
    <col min="7" max="7" width="11.75390625" style="3" customWidth="1"/>
    <col min="8" max="9" width="0.875" style="3" customWidth="1"/>
    <col min="10" max="10" width="20.25390625" style="3" customWidth="1"/>
    <col min="11" max="11" width="0.875" style="3" customWidth="1"/>
    <col min="12" max="12" width="13.875" style="3" customWidth="1"/>
    <col min="13" max="13" width="12.875" style="3" customWidth="1"/>
    <col min="14" max="14" width="12.375" style="3" customWidth="1"/>
    <col min="15" max="15" width="11.75390625" style="3" customWidth="1"/>
    <col min="16" max="16" width="0.875" style="3" customWidth="1"/>
    <col min="17" max="17" width="5.75390625" style="3" customWidth="1"/>
    <col min="18" max="18" width="0.875" style="3" customWidth="1"/>
    <col min="19" max="19" width="19.75390625" style="3" customWidth="1"/>
    <col min="20" max="20" width="0.875" style="3" customWidth="1"/>
    <col min="21" max="21" width="14.375" style="3" customWidth="1"/>
    <col min="22" max="23" width="13.75390625" style="3" customWidth="1"/>
    <col min="24" max="24" width="14.375" style="3" customWidth="1"/>
    <col min="25" max="26" width="13.75390625" style="3" customWidth="1"/>
    <col min="27" max="27" width="14.375" style="3" customWidth="1"/>
    <col min="28" max="29" width="13.75390625" style="3" customWidth="1"/>
    <col min="30" max="30" width="4.00390625" style="3" customWidth="1"/>
    <col min="31" max="16384" width="8.625" style="3" customWidth="1"/>
  </cols>
  <sheetData>
    <row r="1" spans="1:29" ht="24">
      <c r="A1" s="1"/>
      <c r="B1" s="2" t="s">
        <v>33</v>
      </c>
      <c r="M1" s="3" t="s">
        <v>41</v>
      </c>
      <c r="Q1" s="4"/>
      <c r="R1" s="5"/>
      <c r="S1" s="6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9.5" customHeight="1" thickBot="1">
      <c r="A2" s="7"/>
      <c r="B2" s="8"/>
      <c r="C2" s="9"/>
      <c r="D2" s="9"/>
      <c r="E2" s="9"/>
      <c r="F2" s="9"/>
      <c r="G2" s="9"/>
      <c r="H2" s="9"/>
      <c r="I2" s="4"/>
      <c r="J2" s="4"/>
      <c r="K2" s="4"/>
      <c r="L2" s="4"/>
      <c r="M2" s="22"/>
      <c r="N2" s="22" t="s">
        <v>30</v>
      </c>
      <c r="O2" s="33"/>
      <c r="Q2" s="4"/>
      <c r="R2" s="5"/>
      <c r="S2" s="39"/>
      <c r="T2" s="4"/>
      <c r="U2" s="39"/>
      <c r="V2" s="41"/>
      <c r="W2" s="41"/>
      <c r="X2" s="39"/>
      <c r="Y2" s="41"/>
      <c r="Z2" s="41"/>
      <c r="AA2" s="39"/>
      <c r="AB2" s="41"/>
      <c r="AC2" s="41"/>
    </row>
    <row r="3" spans="1:29" ht="18.75" customHeight="1">
      <c r="A3" s="11"/>
      <c r="B3" s="42" t="s">
        <v>28</v>
      </c>
      <c r="C3" s="12"/>
      <c r="D3" s="44" t="s">
        <v>2</v>
      </c>
      <c r="E3" s="46" t="s">
        <v>0</v>
      </c>
      <c r="F3" s="47"/>
      <c r="G3" s="47"/>
      <c r="H3" s="13"/>
      <c r="I3" s="26"/>
      <c r="J3" s="42" t="s">
        <v>1</v>
      </c>
      <c r="K3" s="12"/>
      <c r="L3" s="44" t="s">
        <v>2</v>
      </c>
      <c r="M3" s="46" t="s">
        <v>0</v>
      </c>
      <c r="N3" s="47"/>
      <c r="O3" s="47"/>
      <c r="Q3" s="4"/>
      <c r="R3" s="4"/>
      <c r="S3" s="40"/>
      <c r="T3" s="4"/>
      <c r="U3" s="41"/>
      <c r="V3" s="41"/>
      <c r="W3" s="41"/>
      <c r="X3" s="41"/>
      <c r="Y3" s="41"/>
      <c r="Z3" s="41"/>
      <c r="AA3" s="41"/>
      <c r="AB3" s="41"/>
      <c r="AC3" s="41"/>
    </row>
    <row r="4" spans="1:29" ht="37.5" customHeight="1">
      <c r="A4" s="14"/>
      <c r="B4" s="43"/>
      <c r="C4" s="15"/>
      <c r="D4" s="45"/>
      <c r="E4" s="16" t="s">
        <v>3</v>
      </c>
      <c r="F4" s="16" t="s">
        <v>4</v>
      </c>
      <c r="G4" s="48" t="s">
        <v>5</v>
      </c>
      <c r="H4" s="49"/>
      <c r="I4" s="27"/>
      <c r="J4" s="43"/>
      <c r="K4" s="15"/>
      <c r="L4" s="45"/>
      <c r="M4" s="28" t="s">
        <v>3</v>
      </c>
      <c r="N4" s="29" t="s">
        <v>4</v>
      </c>
      <c r="O4" s="30" t="s">
        <v>5</v>
      </c>
      <c r="Q4" s="4"/>
      <c r="R4" s="5"/>
      <c r="S4" s="40"/>
      <c r="T4" s="4"/>
      <c r="U4" s="17"/>
      <c r="V4" s="10"/>
      <c r="W4" s="10"/>
      <c r="X4" s="17"/>
      <c r="Y4" s="10"/>
      <c r="Z4" s="10"/>
      <c r="AA4" s="17"/>
      <c r="AB4" s="10"/>
      <c r="AC4" s="10"/>
    </row>
    <row r="5" spans="1:29" ht="18.75" customHeight="1">
      <c r="A5" s="4"/>
      <c r="B5" s="10"/>
      <c r="C5" s="35"/>
      <c r="D5" s="10"/>
      <c r="E5" s="10"/>
      <c r="F5" s="10"/>
      <c r="G5" s="10"/>
      <c r="H5" s="34"/>
      <c r="I5" s="31"/>
      <c r="J5" s="10"/>
      <c r="K5" s="35"/>
      <c r="L5" s="10"/>
      <c r="M5" s="36"/>
      <c r="N5" s="37"/>
      <c r="O5" s="37"/>
      <c r="Q5" s="4"/>
      <c r="R5" s="5"/>
      <c r="S5" s="21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2:29" ht="18.75" customHeight="1">
      <c r="B6" s="18" t="s">
        <v>35</v>
      </c>
      <c r="C6" s="19"/>
      <c r="D6" s="4">
        <v>8387</v>
      </c>
      <c r="E6" s="3">
        <v>11004</v>
      </c>
      <c r="F6" s="3">
        <v>92</v>
      </c>
      <c r="G6" s="3">
        <v>10912</v>
      </c>
      <c r="I6" s="31"/>
      <c r="J6" s="18" t="s">
        <v>6</v>
      </c>
      <c r="K6" s="19"/>
      <c r="L6" s="4">
        <v>174</v>
      </c>
      <c r="M6" s="3">
        <f aca="true" t="shared" si="0" ref="M6:M23">SUM(N6,O6)</f>
        <v>209</v>
      </c>
      <c r="N6" s="3">
        <v>3</v>
      </c>
      <c r="O6" s="3">
        <v>206</v>
      </c>
      <c r="Q6" s="4"/>
      <c r="R6" s="5"/>
      <c r="S6" s="21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18.75" customHeight="1">
      <c r="B7" s="20" t="s">
        <v>31</v>
      </c>
      <c r="C7" s="19"/>
      <c r="D7" s="4">
        <v>8530</v>
      </c>
      <c r="E7" s="3">
        <v>10990</v>
      </c>
      <c r="F7" s="3">
        <v>74</v>
      </c>
      <c r="G7" s="3">
        <v>10916</v>
      </c>
      <c r="I7" s="31"/>
      <c r="J7" s="18" t="s">
        <v>7</v>
      </c>
      <c r="K7" s="19"/>
      <c r="L7" s="4">
        <v>102</v>
      </c>
      <c r="M7" s="3">
        <f t="shared" si="0"/>
        <v>137</v>
      </c>
      <c r="N7" s="3">
        <v>1</v>
      </c>
      <c r="O7" s="3">
        <v>136</v>
      </c>
      <c r="Q7" s="4"/>
      <c r="R7" s="5"/>
      <c r="S7" s="21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29" ht="18.75" customHeight="1">
      <c r="B8" s="20" t="s">
        <v>32</v>
      </c>
      <c r="C8" s="19"/>
      <c r="D8" s="4">
        <v>8420</v>
      </c>
      <c r="E8" s="4">
        <v>10935</v>
      </c>
      <c r="F8" s="4">
        <v>66</v>
      </c>
      <c r="G8" s="4">
        <v>10869</v>
      </c>
      <c r="I8" s="31"/>
      <c r="J8" s="18" t="s">
        <v>8</v>
      </c>
      <c r="K8" s="19"/>
      <c r="L8" s="4">
        <v>614</v>
      </c>
      <c r="M8" s="3">
        <f t="shared" si="0"/>
        <v>777</v>
      </c>
      <c r="N8" s="24" t="s">
        <v>39</v>
      </c>
      <c r="O8" s="3">
        <v>777</v>
      </c>
      <c r="Q8" s="4"/>
      <c r="R8" s="5"/>
      <c r="S8" s="21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29" ht="18.75" customHeight="1">
      <c r="B9" s="20" t="s">
        <v>36</v>
      </c>
      <c r="C9" s="19"/>
      <c r="D9" s="4">
        <v>8836</v>
      </c>
      <c r="E9" s="4">
        <v>11460</v>
      </c>
      <c r="F9" s="4">
        <v>82</v>
      </c>
      <c r="G9" s="4">
        <v>11378</v>
      </c>
      <c r="I9" s="31"/>
      <c r="J9" s="18" t="s">
        <v>9</v>
      </c>
      <c r="K9" s="19"/>
      <c r="L9" s="4">
        <v>232</v>
      </c>
      <c r="M9" s="3">
        <f t="shared" si="0"/>
        <v>338</v>
      </c>
      <c r="N9" s="3">
        <v>2</v>
      </c>
      <c r="O9" s="3">
        <v>336</v>
      </c>
      <c r="Q9" s="4"/>
      <c r="R9" s="5"/>
      <c r="S9" s="21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2:29" ht="18.75" customHeight="1">
      <c r="B10" s="20"/>
      <c r="C10" s="19"/>
      <c r="D10" s="4"/>
      <c r="E10" s="4"/>
      <c r="F10" s="4"/>
      <c r="G10" s="4"/>
      <c r="I10" s="31"/>
      <c r="J10" s="18" t="s">
        <v>10</v>
      </c>
      <c r="K10" s="19"/>
      <c r="L10" s="4">
        <v>451</v>
      </c>
      <c r="M10" s="3">
        <f t="shared" si="0"/>
        <v>631</v>
      </c>
      <c r="N10" s="3">
        <v>2</v>
      </c>
      <c r="O10" s="3">
        <v>629</v>
      </c>
      <c r="Q10" s="4"/>
      <c r="R10" s="5"/>
      <c r="S10" s="21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2:29" ht="18.75" customHeight="1">
      <c r="B11" s="20" t="s">
        <v>34</v>
      </c>
      <c r="C11" s="19"/>
      <c r="D11" s="4">
        <f>SUM(D13:D23,L6:L23)</f>
        <v>8550</v>
      </c>
      <c r="E11" s="4">
        <f>SUM(E13:E23,M6:M23)</f>
        <v>11182</v>
      </c>
      <c r="F11" s="4">
        <f>SUM(F13:F23,N6:N23)</f>
        <v>61</v>
      </c>
      <c r="G11" s="4">
        <f>SUM(G13:G23,O6:O23)</f>
        <v>11121</v>
      </c>
      <c r="I11" s="31"/>
      <c r="J11" s="18"/>
      <c r="K11" s="19"/>
      <c r="Q11" s="4"/>
      <c r="R11" s="5"/>
      <c r="S11" s="21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2:29" ht="18.75" customHeight="1">
      <c r="B12" s="20"/>
      <c r="C12" s="19"/>
      <c r="D12" s="4"/>
      <c r="E12" s="4"/>
      <c r="F12" s="4"/>
      <c r="G12" s="4"/>
      <c r="I12" s="31"/>
      <c r="J12" s="18" t="s">
        <v>11</v>
      </c>
      <c r="K12" s="19"/>
      <c r="L12" s="4">
        <v>701</v>
      </c>
      <c r="M12" s="3">
        <f t="shared" si="0"/>
        <v>869</v>
      </c>
      <c r="N12" s="3">
        <v>6</v>
      </c>
      <c r="O12" s="3">
        <v>863</v>
      </c>
      <c r="Q12" s="4"/>
      <c r="R12" s="5"/>
      <c r="S12" s="22"/>
      <c r="T12" s="4"/>
      <c r="U12" s="4"/>
      <c r="V12" s="4"/>
      <c r="W12" s="4"/>
      <c r="X12" s="4"/>
      <c r="Y12" s="4"/>
      <c r="Z12" s="23"/>
      <c r="AA12" s="4"/>
      <c r="AB12" s="4"/>
      <c r="AC12" s="4"/>
    </row>
    <row r="13" spans="2:29" ht="18.75" customHeight="1">
      <c r="B13" s="18" t="s">
        <v>12</v>
      </c>
      <c r="C13" s="19"/>
      <c r="D13" s="4">
        <v>859</v>
      </c>
      <c r="E13" s="3">
        <f>SUM(F13,G13)</f>
        <v>1021</v>
      </c>
      <c r="F13" s="3">
        <v>3</v>
      </c>
      <c r="G13" s="3">
        <v>1018</v>
      </c>
      <c r="H13" s="3">
        <f>SUM(F13:G13)</f>
        <v>1021</v>
      </c>
      <c r="I13" s="31"/>
      <c r="J13" s="18" t="s">
        <v>13</v>
      </c>
      <c r="K13" s="19"/>
      <c r="L13" s="4">
        <v>343</v>
      </c>
      <c r="M13" s="3">
        <f t="shared" si="0"/>
        <v>436</v>
      </c>
      <c r="N13" s="24">
        <v>1</v>
      </c>
      <c r="O13" s="3">
        <v>435</v>
      </c>
      <c r="Q13" s="4"/>
      <c r="R13" s="5"/>
      <c r="S13" s="22"/>
      <c r="T13" s="4"/>
      <c r="U13" s="4"/>
      <c r="V13" s="4"/>
      <c r="W13" s="4"/>
      <c r="X13" s="23"/>
      <c r="Y13" s="23"/>
      <c r="Z13" s="23"/>
      <c r="AA13" s="4"/>
      <c r="AB13" s="4"/>
      <c r="AC13" s="4"/>
    </row>
    <row r="14" spans="2:29" ht="18.75" customHeight="1">
      <c r="B14" s="18" t="s">
        <v>14</v>
      </c>
      <c r="C14" s="19"/>
      <c r="D14" s="4">
        <v>498</v>
      </c>
      <c r="E14" s="3">
        <f aca="true" t="shared" si="1" ref="E14:E23">SUM(F14,G14)</f>
        <v>613</v>
      </c>
      <c r="F14" s="24">
        <v>4</v>
      </c>
      <c r="G14" s="3">
        <v>609</v>
      </c>
      <c r="I14" s="31"/>
      <c r="J14" s="18" t="s">
        <v>15</v>
      </c>
      <c r="K14" s="19"/>
      <c r="L14" s="4">
        <v>224</v>
      </c>
      <c r="M14" s="3">
        <f t="shared" si="0"/>
        <v>300</v>
      </c>
      <c r="N14" s="24">
        <v>2</v>
      </c>
      <c r="O14" s="3">
        <v>298</v>
      </c>
      <c r="Q14" s="4"/>
      <c r="R14" s="5"/>
      <c r="S14" s="22"/>
      <c r="T14" s="4"/>
      <c r="U14" s="4"/>
      <c r="V14" s="4"/>
      <c r="W14" s="4"/>
      <c r="X14" s="4"/>
      <c r="Y14" s="4"/>
      <c r="Z14" s="23"/>
      <c r="AA14" s="4"/>
      <c r="AB14" s="4"/>
      <c r="AC14" s="4"/>
    </row>
    <row r="15" spans="2:29" ht="18.75" customHeight="1">
      <c r="B15" s="18" t="s">
        <v>16</v>
      </c>
      <c r="C15" s="19"/>
      <c r="D15" s="4">
        <v>230</v>
      </c>
      <c r="E15" s="3">
        <f t="shared" si="1"/>
        <v>273</v>
      </c>
      <c r="F15" s="24">
        <v>2</v>
      </c>
      <c r="G15" s="3">
        <v>271</v>
      </c>
      <c r="I15" s="31"/>
      <c r="J15" s="18" t="s">
        <v>17</v>
      </c>
      <c r="K15" s="19"/>
      <c r="L15" s="4">
        <v>74</v>
      </c>
      <c r="M15" s="3">
        <f t="shared" si="0"/>
        <v>98</v>
      </c>
      <c r="N15" s="24">
        <v>3</v>
      </c>
      <c r="O15" s="3">
        <v>95</v>
      </c>
      <c r="Q15" s="4"/>
      <c r="R15" s="5"/>
      <c r="S15" s="22"/>
      <c r="T15" s="4"/>
      <c r="U15" s="4"/>
      <c r="V15" s="4"/>
      <c r="W15" s="4"/>
      <c r="X15" s="4"/>
      <c r="Y15" s="4"/>
      <c r="Z15" s="23"/>
      <c r="AA15" s="4"/>
      <c r="AB15" s="4"/>
      <c r="AC15" s="4"/>
    </row>
    <row r="16" spans="2:29" ht="18.75" customHeight="1">
      <c r="B16" s="18" t="s">
        <v>18</v>
      </c>
      <c r="C16" s="19"/>
      <c r="D16" s="4">
        <v>920</v>
      </c>
      <c r="E16" s="3">
        <f t="shared" si="1"/>
        <v>1116</v>
      </c>
      <c r="F16" s="24">
        <v>3</v>
      </c>
      <c r="G16" s="3">
        <v>1113</v>
      </c>
      <c r="I16" s="31"/>
      <c r="J16" s="18" t="s">
        <v>19</v>
      </c>
      <c r="K16" s="19"/>
      <c r="L16" s="4">
        <v>62</v>
      </c>
      <c r="M16" s="3">
        <f t="shared" si="0"/>
        <v>83</v>
      </c>
      <c r="N16" s="24">
        <v>1</v>
      </c>
      <c r="O16" s="3">
        <v>82</v>
      </c>
      <c r="Q16" s="4"/>
      <c r="R16" s="5"/>
      <c r="S16" s="22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8.75" customHeight="1">
      <c r="B17" s="18" t="s">
        <v>20</v>
      </c>
      <c r="C17" s="19"/>
      <c r="D17" s="4">
        <v>465</v>
      </c>
      <c r="E17" s="3">
        <f t="shared" si="1"/>
        <v>636</v>
      </c>
      <c r="F17" s="24" t="s">
        <v>39</v>
      </c>
      <c r="G17" s="3">
        <v>636</v>
      </c>
      <c r="I17" s="31"/>
      <c r="J17" s="18"/>
      <c r="K17" s="19"/>
      <c r="N17" s="24"/>
      <c r="Q17" s="4"/>
      <c r="R17" s="5"/>
      <c r="S17" s="22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8.75" customHeight="1">
      <c r="B18" s="18"/>
      <c r="C18" s="19"/>
      <c r="D18" s="4"/>
      <c r="I18" s="31"/>
      <c r="J18" s="18" t="s">
        <v>37</v>
      </c>
      <c r="K18" s="19"/>
      <c r="L18" s="4">
        <v>87</v>
      </c>
      <c r="M18" s="3">
        <f t="shared" si="0"/>
        <v>106</v>
      </c>
      <c r="N18" s="24">
        <v>2</v>
      </c>
      <c r="O18" s="3">
        <v>104</v>
      </c>
      <c r="Q18" s="4"/>
      <c r="R18" s="5"/>
      <c r="S18" s="22"/>
      <c r="T18" s="4"/>
      <c r="U18" s="4"/>
      <c r="V18" s="4"/>
      <c r="W18" s="4"/>
      <c r="X18" s="4"/>
      <c r="Y18" s="4"/>
      <c r="Z18" s="23"/>
      <c r="AA18" s="4"/>
      <c r="AB18" s="4"/>
      <c r="AC18" s="4"/>
    </row>
    <row r="19" spans="2:29" ht="18.75" customHeight="1">
      <c r="B19" s="18" t="s">
        <v>21</v>
      </c>
      <c r="C19" s="19"/>
      <c r="D19" s="4">
        <v>620</v>
      </c>
      <c r="E19" s="3">
        <f t="shared" si="1"/>
        <v>877</v>
      </c>
      <c r="F19" s="3">
        <v>1</v>
      </c>
      <c r="G19" s="3">
        <v>876</v>
      </c>
      <c r="I19" s="31"/>
      <c r="J19" s="18" t="s">
        <v>38</v>
      </c>
      <c r="K19" s="19"/>
      <c r="L19" s="4">
        <v>50</v>
      </c>
      <c r="M19" s="3">
        <f t="shared" si="0"/>
        <v>60</v>
      </c>
      <c r="N19" s="24">
        <v>2</v>
      </c>
      <c r="O19" s="3">
        <v>58</v>
      </c>
      <c r="Q19" s="4"/>
      <c r="R19" s="5"/>
      <c r="S19" s="22"/>
      <c r="T19" s="4"/>
      <c r="U19" s="4"/>
      <c r="V19" s="4"/>
      <c r="W19" s="4"/>
      <c r="X19" s="4"/>
      <c r="Y19" s="4"/>
      <c r="Z19" s="23"/>
      <c r="AA19" s="4"/>
      <c r="AB19" s="4"/>
      <c r="AC19" s="4"/>
    </row>
    <row r="20" spans="2:29" ht="18.75" customHeight="1">
      <c r="B20" s="18" t="s">
        <v>22</v>
      </c>
      <c r="C20" s="19"/>
      <c r="D20" s="4">
        <v>123</v>
      </c>
      <c r="E20" s="3">
        <f t="shared" si="1"/>
        <v>178</v>
      </c>
      <c r="F20" s="3">
        <v>3</v>
      </c>
      <c r="G20" s="3">
        <v>175</v>
      </c>
      <c r="I20" s="31"/>
      <c r="J20" s="18" t="s">
        <v>23</v>
      </c>
      <c r="K20" s="19"/>
      <c r="L20" s="4">
        <v>56</v>
      </c>
      <c r="M20" s="3">
        <f t="shared" si="0"/>
        <v>63</v>
      </c>
      <c r="N20" s="24" t="s">
        <v>40</v>
      </c>
      <c r="O20" s="3">
        <v>63</v>
      </c>
      <c r="Q20" s="4"/>
      <c r="R20" s="5"/>
      <c r="S20" s="22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8.75" customHeight="1">
      <c r="B21" s="18" t="s">
        <v>24</v>
      </c>
      <c r="C21" s="19"/>
      <c r="D21" s="4">
        <v>1014</v>
      </c>
      <c r="E21" s="3">
        <f t="shared" si="1"/>
        <v>1444</v>
      </c>
      <c r="F21" s="24">
        <v>8</v>
      </c>
      <c r="G21" s="3">
        <v>1436</v>
      </c>
      <c r="I21" s="31"/>
      <c r="J21" s="18" t="s">
        <v>42</v>
      </c>
      <c r="K21" s="19"/>
      <c r="L21" s="4">
        <v>84</v>
      </c>
      <c r="M21" s="3">
        <f t="shared" si="0"/>
        <v>118</v>
      </c>
      <c r="N21" s="24">
        <v>2</v>
      </c>
      <c r="O21" s="3">
        <v>116</v>
      </c>
      <c r="Q21" s="4"/>
      <c r="R21" s="5"/>
      <c r="S21" s="22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8.75" customHeight="1">
      <c r="B22" s="18" t="s">
        <v>25</v>
      </c>
      <c r="C22" s="19"/>
      <c r="D22" s="4">
        <v>169</v>
      </c>
      <c r="E22" s="3">
        <f t="shared" si="1"/>
        <v>244</v>
      </c>
      <c r="F22" s="3">
        <v>2</v>
      </c>
      <c r="G22" s="3">
        <v>242</v>
      </c>
      <c r="I22" s="31"/>
      <c r="J22" s="18" t="s">
        <v>43</v>
      </c>
      <c r="K22" s="19"/>
      <c r="L22" s="4">
        <v>17</v>
      </c>
      <c r="M22" s="3">
        <f t="shared" si="0"/>
        <v>25</v>
      </c>
      <c r="N22" s="24">
        <v>2</v>
      </c>
      <c r="O22" s="3">
        <v>23</v>
      </c>
      <c r="Q22" s="4"/>
      <c r="R22" s="5"/>
      <c r="S22" s="22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8.75" customHeight="1">
      <c r="B23" s="18" t="s">
        <v>26</v>
      </c>
      <c r="C23" s="19"/>
      <c r="D23" s="4">
        <v>324</v>
      </c>
      <c r="E23" s="3">
        <f t="shared" si="1"/>
        <v>432</v>
      </c>
      <c r="F23" s="3">
        <v>6</v>
      </c>
      <c r="G23" s="3">
        <v>426</v>
      </c>
      <c r="I23" s="31"/>
      <c r="J23" s="18" t="s">
        <v>27</v>
      </c>
      <c r="K23" s="19"/>
      <c r="L23" s="4">
        <v>57</v>
      </c>
      <c r="M23" s="3">
        <f t="shared" si="0"/>
        <v>98</v>
      </c>
      <c r="N23" s="24" t="s">
        <v>39</v>
      </c>
      <c r="O23" s="3">
        <v>98</v>
      </c>
      <c r="Q23" s="4"/>
      <c r="R23" s="5"/>
      <c r="S23" s="22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5" customHeight="1" thickBot="1">
      <c r="A24" s="9"/>
      <c r="B24" s="9"/>
      <c r="C24" s="25"/>
      <c r="D24" s="9"/>
      <c r="E24" s="9"/>
      <c r="F24" s="9"/>
      <c r="G24" s="9"/>
      <c r="H24" s="9"/>
      <c r="I24" s="32"/>
      <c r="J24" s="9"/>
      <c r="K24" s="25"/>
      <c r="L24" s="9"/>
      <c r="M24" s="9"/>
      <c r="N24" s="9"/>
      <c r="O24" s="9"/>
      <c r="Q24" s="4"/>
      <c r="R24" s="5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22.5" customHeight="1">
      <c r="A25" s="38" t="s">
        <v>29</v>
      </c>
      <c r="Q25" s="4"/>
      <c r="R25" s="5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</sheetData>
  <mergeCells count="11">
    <mergeCell ref="J3:J4"/>
    <mergeCell ref="L3:L4"/>
    <mergeCell ref="M3:O3"/>
    <mergeCell ref="B3:B4"/>
    <mergeCell ref="D3:D4"/>
    <mergeCell ref="E3:G3"/>
    <mergeCell ref="G4:H4"/>
    <mergeCell ref="S2:S4"/>
    <mergeCell ref="U2:W3"/>
    <mergeCell ref="X2:Z3"/>
    <mergeCell ref="AA2:AC3"/>
  </mergeCells>
  <printOptions/>
  <pageMargins left="0.66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Uchida</cp:lastModifiedBy>
  <cp:lastPrinted>2003-10-15T01:58:22Z</cp:lastPrinted>
  <dcterms:created xsi:type="dcterms:W3CDTF">1999-12-20T00:38:11Z</dcterms:created>
  <dcterms:modified xsi:type="dcterms:W3CDTF">2005-09-19T07:13:48Z</dcterms:modified>
  <cp:category/>
  <cp:version/>
  <cp:contentType/>
  <cp:contentStatus/>
</cp:coreProperties>
</file>