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Sheet1" sheetId="1" r:id="rId1"/>
    <sheet name="Sheet2" sheetId="2" r:id="rId2"/>
  </sheets>
  <definedNames/>
  <calcPr fullCalcOnLoad="1" iterate="1" iterateCount="1" iterateDelta="0"/>
</workbook>
</file>

<file path=xl/sharedStrings.xml><?xml version="1.0" encoding="utf-8"?>
<sst xmlns="http://schemas.openxmlformats.org/spreadsheetml/2006/main" count="298" uniqueCount="220">
  <si>
    <t xml:space="preserve">     4    土      地  1</t>
  </si>
  <si>
    <t xml:space="preserve">                                ６      民          有          地</t>
  </si>
  <si>
    <t xml:space="preserve">  市町村の土地課税台帳および土地補充課税台帳に登録された土地のうち課税対象外（官公有地､公共用地､墳墓地､公共用道路など）の土地を</t>
  </si>
  <si>
    <t>除いたものである。（各年 1月 1日現在）</t>
  </si>
  <si>
    <t>市町村</t>
  </si>
  <si>
    <t>総数</t>
  </si>
  <si>
    <t>田</t>
  </si>
  <si>
    <t>畑</t>
  </si>
  <si>
    <t>宅地</t>
  </si>
  <si>
    <t>山林</t>
  </si>
  <si>
    <t>原野</t>
  </si>
  <si>
    <t>池沼</t>
  </si>
  <si>
    <t>その他</t>
  </si>
  <si>
    <t>市        部</t>
  </si>
  <si>
    <t>郡        部</t>
  </si>
  <si>
    <t>長崎市</t>
  </si>
  <si>
    <t>佐世保市</t>
  </si>
  <si>
    <t>島原市</t>
  </si>
  <si>
    <t>諫早市</t>
  </si>
  <si>
    <t>大村市</t>
  </si>
  <si>
    <t>福江市</t>
  </si>
  <si>
    <t>平戸市</t>
  </si>
  <si>
    <t>松浦市</t>
  </si>
  <si>
    <t>西彼杵郡</t>
  </si>
  <si>
    <t>香    焼    町</t>
  </si>
  <si>
    <t>伊  王  島  町</t>
  </si>
  <si>
    <t>高    島    町</t>
  </si>
  <si>
    <t>野  母  崎  町</t>
  </si>
  <si>
    <t>三    和    町</t>
  </si>
  <si>
    <t>多  良  見  町</t>
  </si>
  <si>
    <t>長    与    町</t>
  </si>
  <si>
    <t>時    津    町</t>
  </si>
  <si>
    <t>琴    海    町</t>
  </si>
  <si>
    <t>西    彼    町</t>
  </si>
  <si>
    <t>西    海    町</t>
  </si>
  <si>
    <t>大    島    町</t>
  </si>
  <si>
    <t>崎    戸    町</t>
  </si>
  <si>
    <t>大  瀬  戸  町</t>
  </si>
  <si>
    <t>外    海    町</t>
  </si>
  <si>
    <t>東彼杵郡</t>
  </si>
  <si>
    <t>東  彼  杵  町</t>
  </si>
  <si>
    <t>川    棚    町</t>
  </si>
  <si>
    <t>波  佐  見  町</t>
  </si>
  <si>
    <t>北高来郡</t>
  </si>
  <si>
    <t>森    山    町</t>
  </si>
  <si>
    <t>飯    盛    町</t>
  </si>
  <si>
    <t>高    来    町</t>
  </si>
  <si>
    <t>小  長  井  町</t>
  </si>
  <si>
    <t>南高来郡</t>
  </si>
  <si>
    <t>有    明    町</t>
  </si>
  <si>
    <t>国    見    町</t>
  </si>
  <si>
    <t>瑞    穂    町</t>
  </si>
  <si>
    <t>吾    妻    町</t>
  </si>
  <si>
    <t>愛    野    町</t>
  </si>
  <si>
    <t>千  々  石  町</t>
  </si>
  <si>
    <t xml:space="preserve">    資料  県地方課調</t>
  </si>
  <si>
    <t>1  土      地     5</t>
  </si>
  <si>
    <t xml:space="preserve">    面          積</t>
  </si>
  <si>
    <t>単位：ha</t>
  </si>
  <si>
    <t xml:space="preserve">    小浜町</t>
  </si>
  <si>
    <t xml:space="preserve">    南串山町</t>
  </si>
  <si>
    <t>南  串  山  町</t>
  </si>
  <si>
    <t xml:space="preserve">    加津佐町</t>
  </si>
  <si>
    <t>加  津  佐  町</t>
  </si>
  <si>
    <t xml:space="preserve">    口之津町</t>
  </si>
  <si>
    <t>口  之  津  町</t>
  </si>
  <si>
    <t xml:space="preserve">    南有馬町</t>
  </si>
  <si>
    <t>南  有  馬  町</t>
  </si>
  <si>
    <t xml:space="preserve">    北有馬町</t>
  </si>
  <si>
    <t>北  有  馬  町</t>
  </si>
  <si>
    <t xml:space="preserve">    西有家町</t>
  </si>
  <si>
    <t>西  有  家  町</t>
  </si>
  <si>
    <t xml:space="preserve">    有家町</t>
  </si>
  <si>
    <t>有    家    町</t>
  </si>
  <si>
    <t xml:space="preserve">    布津町</t>
  </si>
  <si>
    <t>布    津    町</t>
  </si>
  <si>
    <t xml:space="preserve">    深江町</t>
  </si>
  <si>
    <t>深    江    町</t>
  </si>
  <si>
    <t xml:space="preserve">  北  松  浦  郡</t>
  </si>
  <si>
    <t>北松浦郡</t>
  </si>
  <si>
    <t xml:space="preserve">    大島村</t>
  </si>
  <si>
    <t>大    島    村</t>
  </si>
  <si>
    <t xml:space="preserve">    生月町</t>
  </si>
  <si>
    <t>生    月    町</t>
  </si>
  <si>
    <t xml:space="preserve">    小値賀町</t>
  </si>
  <si>
    <t>小  値  賀  町</t>
  </si>
  <si>
    <t xml:space="preserve">    宇久町</t>
  </si>
  <si>
    <t>宇    久    町</t>
  </si>
  <si>
    <t xml:space="preserve">    田平町</t>
  </si>
  <si>
    <t>田    平    町</t>
  </si>
  <si>
    <t xml:space="preserve">    福島町</t>
  </si>
  <si>
    <t>福    島    町</t>
  </si>
  <si>
    <t xml:space="preserve">    鷹島町</t>
  </si>
  <si>
    <t>鷹    島    町</t>
  </si>
  <si>
    <t xml:space="preserve">    江迎町</t>
  </si>
  <si>
    <t>江    迎    町</t>
  </si>
  <si>
    <t xml:space="preserve">    鹿町町</t>
  </si>
  <si>
    <t>鹿    町    町</t>
  </si>
  <si>
    <t xml:space="preserve">    小佐々町</t>
  </si>
  <si>
    <t>小  佐  々  町</t>
  </si>
  <si>
    <t xml:space="preserve">    佐々町</t>
  </si>
  <si>
    <t>佐    々    町</t>
  </si>
  <si>
    <t xml:space="preserve">    吉井町</t>
  </si>
  <si>
    <t>吉    井    町</t>
  </si>
  <si>
    <t xml:space="preserve">    世知原町</t>
  </si>
  <si>
    <t>世  知  原  町</t>
  </si>
  <si>
    <t xml:space="preserve">  南  松  浦  郡</t>
  </si>
  <si>
    <t>南松浦郡</t>
  </si>
  <si>
    <t xml:space="preserve">    富江町</t>
  </si>
  <si>
    <t>富    江    町</t>
  </si>
  <si>
    <t xml:space="preserve">    玉之浦町</t>
  </si>
  <si>
    <t>玉  之  浦  町</t>
  </si>
  <si>
    <t xml:space="preserve">    三井楽町</t>
  </si>
  <si>
    <t>三  井  楽  町</t>
  </si>
  <si>
    <t xml:space="preserve">    岐宿町</t>
  </si>
  <si>
    <t>岐    宿    町</t>
  </si>
  <si>
    <t xml:space="preserve">    奈留町</t>
  </si>
  <si>
    <t>奈    留    町</t>
  </si>
  <si>
    <t xml:space="preserve">    若松町</t>
  </si>
  <si>
    <t>若    松    町</t>
  </si>
  <si>
    <t xml:space="preserve">    上五島町</t>
  </si>
  <si>
    <t>上  五  島  町</t>
  </si>
  <si>
    <t xml:space="preserve">    新魚目町</t>
  </si>
  <si>
    <t>新  魚  目  町</t>
  </si>
  <si>
    <t xml:space="preserve">    有川町</t>
  </si>
  <si>
    <t>有    川    町</t>
  </si>
  <si>
    <t xml:space="preserve">    奈良尾町</t>
  </si>
  <si>
    <t>奈  良  尾  町</t>
  </si>
  <si>
    <t xml:space="preserve">  壱    岐    郡</t>
  </si>
  <si>
    <t>壱岐郡</t>
  </si>
  <si>
    <t xml:space="preserve">    郷ノ浦町</t>
  </si>
  <si>
    <t>郷  ノ  浦  町</t>
  </si>
  <si>
    <t xml:space="preserve">    勝本町</t>
  </si>
  <si>
    <t>勝    本    町</t>
  </si>
  <si>
    <t xml:space="preserve">    芦辺町</t>
  </si>
  <si>
    <t>芦    辺    町</t>
  </si>
  <si>
    <t xml:space="preserve">    石田町</t>
  </si>
  <si>
    <t>石    田    町</t>
  </si>
  <si>
    <t xml:space="preserve">  対    馬    島</t>
  </si>
  <si>
    <t>対馬島</t>
  </si>
  <si>
    <t xml:space="preserve">    厳原町</t>
  </si>
  <si>
    <t>厳    原    町</t>
  </si>
  <si>
    <t xml:space="preserve">    美津島町</t>
  </si>
  <si>
    <t>美  津  島  町</t>
  </si>
  <si>
    <t xml:space="preserve">    豊玉町</t>
  </si>
  <si>
    <t>豊    玉    町</t>
  </si>
  <si>
    <t xml:space="preserve">    峰        町</t>
  </si>
  <si>
    <t>峰          町</t>
  </si>
  <si>
    <t xml:space="preserve">    上県町</t>
  </si>
  <si>
    <t>上    県    町</t>
  </si>
  <si>
    <t xml:space="preserve">    上対馬町</t>
  </si>
  <si>
    <t>上  対  馬  町</t>
  </si>
  <si>
    <t xml:space="preserve">                                                                                                                 1  土      地     5</t>
  </si>
  <si>
    <t xml:space="preserve">        面            積    （平成７年）</t>
  </si>
  <si>
    <t xml:space="preserve">                                                                                                                          単位：ha</t>
  </si>
  <si>
    <t xml:space="preserve">    市町村</t>
  </si>
  <si>
    <t xml:space="preserve">   総      数</t>
  </si>
  <si>
    <t xml:space="preserve">     田</t>
  </si>
  <si>
    <t xml:space="preserve">     畑</t>
  </si>
  <si>
    <t xml:space="preserve">   宅    地</t>
  </si>
  <si>
    <t xml:space="preserve">   山    林</t>
  </si>
  <si>
    <t xml:space="preserve">   原    野</t>
  </si>
  <si>
    <t xml:space="preserve">   池    沼</t>
  </si>
  <si>
    <t xml:space="preserve">   そ  の  他</t>
  </si>
  <si>
    <t xml:space="preserve">       　 1 687        　 197        　 631        　 136        　 625          　87          　 -          　11</t>
  </si>
  <si>
    <t xml:space="preserve">       　 1 297        　 125        　 652          　79        　 405          　20          　 -          　16</t>
  </si>
  <si>
    <t xml:space="preserve">       　 1 563        　 324        　 574        　 126        　 502          　20          　12          　 5</t>
  </si>
  <si>
    <t xml:space="preserve">            768        　 129        　 339        　 109        　 172          　 3          　 -          　16</t>
  </si>
  <si>
    <t xml:space="preserve">       　 1 581        　 478        　 437        　 105        　 487          　27          　 -          　47</t>
  </si>
  <si>
    <t xml:space="preserve">       　 1 836        　 371        　 533          　73        　 745        　 110          　 -          　 4</t>
  </si>
  <si>
    <t xml:space="preserve">       　 1 603        　 344        　 517        　 120        　 468        　 139          　 -          　15</t>
  </si>
  <si>
    <t xml:space="preserve">       　 1 902        　 336        　 873        　 169        　 496          　 9          　 -          　19</t>
  </si>
  <si>
    <t xml:space="preserve">            752          　67        　 420          　87        　 150          　 3          　 -          　25</t>
  </si>
  <si>
    <t xml:space="preserve">       　 1 489        　 136        　 584        　 147        　 373          　64          　 -        　 185</t>
  </si>
  <si>
    <t xml:space="preserve">       　24 174         3 739         4 223         1 222        11 782         2 513          　13        　 682</t>
  </si>
  <si>
    <t xml:space="preserve">            928        　 197        　 363          　30        　 256          　74          　 -          　 8</t>
  </si>
  <si>
    <t xml:space="preserve">       　 1 350        　 323        　 224          　82        　 388        　 299          　 5          　29</t>
  </si>
  <si>
    <t xml:space="preserve">            867        　 137        　 524          　72          　94          　33          　 -          　 7</t>
  </si>
  <si>
    <t xml:space="preserve">       　 1 787        　 225        　 817          　81        　 355        　 297          　 5          　 7</t>
  </si>
  <si>
    <t xml:space="preserve">       　 2 779        　 478        　 570        　 169         1 248        　 265          　 -          　49</t>
  </si>
  <si>
    <t xml:space="preserve">       　 1 347        　 269        　 238          　67        　 533        　 103          　 3        　 134</t>
  </si>
  <si>
    <t xml:space="preserve">       　 1 466        　 187        　 347          　50        　 677        　 196          　 -          　 9</t>
  </si>
  <si>
    <t xml:space="preserve">       　 2 688        　 369        　 218        　 120         1 643        　 205          　 -        　 133</t>
  </si>
  <si>
    <t xml:space="preserve">       　 2 159        　 236        　 186          　81         1 304        　 292          　 -          　60</t>
  </si>
  <si>
    <t xml:space="preserve">       　 2 400        　 122        　 194        　 118         1 619        　 284          　 -          　63</t>
  </si>
  <si>
    <t xml:space="preserve">       　 2 411        　 418        　 211        　 173         1 342        　 178          　 -          　89</t>
  </si>
  <si>
    <t xml:space="preserve">       　 2 245        　 398        　 153          　97         1 360        　 173          　 -          　64</t>
  </si>
  <si>
    <t xml:space="preserve">       　 1 747        　 380        　 178          　82        　 963        　 114          　 -          　30</t>
  </si>
  <si>
    <t xml:space="preserve">       　18 357         1 617         4 863        　 729         9 261         1 705          　 3        　 179</t>
  </si>
  <si>
    <t xml:space="preserve">       　 1 826        　 238        　 983        　 103        　 295        　 190          　 -          　17</t>
  </si>
  <si>
    <t xml:space="preserve">       　 2 051        　 244        　 262          　34         1 065        　 444          　 -          　 2</t>
  </si>
  <si>
    <t xml:space="preserve">       　 2 449        　 177         1 279          　90        　 381        　 506          　 2          　14</t>
  </si>
  <si>
    <t xml:space="preserve">       　 3 339        　 668        　 526          　98         1 709        　 312          　 1          　25</t>
  </si>
  <si>
    <t xml:space="preserve">            657          　10        　 195          　50        　 327          　59          　 -          　16</t>
  </si>
  <si>
    <t xml:space="preserve">       　 1 541          　35        　 314          　51         1 015        　 110          　 -          　16</t>
  </si>
  <si>
    <t xml:space="preserve">       　 1 608        　 125        　 358          　86        　 998          　 7          　 -          　34</t>
  </si>
  <si>
    <t xml:space="preserve">       　 1 333          　43        　 353          　73        　 812          　46          　 -          　 6</t>
  </si>
  <si>
    <t xml:space="preserve">       　 3 046          　77        　 412        　 108         2 389          　16          　 -          　44</t>
  </si>
  <si>
    <t xml:space="preserve">            507          　 -        　 181          　36        　 270          　15          　 -          　 5</t>
  </si>
  <si>
    <t xml:space="preserve">       　 8 147         2 376         2 024        　 450         2 529        　 630          　25        　 113</t>
  </si>
  <si>
    <t xml:space="preserve">       　 2 776        　 648        　 778        　 181        　 806        　 324          　 8          　31</t>
  </si>
  <si>
    <t xml:space="preserve">       　 1 710        　 483        　 405          　77        　 647          　53          　15          　30</t>
  </si>
  <si>
    <t xml:space="preserve">       　 2 628        　 839        　 543        　 132        　 877        　 193          　 1          　43</t>
  </si>
  <si>
    <t xml:space="preserve">       　 1 033        　 406        　 298          　60        　 199          　60          　 1          　 9</t>
  </si>
  <si>
    <t xml:space="preserve">       　18 794        　 712         1 155        　 534        15 770        　 422          　 -        　 201</t>
  </si>
  <si>
    <t xml:space="preserve">       　 4 692        　 260        　 261        　 159         3 729        　 173          　 -        　 110</t>
  </si>
  <si>
    <t xml:space="preserve">       　 3 540        　 117        　 241        　 108         3 024          　26          　 -          　24</t>
  </si>
  <si>
    <t xml:space="preserve">       　 3 158        　 106        　 215          　62         2 691          　59          　 -          　25</t>
  </si>
  <si>
    <t xml:space="preserve">       　 1 384          　65        　 158          　49         1 101          　 6          　 -          　 5</t>
  </si>
  <si>
    <t xml:space="preserve">       　 3 587        　 153        　 205          　82         2 989        　 133          　 -          　25</t>
  </si>
  <si>
    <t xml:space="preserve">       　 2 433          　11          　75          　74         2 236          　25          　 -          　12</t>
  </si>
  <si>
    <t xml:space="preserve">       9</t>
  </si>
  <si>
    <t>-</t>
  </si>
  <si>
    <t xml:space="preserve">       10</t>
  </si>
  <si>
    <t>小    浜    町</t>
  </si>
  <si>
    <t>平 成  8年</t>
  </si>
  <si>
    <t xml:space="preserve">       11</t>
  </si>
  <si>
    <t>（平成11年）</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</si>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</sst>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s>
  <fonts count="8">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10.5"/>
      <name val="ＭＳ 明朝"/>
      <family val="1"/>
    </font>
    <font>
      <sz val="6"/>
      <name val="ＭＳ Ｐゴシック"/>
      <family val="3"/>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0" fontId="0" fillId="0" borderId="0" xfId="0" applyAlignment="1">
      <alignment/>
    </xf>
    <xf numFmtId="0" fontId="0" fillId="0" borderId="1" xfId="0" applyAlignment="1">
      <alignment/>
    </xf>
    <xf numFmtId="0" fontId="0" fillId="0" borderId="2" xfId="0" applyAlignment="1">
      <alignment/>
    </xf>
    <xf numFmtId="0" fontId="0" fillId="0" borderId="3" xfId="0" applyAlignment="1">
      <alignment/>
    </xf>
    <xf numFmtId="0" fontId="0" fillId="0" borderId="4" xfId="0" applyAlignment="1">
      <alignment/>
    </xf>
    <xf numFmtId="0" fontId="0" fillId="0" borderId="5" xfId="0" applyAlignment="1">
      <alignment/>
    </xf>
    <xf numFmtId="181" fontId="4" fillId="0" borderId="0" xfId="15" applyFont="1" applyAlignment="1">
      <alignment/>
    </xf>
    <xf numFmtId="181" fontId="5" fillId="0" borderId="0" xfId="15" applyFont="1" applyAlignment="1">
      <alignment/>
    </xf>
    <xf numFmtId="0" fontId="5" fillId="0" borderId="0" xfId="0" applyFont="1" applyAlignment="1">
      <alignment/>
    </xf>
    <xf numFmtId="181" fontId="5" fillId="0" borderId="6" xfId="15" applyFont="1" applyBorder="1" applyAlignment="1">
      <alignment/>
    </xf>
    <xf numFmtId="181" fontId="5" fillId="0" borderId="1" xfId="15" applyFont="1" applyBorder="1" applyAlignment="1">
      <alignment/>
    </xf>
    <xf numFmtId="181" fontId="5" fillId="0" borderId="0" xfId="15" applyFont="1" applyAlignment="1">
      <alignment horizontal="distributed"/>
    </xf>
    <xf numFmtId="181" fontId="5" fillId="0" borderId="0" xfId="15" applyFont="1" applyBorder="1" applyAlignment="1">
      <alignment/>
    </xf>
    <xf numFmtId="181" fontId="5" fillId="0" borderId="0" xfId="15" applyFont="1" applyAlignment="1">
      <alignment horizontal="centerContinuous"/>
    </xf>
    <xf numFmtId="181" fontId="5" fillId="0" borderId="0" xfId="15" applyFont="1" applyAlignment="1">
      <alignment horizontal="right"/>
    </xf>
    <xf numFmtId="181" fontId="5" fillId="0" borderId="0" xfId="15" applyFont="1" applyBorder="1" applyAlignment="1">
      <alignment horizontal="right"/>
    </xf>
    <xf numFmtId="181" fontId="5" fillId="0" borderId="6" xfId="15" applyFont="1" applyBorder="1" applyAlignment="1">
      <alignment horizontal="right"/>
    </xf>
    <xf numFmtId="181" fontId="6" fillId="0" borderId="0" xfId="15" applyFont="1" applyAlignment="1">
      <alignment/>
    </xf>
    <xf numFmtId="181" fontId="6" fillId="0" borderId="6" xfId="15" applyFont="1" applyBorder="1" applyAlignment="1">
      <alignment/>
    </xf>
    <xf numFmtId="41" fontId="5" fillId="0" borderId="0" xfId="15" applyNumberFormat="1" applyFont="1" applyAlignment="1">
      <alignment horizontal="right"/>
    </xf>
    <xf numFmtId="41" fontId="5" fillId="0" borderId="0" xfId="15" applyNumberFormat="1" applyFont="1" applyAlignment="1">
      <alignment/>
    </xf>
    <xf numFmtId="41" fontId="5" fillId="0" borderId="6" xfId="15" applyNumberFormat="1" applyFont="1" applyAlignment="1">
      <alignment horizontal="right"/>
    </xf>
    <xf numFmtId="0" fontId="0" fillId="0" borderId="6" xfId="0" applyFont="1" applyBorder="1" applyAlignment="1">
      <alignment/>
    </xf>
    <xf numFmtId="181" fontId="5" fillId="0" borderId="1" xfId="15" applyFont="1" applyBorder="1" applyAlignment="1">
      <alignment horizontal="distributed" vertical="center"/>
    </xf>
    <xf numFmtId="181" fontId="5" fillId="0" borderId="7" xfId="15" applyFont="1" applyBorder="1" applyAlignment="1">
      <alignment horizontal="distributed" vertical="center"/>
    </xf>
    <xf numFmtId="181" fontId="5" fillId="0" borderId="7" xfId="15" applyFont="1" applyBorder="1" applyAlignment="1">
      <alignment horizontal="distributed" vertical="center"/>
    </xf>
    <xf numFmtId="181" fontId="5" fillId="0" borderId="0" xfId="15" applyFont="1" applyBorder="1" applyAlignment="1">
      <alignment horizontal="distributed" vertical="center"/>
    </xf>
    <xf numFmtId="181" fontId="5" fillId="0" borderId="8" xfId="15" applyFont="1" applyBorder="1" applyAlignment="1">
      <alignment horizontal="distributed" vertical="center"/>
    </xf>
    <xf numFmtId="181" fontId="5" fillId="0" borderId="0" xfId="15" applyFont="1" applyBorder="1" applyAlignment="1">
      <alignment horizontal="distributed" vertical="center"/>
    </xf>
    <xf numFmtId="181" fontId="5" fillId="0" borderId="8" xfId="15" applyFont="1" applyBorder="1" applyAlignment="1">
      <alignment/>
    </xf>
    <xf numFmtId="181" fontId="5" fillId="0" borderId="0" xfId="15" applyFont="1" applyAlignment="1" quotePrefix="1">
      <alignment horizontal="center"/>
    </xf>
    <xf numFmtId="181" fontId="5" fillId="0" borderId="9" xfId="15" applyFont="1" applyBorder="1" applyAlignment="1">
      <alignment/>
    </xf>
    <xf numFmtId="0" fontId="0" fillId="0" borderId="0" xfId="0" applyFont="1" applyAlignment="1">
      <alignment/>
    </xf>
    <xf numFmtId="41" fontId="5" fillId="0" borderId="0" xfId="15" applyNumberFormat="1" applyFont="1" applyBorder="1" applyAlignment="1">
      <alignment horizontal="right"/>
    </xf>
    <xf numFmtId="0" fontId="5" fillId="0" borderId="0" xfId="0" applyFont="1" applyBorder="1" applyAlignment="1">
      <alignment/>
    </xf>
    <xf numFmtId="181" fontId="5" fillId="0" borderId="0" xfId="15" applyFont="1" applyBorder="1" applyAlignment="1">
      <alignment horizontal="centerContinuous"/>
    </xf>
    <xf numFmtId="181" fontId="4" fillId="0" borderId="0" xfId="15" applyFont="1" applyBorder="1" applyAlignment="1">
      <alignment/>
    </xf>
    <xf numFmtId="0" fontId="0" fillId="0" borderId="0" xfId="0" applyFont="1" applyBorder="1" applyAlignment="1">
      <alignment/>
    </xf>
    <xf numFmtId="41" fontId="5" fillId="0" borderId="0" xfId="15" applyNumberFormat="1" applyFont="1" applyBorder="1" applyAlignment="1">
      <alignment/>
    </xf>
    <xf numFmtId="181" fontId="5" fillId="0" borderId="0" xfId="15" applyFont="1" applyBorder="1"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55"/>
  <sheetViews>
    <sheetView showGridLines="0" tabSelected="1" workbookViewId="0" topLeftCell="A1">
      <selection activeCell="A1" sqref="A1"/>
    </sheetView>
  </sheetViews>
  <sheetFormatPr defaultColWidth="8.625" defaultRowHeight="12.75"/>
  <cols>
    <col min="1" max="1" width="1.75390625" style="8" customWidth="1"/>
    <col min="2" max="2" width="0.875" style="8" customWidth="1"/>
    <col min="3" max="3" width="20.00390625" style="8" customWidth="1"/>
    <col min="4" max="4" width="0.875" style="8" customWidth="1"/>
    <col min="5" max="12" width="14.875" style="8" customWidth="1"/>
    <col min="13" max="14" width="5.75390625" style="8" customWidth="1"/>
    <col min="15" max="15" width="20.25390625" style="8" customWidth="1"/>
    <col min="16" max="16" width="1.00390625" style="8" customWidth="1"/>
    <col min="17" max="24" width="15.125" style="8" customWidth="1"/>
    <col min="25" max="16384" width="8.625" style="8" customWidth="1"/>
  </cols>
  <sheetData>
    <row r="1" spans="3:24" ht="14.25" customHeight="1">
      <c r="C1" s="8" t="s">
        <v>0</v>
      </c>
      <c r="N1" s="9"/>
      <c r="W1" s="14" t="s">
        <v>56</v>
      </c>
      <c r="X1" s="14"/>
    </row>
    <row r="2" spans="3:21" ht="24">
      <c r="C2" s="7" t="s">
        <v>1</v>
      </c>
      <c r="N2" s="33"/>
      <c r="O2" s="7" t="s">
        <v>57</v>
      </c>
      <c r="S2" s="33"/>
      <c r="T2" s="8" t="s">
        <v>217</v>
      </c>
      <c r="U2" s="33"/>
    </row>
    <row r="3" ht="14.25" customHeight="1"/>
    <row r="4" spans="2:3" ht="14.25" customHeight="1">
      <c r="B4" s="18" t="s">
        <v>2</v>
      </c>
      <c r="C4" s="9"/>
    </row>
    <row r="5" spans="2:24" ht="14.25" customHeight="1" thickBot="1">
      <c r="B5" s="19" t="s">
        <v>3</v>
      </c>
      <c r="C5" s="23"/>
      <c r="D5" s="10"/>
      <c r="E5" s="10"/>
      <c r="F5" s="10"/>
      <c r="G5" s="10"/>
      <c r="H5" s="10"/>
      <c r="I5" s="10"/>
      <c r="J5" s="10"/>
      <c r="K5" s="10"/>
      <c r="L5" s="10"/>
      <c r="N5" s="35"/>
      <c r="O5" s="10"/>
      <c r="P5" s="10"/>
      <c r="Q5" s="10"/>
      <c r="R5" s="10"/>
      <c r="S5" s="10"/>
      <c r="T5" s="10"/>
      <c r="U5" s="10"/>
      <c r="V5" s="10"/>
      <c r="W5" s="10"/>
      <c r="X5" s="10" t="s">
        <v>58</v>
      </c>
    </row>
    <row r="6" spans="2:24" ht="30" customHeight="1">
      <c r="B6" s="11"/>
      <c r="C6" s="24" t="s">
        <v>4</v>
      </c>
      <c r="D6" s="24"/>
      <c r="E6" s="25" t="s">
        <v>5</v>
      </c>
      <c r="F6" s="26" t="s">
        <v>6</v>
      </c>
      <c r="G6" s="26" t="s">
        <v>7</v>
      </c>
      <c r="H6" s="25" t="s">
        <v>8</v>
      </c>
      <c r="I6" s="25" t="s">
        <v>9</v>
      </c>
      <c r="J6" s="25" t="s">
        <v>10</v>
      </c>
      <c r="K6" s="25" t="s">
        <v>11</v>
      </c>
      <c r="L6" s="25" t="s">
        <v>12</v>
      </c>
      <c r="N6" s="13"/>
      <c r="O6" s="24" t="s">
        <v>4</v>
      </c>
      <c r="P6" s="24"/>
      <c r="Q6" s="25" t="s">
        <v>5</v>
      </c>
      <c r="R6" s="26" t="s">
        <v>6</v>
      </c>
      <c r="S6" s="26" t="s">
        <v>7</v>
      </c>
      <c r="T6" s="25" t="s">
        <v>8</v>
      </c>
      <c r="U6" s="25" t="s">
        <v>9</v>
      </c>
      <c r="V6" s="25" t="s">
        <v>10</v>
      </c>
      <c r="W6" s="25" t="s">
        <v>11</v>
      </c>
      <c r="X6" s="25" t="s">
        <v>12</v>
      </c>
    </row>
    <row r="7" spans="2:24" ht="14.25" customHeight="1">
      <c r="B7" s="13"/>
      <c r="C7" s="27"/>
      <c r="D7" s="27"/>
      <c r="E7" s="28"/>
      <c r="F7" s="29"/>
      <c r="G7" s="29"/>
      <c r="H7" s="27"/>
      <c r="I7" s="27"/>
      <c r="J7" s="27"/>
      <c r="K7" s="27"/>
      <c r="L7" s="27"/>
      <c r="N7" s="13"/>
      <c r="O7" s="27"/>
      <c r="P7" s="27"/>
      <c r="Q7" s="28"/>
      <c r="R7" s="29"/>
      <c r="S7" s="29"/>
      <c r="T7" s="27"/>
      <c r="U7" s="27"/>
      <c r="V7" s="27"/>
      <c r="W7" s="27"/>
      <c r="X7" s="27"/>
    </row>
    <row r="8" spans="3:24" ht="14.25" customHeight="1">
      <c r="C8" s="12" t="s">
        <v>215</v>
      </c>
      <c r="E8" s="30">
        <v>203583</v>
      </c>
      <c r="F8" s="8">
        <v>29547</v>
      </c>
      <c r="G8" s="8">
        <v>47260</v>
      </c>
      <c r="H8" s="8">
        <v>17570</v>
      </c>
      <c r="I8" s="8">
        <v>89624</v>
      </c>
      <c r="J8" s="8">
        <v>14351</v>
      </c>
      <c r="K8" s="8">
        <v>83</v>
      </c>
      <c r="L8" s="8">
        <v>5148</v>
      </c>
      <c r="O8" s="16" t="s">
        <v>214</v>
      </c>
      <c r="Q8" s="30">
        <v>1649</v>
      </c>
      <c r="R8" s="8">
        <v>195</v>
      </c>
      <c r="S8" s="8">
        <v>623</v>
      </c>
      <c r="T8" s="8">
        <v>143</v>
      </c>
      <c r="U8" s="8">
        <v>603</v>
      </c>
      <c r="V8" s="8">
        <v>72</v>
      </c>
      <c r="W8" s="20" t="s">
        <v>218</v>
      </c>
      <c r="X8" s="8">
        <v>13</v>
      </c>
    </row>
    <row r="9" spans="3:24" ht="14.25" customHeight="1">
      <c r="C9" s="31" t="s">
        <v>211</v>
      </c>
      <c r="E9" s="30">
        <v>206355</v>
      </c>
      <c r="F9" s="8">
        <v>29446</v>
      </c>
      <c r="G9" s="8">
        <v>47905</v>
      </c>
      <c r="H9" s="8">
        <v>17955</v>
      </c>
      <c r="I9" s="8">
        <v>91376</v>
      </c>
      <c r="J9" s="8">
        <v>14229</v>
      </c>
      <c r="K9" s="8">
        <v>82</v>
      </c>
      <c r="L9" s="8">
        <v>5362</v>
      </c>
      <c r="O9" s="15" t="s">
        <v>61</v>
      </c>
      <c r="Q9" s="30">
        <v>1289</v>
      </c>
      <c r="R9" s="8">
        <v>111</v>
      </c>
      <c r="S9" s="8">
        <v>629</v>
      </c>
      <c r="T9" s="8">
        <v>81</v>
      </c>
      <c r="U9" s="8">
        <v>401</v>
      </c>
      <c r="V9" s="8">
        <v>19</v>
      </c>
      <c r="W9" s="20" t="s">
        <v>219</v>
      </c>
      <c r="X9" s="8">
        <v>48</v>
      </c>
    </row>
    <row r="10" spans="3:24" ht="14.25" customHeight="1">
      <c r="C10" s="31" t="s">
        <v>213</v>
      </c>
      <c r="E10" s="30">
        <v>204945</v>
      </c>
      <c r="F10" s="8">
        <v>29291</v>
      </c>
      <c r="G10" s="8">
        <v>47574</v>
      </c>
      <c r="H10" s="8">
        <v>18132</v>
      </c>
      <c r="I10" s="8">
        <v>90233</v>
      </c>
      <c r="J10" s="8">
        <v>14122</v>
      </c>
      <c r="K10" s="8">
        <v>75</v>
      </c>
      <c r="L10" s="8">
        <v>5518</v>
      </c>
      <c r="O10" s="16" t="s">
        <v>63</v>
      </c>
      <c r="Q10" s="30">
        <v>1554</v>
      </c>
      <c r="R10" s="8">
        <v>300</v>
      </c>
      <c r="S10" s="8">
        <v>580</v>
      </c>
      <c r="T10" s="8">
        <v>131</v>
      </c>
      <c r="U10" s="8">
        <v>477</v>
      </c>
      <c r="V10" s="8">
        <v>34</v>
      </c>
      <c r="W10" s="8">
        <v>11</v>
      </c>
      <c r="X10" s="8">
        <v>21</v>
      </c>
    </row>
    <row r="11" spans="3:24" ht="14.25" customHeight="1">
      <c r="C11" s="31"/>
      <c r="E11" s="30"/>
      <c r="O11" s="15" t="s">
        <v>65</v>
      </c>
      <c r="Q11" s="30">
        <v>765</v>
      </c>
      <c r="R11" s="8">
        <v>126</v>
      </c>
      <c r="S11" s="8">
        <v>336</v>
      </c>
      <c r="T11" s="8">
        <v>111</v>
      </c>
      <c r="U11" s="8">
        <v>171</v>
      </c>
      <c r="V11" s="8">
        <v>3</v>
      </c>
      <c r="W11" s="20" t="s">
        <v>212</v>
      </c>
      <c r="X11" s="8">
        <v>18</v>
      </c>
    </row>
    <row r="12" spans="3:24" ht="14.25" customHeight="1">
      <c r="C12" s="31" t="s">
        <v>216</v>
      </c>
      <c r="E12" s="30">
        <f>SUM(E14:E16)</f>
        <v>206019</v>
      </c>
      <c r="F12" s="13">
        <v>29203</v>
      </c>
      <c r="G12" s="13">
        <f aca="true" t="shared" si="0" ref="G12:L12">SUM(G14:G16)</f>
        <v>47380</v>
      </c>
      <c r="H12" s="13">
        <v>18297</v>
      </c>
      <c r="I12" s="13">
        <f t="shared" si="0"/>
        <v>91383</v>
      </c>
      <c r="J12" s="13">
        <f t="shared" si="0"/>
        <v>14061</v>
      </c>
      <c r="K12" s="13">
        <f t="shared" si="0"/>
        <v>75</v>
      </c>
      <c r="L12" s="13">
        <f t="shared" si="0"/>
        <v>5620</v>
      </c>
      <c r="O12" s="15" t="s">
        <v>67</v>
      </c>
      <c r="Q12" s="30">
        <v>1573</v>
      </c>
      <c r="R12" s="8">
        <v>476</v>
      </c>
      <c r="S12" s="8">
        <v>448</v>
      </c>
      <c r="T12" s="8">
        <v>108</v>
      </c>
      <c r="U12" s="8">
        <v>466</v>
      </c>
      <c r="V12" s="8">
        <v>27</v>
      </c>
      <c r="W12" s="20" t="s">
        <v>212</v>
      </c>
      <c r="X12" s="8">
        <v>48</v>
      </c>
    </row>
    <row r="13" spans="5:23" ht="14.25" customHeight="1">
      <c r="E13" s="30"/>
      <c r="Q13" s="30"/>
      <c r="W13" s="21"/>
    </row>
    <row r="14" spans="3:24" ht="14.25" customHeight="1">
      <c r="C14" s="12" t="s">
        <v>13</v>
      </c>
      <c r="E14" s="30">
        <f>SUM(E19:E27)</f>
        <v>58208</v>
      </c>
      <c r="F14" s="13">
        <f aca="true" t="shared" si="1" ref="F14:L14">SUM(F19:F27)</f>
        <v>9772</v>
      </c>
      <c r="G14" s="13">
        <f t="shared" si="1"/>
        <v>13812</v>
      </c>
      <c r="H14" s="13">
        <f t="shared" si="1"/>
        <v>9256</v>
      </c>
      <c r="I14" s="13">
        <f t="shared" si="1"/>
        <v>17934</v>
      </c>
      <c r="J14" s="13">
        <f t="shared" si="1"/>
        <v>5494</v>
      </c>
      <c r="K14" s="13">
        <f t="shared" si="1"/>
        <v>22</v>
      </c>
      <c r="L14" s="13">
        <f t="shared" si="1"/>
        <v>1918</v>
      </c>
      <c r="O14" s="15" t="s">
        <v>69</v>
      </c>
      <c r="Q14" s="30">
        <v>1821</v>
      </c>
      <c r="R14" s="8">
        <v>369</v>
      </c>
      <c r="S14" s="8">
        <v>517</v>
      </c>
      <c r="T14" s="8">
        <v>74</v>
      </c>
      <c r="U14" s="8">
        <v>745</v>
      </c>
      <c r="V14" s="8">
        <v>112</v>
      </c>
      <c r="W14" s="20" t="s">
        <v>212</v>
      </c>
      <c r="X14" s="8">
        <v>4</v>
      </c>
    </row>
    <row r="15" spans="3:24" ht="14.25" customHeight="1">
      <c r="C15" s="12"/>
      <c r="E15" s="30"/>
      <c r="F15" s="9"/>
      <c r="G15" s="9"/>
      <c r="H15" s="9"/>
      <c r="I15" s="9"/>
      <c r="J15" s="9"/>
      <c r="K15" s="9"/>
      <c r="L15" s="9"/>
      <c r="M15" s="9"/>
      <c r="O15" s="15" t="s">
        <v>71</v>
      </c>
      <c r="Q15" s="30">
        <v>1616</v>
      </c>
      <c r="R15" s="8">
        <v>344</v>
      </c>
      <c r="S15" s="8">
        <v>508</v>
      </c>
      <c r="T15" s="8">
        <v>129</v>
      </c>
      <c r="U15" s="8">
        <v>480</v>
      </c>
      <c r="V15" s="8">
        <v>138</v>
      </c>
      <c r="W15" s="20" t="s">
        <v>212</v>
      </c>
      <c r="X15" s="8">
        <v>17</v>
      </c>
    </row>
    <row r="16" spans="3:24" ht="14.25" customHeight="1">
      <c r="C16" s="12" t="s">
        <v>14</v>
      </c>
      <c r="E16" s="30">
        <f>SUM(E30,E51,E58,E66,Q21,Q40,Q55,Q63)</f>
        <v>147811</v>
      </c>
      <c r="F16" s="13">
        <f>SUM(F30,F51,F58,F66,R21,R40,R55,R63)</f>
        <v>19431</v>
      </c>
      <c r="G16" s="13">
        <f aca="true" t="shared" si="2" ref="G16:L16">SUM(G30,G51,G58,G66,S21,S40,S55,S63)</f>
        <v>33568</v>
      </c>
      <c r="H16" s="13">
        <f t="shared" si="2"/>
        <v>9041</v>
      </c>
      <c r="I16" s="13">
        <f t="shared" si="2"/>
        <v>73449</v>
      </c>
      <c r="J16" s="13">
        <f t="shared" si="2"/>
        <v>8567</v>
      </c>
      <c r="K16" s="13">
        <f t="shared" si="2"/>
        <v>53</v>
      </c>
      <c r="L16" s="13">
        <f t="shared" si="2"/>
        <v>3702</v>
      </c>
      <c r="M16" s="13"/>
      <c r="O16" s="15" t="s">
        <v>73</v>
      </c>
      <c r="Q16" s="30">
        <v>1890</v>
      </c>
      <c r="R16" s="8">
        <v>325</v>
      </c>
      <c r="S16" s="8">
        <v>858</v>
      </c>
      <c r="T16" s="8">
        <v>185</v>
      </c>
      <c r="U16" s="8">
        <v>487</v>
      </c>
      <c r="V16" s="8">
        <v>9</v>
      </c>
      <c r="W16" s="20" t="s">
        <v>212</v>
      </c>
      <c r="X16" s="8">
        <v>26</v>
      </c>
    </row>
    <row r="17" spans="5:24" ht="14.25" customHeight="1">
      <c r="E17" s="30"/>
      <c r="F17" s="9"/>
      <c r="G17" s="9"/>
      <c r="H17" s="9"/>
      <c r="I17" s="9"/>
      <c r="J17" s="9"/>
      <c r="K17" s="9"/>
      <c r="L17" s="9"/>
      <c r="M17" s="13"/>
      <c r="O17" s="15" t="s">
        <v>75</v>
      </c>
      <c r="Q17" s="30">
        <v>744</v>
      </c>
      <c r="R17" s="8">
        <v>64</v>
      </c>
      <c r="S17" s="8">
        <v>409</v>
      </c>
      <c r="T17" s="8">
        <v>94</v>
      </c>
      <c r="U17" s="8">
        <v>142</v>
      </c>
      <c r="V17" s="8">
        <v>3</v>
      </c>
      <c r="W17" s="20" t="s">
        <v>212</v>
      </c>
      <c r="X17" s="8">
        <v>32</v>
      </c>
    </row>
    <row r="18" spans="5:24" ht="14.25" customHeight="1">
      <c r="E18" s="30"/>
      <c r="O18" s="15" t="s">
        <v>77</v>
      </c>
      <c r="Q18" s="30">
        <v>1447</v>
      </c>
      <c r="R18" s="8">
        <v>142</v>
      </c>
      <c r="S18" s="8">
        <v>578</v>
      </c>
      <c r="T18" s="8">
        <v>178</v>
      </c>
      <c r="U18" s="8">
        <v>372</v>
      </c>
      <c r="V18" s="8">
        <v>61</v>
      </c>
      <c r="W18" s="20" t="s">
        <v>212</v>
      </c>
      <c r="X18" s="8">
        <v>116</v>
      </c>
    </row>
    <row r="19" spans="3:17" ht="14.25" customHeight="1">
      <c r="C19" s="12" t="s">
        <v>15</v>
      </c>
      <c r="E19" s="30">
        <v>11263</v>
      </c>
      <c r="F19" s="8">
        <v>520</v>
      </c>
      <c r="G19" s="8">
        <v>2638</v>
      </c>
      <c r="H19" s="8">
        <v>2758</v>
      </c>
      <c r="I19" s="8">
        <v>4299</v>
      </c>
      <c r="J19" s="8">
        <v>721</v>
      </c>
      <c r="K19" s="20" t="s">
        <v>212</v>
      </c>
      <c r="L19" s="8">
        <v>327</v>
      </c>
      <c r="Q19" s="30"/>
    </row>
    <row r="20" spans="3:17" ht="14.25" customHeight="1">
      <c r="C20" s="12" t="s">
        <v>16</v>
      </c>
      <c r="E20" s="30">
        <v>11746</v>
      </c>
      <c r="F20" s="8">
        <v>2266</v>
      </c>
      <c r="G20" s="8">
        <v>2152</v>
      </c>
      <c r="H20" s="8">
        <v>2228</v>
      </c>
      <c r="I20" s="8">
        <v>3367</v>
      </c>
      <c r="J20" s="8">
        <v>1195</v>
      </c>
      <c r="K20" s="8">
        <v>3</v>
      </c>
      <c r="L20" s="8">
        <v>535</v>
      </c>
      <c r="Q20" s="30"/>
    </row>
    <row r="21" spans="3:24" ht="14.25" customHeight="1">
      <c r="C21" s="12" t="s">
        <v>17</v>
      </c>
      <c r="E21" s="30">
        <v>2075</v>
      </c>
      <c r="F21" s="8">
        <v>191</v>
      </c>
      <c r="G21" s="8">
        <v>744</v>
      </c>
      <c r="H21" s="8">
        <v>575</v>
      </c>
      <c r="I21" s="8">
        <v>335</v>
      </c>
      <c r="J21" s="8">
        <v>15</v>
      </c>
      <c r="K21" s="20" t="s">
        <v>212</v>
      </c>
      <c r="L21" s="8">
        <v>215</v>
      </c>
      <c r="O21" s="12" t="s">
        <v>79</v>
      </c>
      <c r="Q21" s="30">
        <f>SUM(Q23:Q37)</f>
        <v>24186</v>
      </c>
      <c r="R21" s="13">
        <f>SUM(R23:R37)</f>
        <v>3806</v>
      </c>
      <c r="S21" s="13">
        <f aca="true" t="shared" si="3" ref="S21:X21">SUM(S23:S37)</f>
        <v>4123</v>
      </c>
      <c r="T21" s="13">
        <f t="shared" si="3"/>
        <v>1285</v>
      </c>
      <c r="U21" s="13">
        <f t="shared" si="3"/>
        <v>11756</v>
      </c>
      <c r="V21" s="13">
        <f t="shared" si="3"/>
        <v>2506</v>
      </c>
      <c r="W21" s="13">
        <f t="shared" si="3"/>
        <v>14</v>
      </c>
      <c r="X21" s="13">
        <f t="shared" si="3"/>
        <v>696</v>
      </c>
    </row>
    <row r="22" spans="3:17" ht="14.25" customHeight="1">
      <c r="C22" s="12" t="s">
        <v>18</v>
      </c>
      <c r="E22" s="30">
        <v>8695</v>
      </c>
      <c r="F22" s="8">
        <v>1959</v>
      </c>
      <c r="G22" s="8">
        <v>1747</v>
      </c>
      <c r="H22" s="8">
        <v>1328</v>
      </c>
      <c r="I22" s="8">
        <v>2792</v>
      </c>
      <c r="J22" s="8">
        <v>588</v>
      </c>
      <c r="K22" s="20" t="s">
        <v>212</v>
      </c>
      <c r="L22" s="8">
        <v>281</v>
      </c>
      <c r="Q22" s="30"/>
    </row>
    <row r="23" spans="3:24" ht="14.25" customHeight="1">
      <c r="C23" s="12" t="s">
        <v>19</v>
      </c>
      <c r="E23" s="30">
        <v>5121</v>
      </c>
      <c r="F23" s="8">
        <v>1094</v>
      </c>
      <c r="G23" s="8">
        <v>1271</v>
      </c>
      <c r="H23" s="8">
        <v>1087</v>
      </c>
      <c r="I23" s="8">
        <v>1126</v>
      </c>
      <c r="J23" s="8">
        <v>269</v>
      </c>
      <c r="K23" s="8">
        <v>13</v>
      </c>
      <c r="L23" s="8">
        <v>261</v>
      </c>
      <c r="O23" s="15" t="s">
        <v>81</v>
      </c>
      <c r="Q23" s="30">
        <v>1219</v>
      </c>
      <c r="R23" s="8">
        <v>310</v>
      </c>
      <c r="S23" s="8">
        <v>330</v>
      </c>
      <c r="T23" s="8">
        <v>41</v>
      </c>
      <c r="U23" s="8">
        <v>436</v>
      </c>
      <c r="V23" s="8">
        <v>81</v>
      </c>
      <c r="W23" s="20" t="s">
        <v>212</v>
      </c>
      <c r="X23" s="8">
        <v>21</v>
      </c>
    </row>
    <row r="24" spans="5:24" ht="14.25" customHeight="1">
      <c r="E24" s="30"/>
      <c r="O24" s="15" t="s">
        <v>83</v>
      </c>
      <c r="Q24" s="30">
        <v>1348</v>
      </c>
      <c r="R24" s="8">
        <v>322</v>
      </c>
      <c r="S24" s="8">
        <v>227</v>
      </c>
      <c r="T24" s="8">
        <v>85</v>
      </c>
      <c r="U24" s="8">
        <v>386</v>
      </c>
      <c r="V24" s="8">
        <v>296</v>
      </c>
      <c r="W24" s="8">
        <v>5</v>
      </c>
      <c r="X24" s="8">
        <v>27</v>
      </c>
    </row>
    <row r="25" spans="3:24" ht="14.25" customHeight="1">
      <c r="C25" s="12" t="s">
        <v>20</v>
      </c>
      <c r="E25" s="30">
        <v>6088</v>
      </c>
      <c r="F25" s="8">
        <v>685</v>
      </c>
      <c r="G25" s="8">
        <v>3007</v>
      </c>
      <c r="H25" s="8">
        <v>428</v>
      </c>
      <c r="I25" s="8">
        <v>1168</v>
      </c>
      <c r="J25" s="8">
        <v>659</v>
      </c>
      <c r="K25" s="8">
        <v>1</v>
      </c>
      <c r="L25" s="8">
        <v>140</v>
      </c>
      <c r="O25" s="15" t="s">
        <v>85</v>
      </c>
      <c r="Q25" s="30">
        <v>843</v>
      </c>
      <c r="R25" s="8">
        <v>151</v>
      </c>
      <c r="S25" s="8">
        <v>482</v>
      </c>
      <c r="T25" s="8">
        <v>66</v>
      </c>
      <c r="U25" s="8">
        <v>97</v>
      </c>
      <c r="V25" s="8">
        <v>39</v>
      </c>
      <c r="W25" s="20" t="s">
        <v>212</v>
      </c>
      <c r="X25" s="8">
        <v>8</v>
      </c>
    </row>
    <row r="26" spans="3:24" ht="14.25" customHeight="1">
      <c r="C26" s="12" t="s">
        <v>21</v>
      </c>
      <c r="E26" s="30">
        <v>8025</v>
      </c>
      <c r="F26" s="8">
        <v>1781</v>
      </c>
      <c r="G26" s="8">
        <v>1336</v>
      </c>
      <c r="H26" s="8">
        <v>371</v>
      </c>
      <c r="I26" s="8">
        <v>3372</v>
      </c>
      <c r="J26" s="8">
        <v>1105</v>
      </c>
      <c r="K26" s="8">
        <v>5</v>
      </c>
      <c r="L26" s="8">
        <v>55</v>
      </c>
      <c r="O26" s="15" t="s">
        <v>87</v>
      </c>
      <c r="Q26" s="30">
        <v>1771</v>
      </c>
      <c r="R26" s="8">
        <v>225</v>
      </c>
      <c r="S26" s="8">
        <v>809</v>
      </c>
      <c r="T26" s="8">
        <v>80</v>
      </c>
      <c r="U26" s="8">
        <v>346</v>
      </c>
      <c r="V26" s="8">
        <v>297</v>
      </c>
      <c r="W26" s="8">
        <v>5</v>
      </c>
      <c r="X26" s="8">
        <v>9</v>
      </c>
    </row>
    <row r="27" spans="3:24" ht="14.25" customHeight="1">
      <c r="C27" s="12" t="s">
        <v>22</v>
      </c>
      <c r="E27" s="30">
        <v>5195</v>
      </c>
      <c r="F27" s="8">
        <v>1276</v>
      </c>
      <c r="G27" s="8">
        <v>917</v>
      </c>
      <c r="H27" s="8">
        <v>481</v>
      </c>
      <c r="I27" s="8">
        <v>1475</v>
      </c>
      <c r="J27" s="8">
        <v>942</v>
      </c>
      <c r="K27" s="20" t="s">
        <v>212</v>
      </c>
      <c r="L27" s="8">
        <v>104</v>
      </c>
      <c r="O27" s="15" t="s">
        <v>89</v>
      </c>
      <c r="Q27" s="30">
        <v>2764</v>
      </c>
      <c r="R27" s="8">
        <v>469</v>
      </c>
      <c r="S27" s="8">
        <v>566</v>
      </c>
      <c r="T27" s="8">
        <v>175</v>
      </c>
      <c r="U27" s="8">
        <v>1239</v>
      </c>
      <c r="V27" s="8">
        <v>263</v>
      </c>
      <c r="W27" s="20">
        <v>1</v>
      </c>
      <c r="X27" s="8">
        <v>51</v>
      </c>
    </row>
    <row r="28" spans="5:17" ht="14.25" customHeight="1">
      <c r="E28" s="30"/>
      <c r="Q28" s="30"/>
    </row>
    <row r="29" spans="5:24" ht="14.25" customHeight="1">
      <c r="E29" s="30"/>
      <c r="O29" s="15" t="s">
        <v>91</v>
      </c>
      <c r="Q29" s="30">
        <v>1333</v>
      </c>
      <c r="R29" s="8">
        <v>266</v>
      </c>
      <c r="S29" s="8">
        <v>236</v>
      </c>
      <c r="T29" s="8">
        <v>67</v>
      </c>
      <c r="U29" s="8">
        <v>531</v>
      </c>
      <c r="V29" s="8">
        <v>101</v>
      </c>
      <c r="W29" s="8">
        <v>3</v>
      </c>
      <c r="X29" s="8">
        <v>129</v>
      </c>
    </row>
    <row r="30" spans="3:24" ht="14.25" customHeight="1">
      <c r="C30" s="12" t="s">
        <v>23</v>
      </c>
      <c r="E30" s="30">
        <f>SUM(E32:E48)</f>
        <v>34055</v>
      </c>
      <c r="F30" s="13">
        <f aca="true" t="shared" si="4" ref="F30:L30">SUM(F32:F48)</f>
        <v>2424</v>
      </c>
      <c r="G30" s="13">
        <f t="shared" si="4"/>
        <v>8962</v>
      </c>
      <c r="H30" s="13">
        <f t="shared" si="4"/>
        <v>2398</v>
      </c>
      <c r="I30" s="13">
        <f t="shared" si="4"/>
        <v>16315</v>
      </c>
      <c r="J30" s="13">
        <f t="shared" si="4"/>
        <v>2484</v>
      </c>
      <c r="K30" s="13">
        <f t="shared" si="4"/>
        <v>4</v>
      </c>
      <c r="L30" s="13">
        <f t="shared" si="4"/>
        <v>1468</v>
      </c>
      <c r="O30" s="15" t="s">
        <v>93</v>
      </c>
      <c r="Q30" s="30">
        <v>1451</v>
      </c>
      <c r="R30" s="8">
        <v>182</v>
      </c>
      <c r="S30" s="8">
        <v>349</v>
      </c>
      <c r="T30" s="8">
        <v>50</v>
      </c>
      <c r="U30" s="8">
        <v>667</v>
      </c>
      <c r="V30" s="8">
        <v>193</v>
      </c>
      <c r="W30" s="20" t="s">
        <v>212</v>
      </c>
      <c r="X30" s="8">
        <v>10</v>
      </c>
    </row>
    <row r="31" spans="5:24" ht="14.25" customHeight="1">
      <c r="E31" s="30"/>
      <c r="O31" s="15" t="s">
        <v>95</v>
      </c>
      <c r="Q31" s="30">
        <v>2640</v>
      </c>
      <c r="R31" s="8">
        <v>363</v>
      </c>
      <c r="S31" s="8">
        <v>216</v>
      </c>
      <c r="T31" s="8">
        <v>125</v>
      </c>
      <c r="U31" s="8">
        <v>1601</v>
      </c>
      <c r="V31" s="8">
        <v>203</v>
      </c>
      <c r="W31" s="20" t="s">
        <v>212</v>
      </c>
      <c r="X31" s="8">
        <v>132</v>
      </c>
    </row>
    <row r="32" spans="3:24" ht="14.25" customHeight="1">
      <c r="C32" s="16" t="s">
        <v>24</v>
      </c>
      <c r="E32" s="30">
        <v>318</v>
      </c>
      <c r="F32" s="20" t="s">
        <v>212</v>
      </c>
      <c r="G32" s="8">
        <v>11</v>
      </c>
      <c r="H32" s="8">
        <v>181</v>
      </c>
      <c r="I32" s="8">
        <v>71</v>
      </c>
      <c r="J32" s="8">
        <v>34</v>
      </c>
      <c r="K32" s="20">
        <v>1</v>
      </c>
      <c r="L32" s="8">
        <v>20</v>
      </c>
      <c r="O32" s="15" t="s">
        <v>97</v>
      </c>
      <c r="Q32" s="30">
        <v>2162</v>
      </c>
      <c r="R32" s="8">
        <v>233</v>
      </c>
      <c r="S32" s="8">
        <v>185</v>
      </c>
      <c r="T32" s="8">
        <v>85</v>
      </c>
      <c r="U32" s="8">
        <v>1302</v>
      </c>
      <c r="V32" s="8">
        <v>296</v>
      </c>
      <c r="W32" s="20" t="s">
        <v>212</v>
      </c>
      <c r="X32" s="8">
        <v>61</v>
      </c>
    </row>
    <row r="33" spans="3:24" ht="14.25" customHeight="1">
      <c r="C33" s="16" t="s">
        <v>25</v>
      </c>
      <c r="E33" s="30">
        <v>108</v>
      </c>
      <c r="F33" s="20" t="s">
        <v>212</v>
      </c>
      <c r="G33" s="8">
        <v>47</v>
      </c>
      <c r="H33" s="8">
        <v>16</v>
      </c>
      <c r="I33" s="8">
        <v>27</v>
      </c>
      <c r="J33" s="8">
        <v>6</v>
      </c>
      <c r="K33" s="20" t="s">
        <v>212</v>
      </c>
      <c r="L33" s="8">
        <v>12</v>
      </c>
      <c r="O33" s="15" t="s">
        <v>99</v>
      </c>
      <c r="Q33" s="30">
        <v>2318</v>
      </c>
      <c r="R33" s="8">
        <v>119</v>
      </c>
      <c r="S33" s="8">
        <v>192</v>
      </c>
      <c r="T33" s="8">
        <v>123</v>
      </c>
      <c r="U33" s="8">
        <v>1544</v>
      </c>
      <c r="V33" s="8">
        <v>279</v>
      </c>
      <c r="W33" s="20" t="s">
        <v>212</v>
      </c>
      <c r="X33" s="8">
        <v>61</v>
      </c>
    </row>
    <row r="34" spans="3:23" ht="14.25" customHeight="1">
      <c r="C34" s="16" t="s">
        <v>26</v>
      </c>
      <c r="E34" s="30">
        <v>13</v>
      </c>
      <c r="F34" s="20" t="s">
        <v>212</v>
      </c>
      <c r="G34" s="8">
        <v>1</v>
      </c>
      <c r="H34" s="8">
        <v>10</v>
      </c>
      <c r="I34" s="8">
        <v>1</v>
      </c>
      <c r="J34" s="20" t="s">
        <v>212</v>
      </c>
      <c r="K34" s="20" t="s">
        <v>212</v>
      </c>
      <c r="L34" s="20">
        <v>1</v>
      </c>
      <c r="Q34" s="30"/>
      <c r="W34" s="21"/>
    </row>
    <row r="35" spans="3:24" ht="14.25" customHeight="1">
      <c r="C35" s="16" t="s">
        <v>27</v>
      </c>
      <c r="E35" s="30">
        <v>1559</v>
      </c>
      <c r="F35" s="8">
        <v>33</v>
      </c>
      <c r="G35" s="8">
        <v>469</v>
      </c>
      <c r="H35" s="8">
        <v>92</v>
      </c>
      <c r="I35" s="8">
        <v>732</v>
      </c>
      <c r="J35" s="8">
        <v>81</v>
      </c>
      <c r="K35" s="20" t="s">
        <v>212</v>
      </c>
      <c r="L35" s="8">
        <v>152</v>
      </c>
      <c r="O35" s="15" t="s">
        <v>101</v>
      </c>
      <c r="Q35" s="30">
        <v>2412</v>
      </c>
      <c r="R35" s="8">
        <v>406</v>
      </c>
      <c r="S35" s="8">
        <v>206</v>
      </c>
      <c r="T35" s="8">
        <v>190</v>
      </c>
      <c r="U35" s="8">
        <v>1339</v>
      </c>
      <c r="V35" s="8">
        <v>175</v>
      </c>
      <c r="W35" s="20" t="s">
        <v>212</v>
      </c>
      <c r="X35" s="8">
        <v>96</v>
      </c>
    </row>
    <row r="36" spans="3:24" ht="14.25" customHeight="1">
      <c r="C36" s="16" t="s">
        <v>28</v>
      </c>
      <c r="E36" s="30">
        <v>1683</v>
      </c>
      <c r="F36" s="8">
        <v>1</v>
      </c>
      <c r="G36" s="8">
        <v>543</v>
      </c>
      <c r="H36" s="8">
        <v>131</v>
      </c>
      <c r="I36" s="8">
        <v>843</v>
      </c>
      <c r="J36" s="8">
        <v>111</v>
      </c>
      <c r="K36" s="20" t="s">
        <v>212</v>
      </c>
      <c r="L36" s="8">
        <v>54</v>
      </c>
      <c r="O36" s="15" t="s">
        <v>103</v>
      </c>
      <c r="Q36" s="30">
        <v>2220</v>
      </c>
      <c r="R36" s="8">
        <v>390</v>
      </c>
      <c r="S36" s="8">
        <v>149</v>
      </c>
      <c r="T36" s="8">
        <v>108</v>
      </c>
      <c r="U36" s="8">
        <v>1342</v>
      </c>
      <c r="V36" s="8">
        <v>169</v>
      </c>
      <c r="W36" s="20" t="s">
        <v>212</v>
      </c>
      <c r="X36" s="8">
        <v>62</v>
      </c>
    </row>
    <row r="37" spans="5:24" ht="14.25" customHeight="1">
      <c r="E37" s="30"/>
      <c r="O37" s="15" t="s">
        <v>105</v>
      </c>
      <c r="Q37" s="30">
        <v>1705</v>
      </c>
      <c r="R37" s="8">
        <v>370</v>
      </c>
      <c r="S37" s="8">
        <v>176</v>
      </c>
      <c r="T37" s="8">
        <v>90</v>
      </c>
      <c r="U37" s="8">
        <v>926</v>
      </c>
      <c r="V37" s="8">
        <v>114</v>
      </c>
      <c r="W37" s="20" t="s">
        <v>212</v>
      </c>
      <c r="X37" s="8">
        <v>29</v>
      </c>
    </row>
    <row r="38" spans="3:23" ht="14.25" customHeight="1">
      <c r="C38" s="16" t="s">
        <v>29</v>
      </c>
      <c r="E38" s="30">
        <v>3189</v>
      </c>
      <c r="F38" s="8">
        <v>126</v>
      </c>
      <c r="G38" s="8">
        <v>972</v>
      </c>
      <c r="H38" s="8">
        <v>233</v>
      </c>
      <c r="I38" s="8">
        <v>1697</v>
      </c>
      <c r="J38" s="8">
        <v>16</v>
      </c>
      <c r="K38" s="8">
        <v>1</v>
      </c>
      <c r="L38" s="8">
        <v>144</v>
      </c>
      <c r="Q38" s="30"/>
      <c r="W38" s="21"/>
    </row>
    <row r="39" spans="3:23" ht="14.25" customHeight="1">
      <c r="C39" s="16" t="s">
        <v>30</v>
      </c>
      <c r="E39" s="30">
        <v>2254</v>
      </c>
      <c r="F39" s="8">
        <v>95</v>
      </c>
      <c r="G39" s="8">
        <v>811</v>
      </c>
      <c r="H39" s="8">
        <v>333</v>
      </c>
      <c r="I39" s="8">
        <v>881</v>
      </c>
      <c r="J39" s="8">
        <v>55</v>
      </c>
      <c r="K39" s="20" t="s">
        <v>212</v>
      </c>
      <c r="L39" s="8">
        <v>79</v>
      </c>
      <c r="Q39" s="30"/>
      <c r="W39" s="21"/>
    </row>
    <row r="40" spans="3:24" ht="14.25" customHeight="1">
      <c r="C40" s="16" t="s">
        <v>31</v>
      </c>
      <c r="E40" s="30">
        <v>1631</v>
      </c>
      <c r="F40" s="8">
        <v>88</v>
      </c>
      <c r="G40" s="8">
        <v>424</v>
      </c>
      <c r="H40" s="8">
        <v>315</v>
      </c>
      <c r="I40" s="8">
        <v>671</v>
      </c>
      <c r="J40" s="8">
        <v>41</v>
      </c>
      <c r="K40" s="20" t="s">
        <v>212</v>
      </c>
      <c r="L40" s="8">
        <v>92</v>
      </c>
      <c r="O40" s="12" t="s">
        <v>107</v>
      </c>
      <c r="Q40" s="30">
        <f aca="true" t="shared" si="5" ref="Q40:V40">SUM(Q42:Q52)</f>
        <v>19336</v>
      </c>
      <c r="R40" s="13">
        <f t="shared" si="5"/>
        <v>1636</v>
      </c>
      <c r="S40" s="13">
        <f t="shared" si="5"/>
        <v>4786</v>
      </c>
      <c r="T40" s="13">
        <f t="shared" si="5"/>
        <v>749</v>
      </c>
      <c r="U40" s="13">
        <f t="shared" si="5"/>
        <v>10465</v>
      </c>
      <c r="V40" s="13">
        <f t="shared" si="5"/>
        <v>1477</v>
      </c>
      <c r="W40" s="34" t="s">
        <v>212</v>
      </c>
      <c r="X40" s="13">
        <f>SUM(X42:X52)</f>
        <v>223</v>
      </c>
    </row>
    <row r="41" spans="3:23" ht="14.25" customHeight="1">
      <c r="C41" s="16" t="s">
        <v>32</v>
      </c>
      <c r="E41" s="30">
        <v>4750</v>
      </c>
      <c r="F41" s="8">
        <v>402</v>
      </c>
      <c r="G41" s="8">
        <v>971</v>
      </c>
      <c r="H41" s="8">
        <v>252</v>
      </c>
      <c r="I41" s="8">
        <v>2539</v>
      </c>
      <c r="J41" s="8">
        <v>275</v>
      </c>
      <c r="K41" s="20" t="s">
        <v>212</v>
      </c>
      <c r="L41" s="8">
        <v>311</v>
      </c>
      <c r="Q41" s="30"/>
      <c r="W41" s="21"/>
    </row>
    <row r="42" spans="3:24" ht="14.25" customHeight="1">
      <c r="C42" s="16" t="s">
        <v>33</v>
      </c>
      <c r="E42" s="30">
        <v>5073</v>
      </c>
      <c r="F42" s="8">
        <v>595</v>
      </c>
      <c r="G42" s="8">
        <v>1261</v>
      </c>
      <c r="H42" s="8">
        <v>217</v>
      </c>
      <c r="I42" s="8">
        <v>2340</v>
      </c>
      <c r="J42" s="8">
        <v>351</v>
      </c>
      <c r="K42" s="20" t="s">
        <v>212</v>
      </c>
      <c r="L42" s="8">
        <v>309</v>
      </c>
      <c r="O42" s="15" t="s">
        <v>109</v>
      </c>
      <c r="Q42" s="30">
        <v>1860</v>
      </c>
      <c r="R42" s="8">
        <v>236</v>
      </c>
      <c r="S42" s="8">
        <v>945</v>
      </c>
      <c r="T42" s="8">
        <v>112</v>
      </c>
      <c r="U42" s="8">
        <v>299</v>
      </c>
      <c r="V42" s="8">
        <v>239</v>
      </c>
      <c r="W42" s="34" t="s">
        <v>212</v>
      </c>
      <c r="X42" s="8">
        <v>29</v>
      </c>
    </row>
    <row r="43" spans="5:24" ht="14.25" customHeight="1">
      <c r="E43" s="30"/>
      <c r="O43" s="15" t="s">
        <v>111</v>
      </c>
      <c r="Q43" s="30">
        <v>1724</v>
      </c>
      <c r="R43" s="8">
        <v>252</v>
      </c>
      <c r="S43" s="8">
        <v>261</v>
      </c>
      <c r="T43" s="8">
        <v>35</v>
      </c>
      <c r="U43" s="8">
        <v>762</v>
      </c>
      <c r="V43" s="8">
        <v>411</v>
      </c>
      <c r="W43" s="34" t="s">
        <v>212</v>
      </c>
      <c r="X43" s="8">
        <v>3</v>
      </c>
    </row>
    <row r="44" spans="3:24" ht="14.25" customHeight="1">
      <c r="C44" s="16" t="s">
        <v>34</v>
      </c>
      <c r="E44" s="30">
        <v>4576</v>
      </c>
      <c r="F44" s="8">
        <v>538</v>
      </c>
      <c r="G44" s="8">
        <v>1661</v>
      </c>
      <c r="H44" s="8">
        <v>161</v>
      </c>
      <c r="I44" s="8">
        <v>1871</v>
      </c>
      <c r="J44" s="8">
        <v>287</v>
      </c>
      <c r="K44" s="20" t="s">
        <v>212</v>
      </c>
      <c r="L44" s="8">
        <v>58</v>
      </c>
      <c r="O44" s="15" t="s">
        <v>113</v>
      </c>
      <c r="Q44" s="30">
        <v>2606</v>
      </c>
      <c r="R44" s="8">
        <v>211</v>
      </c>
      <c r="S44" s="8">
        <v>1395</v>
      </c>
      <c r="T44" s="8">
        <v>90</v>
      </c>
      <c r="U44" s="8">
        <v>554</v>
      </c>
      <c r="V44" s="8">
        <v>330</v>
      </c>
      <c r="W44" s="34" t="s">
        <v>212</v>
      </c>
      <c r="X44" s="8">
        <v>26</v>
      </c>
    </row>
    <row r="45" spans="3:24" ht="14.25" customHeight="1">
      <c r="C45" s="16" t="s">
        <v>35</v>
      </c>
      <c r="E45" s="30">
        <v>895</v>
      </c>
      <c r="F45" s="8">
        <v>16</v>
      </c>
      <c r="G45" s="8">
        <v>173</v>
      </c>
      <c r="H45" s="8">
        <v>159</v>
      </c>
      <c r="I45" s="8">
        <v>409</v>
      </c>
      <c r="J45" s="8">
        <v>112</v>
      </c>
      <c r="K45" s="20" t="s">
        <v>212</v>
      </c>
      <c r="L45" s="8">
        <v>26</v>
      </c>
      <c r="O45" s="15" t="s">
        <v>115</v>
      </c>
      <c r="Q45" s="30">
        <v>3250</v>
      </c>
      <c r="R45" s="8">
        <v>669</v>
      </c>
      <c r="S45" s="8">
        <v>506</v>
      </c>
      <c r="T45" s="8">
        <v>96</v>
      </c>
      <c r="U45" s="8">
        <v>1662</v>
      </c>
      <c r="V45" s="8">
        <v>286</v>
      </c>
      <c r="W45" s="34" t="s">
        <v>212</v>
      </c>
      <c r="X45" s="8">
        <v>31</v>
      </c>
    </row>
    <row r="46" spans="3:24" ht="14.25" customHeight="1">
      <c r="C46" s="16" t="s">
        <v>36</v>
      </c>
      <c r="E46" s="30">
        <v>855</v>
      </c>
      <c r="F46" s="8">
        <v>20</v>
      </c>
      <c r="G46" s="8">
        <v>204</v>
      </c>
      <c r="H46" s="8">
        <v>40</v>
      </c>
      <c r="I46" s="8">
        <v>453</v>
      </c>
      <c r="J46" s="8">
        <v>93</v>
      </c>
      <c r="K46" s="8">
        <v>2</v>
      </c>
      <c r="L46" s="8">
        <v>43</v>
      </c>
      <c r="O46" s="15" t="s">
        <v>117</v>
      </c>
      <c r="Q46" s="30">
        <v>675</v>
      </c>
      <c r="R46" s="8">
        <v>9</v>
      </c>
      <c r="S46" s="8">
        <v>193</v>
      </c>
      <c r="T46" s="8">
        <v>51</v>
      </c>
      <c r="U46" s="8">
        <v>346</v>
      </c>
      <c r="V46" s="8">
        <v>59</v>
      </c>
      <c r="W46" s="34" t="s">
        <v>212</v>
      </c>
      <c r="X46" s="8">
        <v>17</v>
      </c>
    </row>
    <row r="47" spans="3:23" ht="14.25" customHeight="1">
      <c r="C47" s="16" t="s">
        <v>37</v>
      </c>
      <c r="E47" s="30">
        <v>4311</v>
      </c>
      <c r="F47" s="8">
        <v>334</v>
      </c>
      <c r="G47" s="8">
        <v>850</v>
      </c>
      <c r="H47" s="8">
        <v>171</v>
      </c>
      <c r="I47" s="8">
        <v>2185</v>
      </c>
      <c r="J47" s="8">
        <v>639</v>
      </c>
      <c r="K47" s="20" t="s">
        <v>212</v>
      </c>
      <c r="L47" s="8">
        <v>132</v>
      </c>
      <c r="Q47" s="30"/>
      <c r="W47" s="21"/>
    </row>
    <row r="48" spans="3:24" ht="14.25" customHeight="1">
      <c r="C48" s="16" t="s">
        <v>38</v>
      </c>
      <c r="E48" s="30">
        <v>2840</v>
      </c>
      <c r="F48" s="8">
        <v>176</v>
      </c>
      <c r="G48" s="8">
        <v>564</v>
      </c>
      <c r="H48" s="8">
        <v>87</v>
      </c>
      <c r="I48" s="8">
        <v>1595</v>
      </c>
      <c r="J48" s="8">
        <v>383</v>
      </c>
      <c r="K48" s="20" t="s">
        <v>212</v>
      </c>
      <c r="L48" s="8">
        <v>35</v>
      </c>
      <c r="O48" s="15" t="s">
        <v>119</v>
      </c>
      <c r="Q48" s="30">
        <v>2856</v>
      </c>
      <c r="R48" s="8">
        <v>27</v>
      </c>
      <c r="S48" s="8">
        <v>224</v>
      </c>
      <c r="T48" s="8">
        <v>61</v>
      </c>
      <c r="U48" s="8">
        <v>2450</v>
      </c>
      <c r="V48" s="8">
        <v>72</v>
      </c>
      <c r="W48" s="34" t="s">
        <v>212</v>
      </c>
      <c r="X48" s="8">
        <v>22</v>
      </c>
    </row>
    <row r="49" spans="5:24" ht="14.25" customHeight="1">
      <c r="E49" s="30"/>
      <c r="O49" s="15" t="s">
        <v>121</v>
      </c>
      <c r="Q49" s="30">
        <v>1579</v>
      </c>
      <c r="R49" s="8">
        <v>120</v>
      </c>
      <c r="S49" s="8">
        <v>350</v>
      </c>
      <c r="T49" s="8">
        <v>87</v>
      </c>
      <c r="U49" s="8">
        <v>980</v>
      </c>
      <c r="V49" s="8">
        <v>6</v>
      </c>
      <c r="W49" s="34" t="s">
        <v>212</v>
      </c>
      <c r="X49" s="8">
        <v>36</v>
      </c>
    </row>
    <row r="50" spans="5:24" ht="14.25" customHeight="1">
      <c r="E50" s="30"/>
      <c r="O50" s="15" t="s">
        <v>123</v>
      </c>
      <c r="Q50" s="30">
        <v>1308</v>
      </c>
      <c r="R50" s="8">
        <v>42</v>
      </c>
      <c r="S50" s="8">
        <v>345</v>
      </c>
      <c r="T50" s="8">
        <v>76</v>
      </c>
      <c r="U50" s="8">
        <v>793</v>
      </c>
      <c r="V50" s="8">
        <v>45</v>
      </c>
      <c r="W50" s="34" t="s">
        <v>212</v>
      </c>
      <c r="X50" s="8">
        <v>7</v>
      </c>
    </row>
    <row r="51" spans="3:24" ht="14.25" customHeight="1">
      <c r="C51" s="12" t="s">
        <v>39</v>
      </c>
      <c r="E51" s="30">
        <f>SUM(E53:E55)</f>
        <v>11571</v>
      </c>
      <c r="F51" s="13">
        <f>SUM(F53:F55)</f>
        <v>1745</v>
      </c>
      <c r="G51" s="13">
        <f aca="true" t="shared" si="6" ref="G51:L51">SUM(G53:G55)</f>
        <v>1843</v>
      </c>
      <c r="H51" s="13">
        <f t="shared" si="6"/>
        <v>678</v>
      </c>
      <c r="I51" s="13">
        <f t="shared" si="6"/>
        <v>6893</v>
      </c>
      <c r="J51" s="13">
        <f t="shared" si="6"/>
        <v>278</v>
      </c>
      <c r="K51" s="20" t="s">
        <v>212</v>
      </c>
      <c r="L51" s="13">
        <f t="shared" si="6"/>
        <v>134</v>
      </c>
      <c r="O51" s="15" t="s">
        <v>125</v>
      </c>
      <c r="Q51" s="30">
        <v>2974</v>
      </c>
      <c r="R51" s="8">
        <v>70</v>
      </c>
      <c r="S51" s="8">
        <v>387</v>
      </c>
      <c r="T51" s="8">
        <v>105</v>
      </c>
      <c r="U51" s="8">
        <v>2350</v>
      </c>
      <c r="V51" s="8">
        <v>15</v>
      </c>
      <c r="W51" s="34" t="s">
        <v>212</v>
      </c>
      <c r="X51" s="8">
        <v>47</v>
      </c>
    </row>
    <row r="52" spans="5:24" ht="14.25" customHeight="1">
      <c r="E52" s="30"/>
      <c r="K52" s="21"/>
      <c r="O52" s="15" t="s">
        <v>127</v>
      </c>
      <c r="Q52" s="30">
        <v>504</v>
      </c>
      <c r="R52" s="20" t="s">
        <v>212</v>
      </c>
      <c r="S52" s="8">
        <v>180</v>
      </c>
      <c r="T52" s="8">
        <v>36</v>
      </c>
      <c r="U52" s="8">
        <v>269</v>
      </c>
      <c r="V52" s="8">
        <v>14</v>
      </c>
      <c r="W52" s="34" t="s">
        <v>212</v>
      </c>
      <c r="X52" s="8">
        <v>5</v>
      </c>
    </row>
    <row r="53" spans="3:17" ht="14.25" customHeight="1">
      <c r="C53" s="15" t="s">
        <v>40</v>
      </c>
      <c r="E53" s="30">
        <v>4555</v>
      </c>
      <c r="F53" s="8">
        <v>761</v>
      </c>
      <c r="G53" s="8">
        <v>974</v>
      </c>
      <c r="H53" s="8">
        <v>159</v>
      </c>
      <c r="I53" s="8">
        <v>2493</v>
      </c>
      <c r="J53" s="8">
        <v>105</v>
      </c>
      <c r="K53" s="20" t="s">
        <v>212</v>
      </c>
      <c r="L53" s="8">
        <v>63</v>
      </c>
      <c r="Q53" s="30"/>
    </row>
    <row r="54" spans="3:17" ht="14.25" customHeight="1">
      <c r="C54" s="15" t="s">
        <v>41</v>
      </c>
      <c r="E54" s="30">
        <v>2632</v>
      </c>
      <c r="F54" s="8">
        <v>285</v>
      </c>
      <c r="G54" s="8">
        <v>456</v>
      </c>
      <c r="H54" s="8">
        <v>241</v>
      </c>
      <c r="I54" s="8">
        <v>1531</v>
      </c>
      <c r="J54" s="8">
        <v>76</v>
      </c>
      <c r="K54" s="20" t="s">
        <v>212</v>
      </c>
      <c r="L54" s="8">
        <v>43</v>
      </c>
      <c r="Q54" s="30"/>
    </row>
    <row r="55" spans="3:24" ht="14.25" customHeight="1">
      <c r="C55" s="15" t="s">
        <v>42</v>
      </c>
      <c r="E55" s="30">
        <v>4384</v>
      </c>
      <c r="F55" s="8">
        <v>699</v>
      </c>
      <c r="G55" s="8">
        <v>413</v>
      </c>
      <c r="H55" s="8">
        <v>278</v>
      </c>
      <c r="I55" s="8">
        <v>2869</v>
      </c>
      <c r="J55" s="8">
        <v>97</v>
      </c>
      <c r="K55" s="20" t="s">
        <v>212</v>
      </c>
      <c r="L55" s="8">
        <v>28</v>
      </c>
      <c r="O55" s="12" t="s">
        <v>129</v>
      </c>
      <c r="Q55" s="30">
        <f>SUM(Q57:Q60)</f>
        <v>8336</v>
      </c>
      <c r="R55" s="13">
        <f>SUM(R57:R60)</f>
        <v>2391</v>
      </c>
      <c r="S55" s="13">
        <f aca="true" t="shared" si="7" ref="S55:X55">SUM(S57:S60)</f>
        <v>1906</v>
      </c>
      <c r="T55" s="13">
        <f t="shared" si="7"/>
        <v>496</v>
      </c>
      <c r="U55" s="13">
        <f t="shared" si="7"/>
        <v>2721</v>
      </c>
      <c r="V55" s="13">
        <f t="shared" si="7"/>
        <v>667</v>
      </c>
      <c r="W55" s="13">
        <f t="shared" si="7"/>
        <v>23</v>
      </c>
      <c r="X55" s="13">
        <f t="shared" si="7"/>
        <v>132</v>
      </c>
    </row>
    <row r="56" spans="5:17" ht="14.25" customHeight="1">
      <c r="E56" s="30"/>
      <c r="K56" s="21"/>
      <c r="Q56" s="30"/>
    </row>
    <row r="57" spans="5:24" ht="14.25" customHeight="1">
      <c r="E57" s="30"/>
      <c r="K57" s="21"/>
      <c r="O57" s="15" t="s">
        <v>131</v>
      </c>
      <c r="Q57" s="30">
        <v>2781</v>
      </c>
      <c r="R57" s="8">
        <v>638</v>
      </c>
      <c r="S57" s="8">
        <v>748</v>
      </c>
      <c r="T57" s="8">
        <v>197</v>
      </c>
      <c r="U57" s="8">
        <v>836</v>
      </c>
      <c r="V57" s="8">
        <v>325</v>
      </c>
      <c r="W57" s="8">
        <v>6</v>
      </c>
      <c r="X57" s="8">
        <v>31</v>
      </c>
    </row>
    <row r="58" spans="3:24" ht="14.25" customHeight="1">
      <c r="C58" s="12" t="s">
        <v>43</v>
      </c>
      <c r="E58" s="30">
        <f>SUM(E60:E63)</f>
        <v>8185</v>
      </c>
      <c r="F58" s="13">
        <f aca="true" t="shared" si="8" ref="F58:L58">SUM(F60:F63)</f>
        <v>1956</v>
      </c>
      <c r="G58" s="13">
        <f t="shared" si="8"/>
        <v>1920</v>
      </c>
      <c r="H58" s="13">
        <f t="shared" si="8"/>
        <v>615</v>
      </c>
      <c r="I58" s="13">
        <f t="shared" si="8"/>
        <v>3189</v>
      </c>
      <c r="J58" s="13">
        <f t="shared" si="8"/>
        <v>208</v>
      </c>
      <c r="K58" s="20" t="s">
        <v>212</v>
      </c>
      <c r="L58" s="13">
        <f t="shared" si="8"/>
        <v>297</v>
      </c>
      <c r="O58" s="15" t="s">
        <v>133</v>
      </c>
      <c r="Q58" s="30">
        <v>1658</v>
      </c>
      <c r="R58" s="8">
        <v>486</v>
      </c>
      <c r="S58" s="8">
        <v>332</v>
      </c>
      <c r="T58" s="8">
        <v>78</v>
      </c>
      <c r="U58" s="8">
        <v>644</v>
      </c>
      <c r="V58" s="8">
        <v>65</v>
      </c>
      <c r="W58" s="8">
        <v>16</v>
      </c>
      <c r="X58" s="8">
        <v>37</v>
      </c>
    </row>
    <row r="59" spans="5:24" ht="14.25" customHeight="1">
      <c r="E59" s="30"/>
      <c r="K59" s="21"/>
      <c r="O59" s="15" t="s">
        <v>135</v>
      </c>
      <c r="Q59" s="30">
        <v>2590</v>
      </c>
      <c r="R59" s="8">
        <v>820</v>
      </c>
      <c r="S59" s="8">
        <v>523</v>
      </c>
      <c r="T59" s="8">
        <v>135</v>
      </c>
      <c r="U59" s="8">
        <v>887</v>
      </c>
      <c r="V59" s="8">
        <v>173</v>
      </c>
      <c r="W59" s="34" t="s">
        <v>212</v>
      </c>
      <c r="X59" s="8">
        <v>52</v>
      </c>
    </row>
    <row r="60" spans="3:24" ht="14.25" customHeight="1">
      <c r="C60" s="15" t="s">
        <v>44</v>
      </c>
      <c r="E60" s="30">
        <v>1888</v>
      </c>
      <c r="F60" s="8">
        <v>797</v>
      </c>
      <c r="G60" s="8">
        <v>248</v>
      </c>
      <c r="H60" s="8">
        <v>118</v>
      </c>
      <c r="I60" s="8">
        <v>573</v>
      </c>
      <c r="J60" s="8">
        <v>13</v>
      </c>
      <c r="K60" s="20" t="s">
        <v>212</v>
      </c>
      <c r="L60" s="8">
        <v>139</v>
      </c>
      <c r="O60" s="15" t="s">
        <v>137</v>
      </c>
      <c r="Q60" s="30">
        <v>1307</v>
      </c>
      <c r="R60" s="8">
        <v>447</v>
      </c>
      <c r="S60" s="8">
        <v>303</v>
      </c>
      <c r="T60" s="8">
        <v>86</v>
      </c>
      <c r="U60" s="8">
        <v>354</v>
      </c>
      <c r="V60" s="8">
        <v>104</v>
      </c>
      <c r="W60" s="8">
        <v>1</v>
      </c>
      <c r="X60" s="8">
        <v>12</v>
      </c>
    </row>
    <row r="61" spans="3:17" ht="14.25" customHeight="1">
      <c r="C61" s="15" t="s">
        <v>45</v>
      </c>
      <c r="E61" s="30">
        <v>2042</v>
      </c>
      <c r="F61" s="8">
        <v>303</v>
      </c>
      <c r="G61" s="8">
        <v>699</v>
      </c>
      <c r="H61" s="8">
        <v>131</v>
      </c>
      <c r="I61" s="8">
        <v>851</v>
      </c>
      <c r="J61" s="8">
        <v>31</v>
      </c>
      <c r="K61" s="20" t="s">
        <v>212</v>
      </c>
      <c r="L61" s="8">
        <v>27</v>
      </c>
      <c r="Q61" s="30"/>
    </row>
    <row r="62" spans="3:17" ht="14.25" customHeight="1">
      <c r="C62" s="15" t="s">
        <v>46</v>
      </c>
      <c r="E62" s="30">
        <v>1920</v>
      </c>
      <c r="F62" s="8">
        <v>546</v>
      </c>
      <c r="G62" s="8">
        <v>476</v>
      </c>
      <c r="H62" s="8">
        <v>208</v>
      </c>
      <c r="I62" s="8">
        <v>640</v>
      </c>
      <c r="J62" s="8">
        <v>32</v>
      </c>
      <c r="K62" s="20" t="s">
        <v>212</v>
      </c>
      <c r="L62" s="8">
        <v>18</v>
      </c>
      <c r="Q62" s="30"/>
    </row>
    <row r="63" spans="3:24" ht="14.25" customHeight="1">
      <c r="C63" s="15" t="s">
        <v>47</v>
      </c>
      <c r="E63" s="30">
        <v>2335</v>
      </c>
      <c r="F63" s="8">
        <v>310</v>
      </c>
      <c r="G63" s="8">
        <v>497</v>
      </c>
      <c r="H63" s="8">
        <v>158</v>
      </c>
      <c r="I63" s="8">
        <v>1125</v>
      </c>
      <c r="J63" s="8">
        <v>132</v>
      </c>
      <c r="K63" s="20" t="s">
        <v>212</v>
      </c>
      <c r="L63" s="8">
        <v>113</v>
      </c>
      <c r="O63" s="12" t="s">
        <v>139</v>
      </c>
      <c r="Q63" s="30">
        <f aca="true" t="shared" si="9" ref="Q63:V63">SUM(Q65:Q71)</f>
        <v>18019</v>
      </c>
      <c r="R63" s="13">
        <f t="shared" si="9"/>
        <v>692</v>
      </c>
      <c r="S63" s="13">
        <f t="shared" si="9"/>
        <v>1083</v>
      </c>
      <c r="T63" s="13">
        <f t="shared" si="9"/>
        <v>560</v>
      </c>
      <c r="U63" s="13">
        <f t="shared" si="9"/>
        <v>15089</v>
      </c>
      <c r="V63" s="13">
        <f t="shared" si="9"/>
        <v>397</v>
      </c>
      <c r="W63" s="34" t="s">
        <v>212</v>
      </c>
      <c r="X63" s="13">
        <f>SUM(X65:X71)</f>
        <v>198</v>
      </c>
    </row>
    <row r="64" spans="5:23" ht="14.25" customHeight="1">
      <c r="E64" s="30"/>
      <c r="Q64" s="30"/>
      <c r="W64" s="21"/>
    </row>
    <row r="65" spans="5:24" ht="14.25" customHeight="1">
      <c r="E65" s="30"/>
      <c r="O65" s="15" t="s">
        <v>141</v>
      </c>
      <c r="Q65" s="30">
        <v>4454</v>
      </c>
      <c r="R65" s="8">
        <v>252</v>
      </c>
      <c r="S65" s="8">
        <v>248</v>
      </c>
      <c r="T65" s="8">
        <v>160</v>
      </c>
      <c r="U65" s="8">
        <v>3524</v>
      </c>
      <c r="V65" s="8">
        <v>161</v>
      </c>
      <c r="W65" s="20" t="s">
        <v>212</v>
      </c>
      <c r="X65" s="8">
        <v>109</v>
      </c>
    </row>
    <row r="66" spans="3:24" ht="14.25" customHeight="1">
      <c r="C66" s="12" t="s">
        <v>48</v>
      </c>
      <c r="E66" s="30">
        <f>SUM(E68:E74,Q8:Q18)</f>
        <v>24123</v>
      </c>
      <c r="F66" s="13">
        <f>SUM(F68:F74,R8:R18)</f>
        <v>4781</v>
      </c>
      <c r="G66" s="13">
        <f aca="true" t="shared" si="10" ref="G66:L66">SUM(G68:G74,S8:S18)</f>
        <v>8945</v>
      </c>
      <c r="H66" s="13">
        <f t="shared" si="10"/>
        <v>2260</v>
      </c>
      <c r="I66" s="13">
        <f t="shared" si="10"/>
        <v>7021</v>
      </c>
      <c r="J66" s="13">
        <f t="shared" si="10"/>
        <v>550</v>
      </c>
      <c r="K66" s="13">
        <f t="shared" si="10"/>
        <v>12</v>
      </c>
      <c r="L66" s="13">
        <f t="shared" si="10"/>
        <v>554</v>
      </c>
      <c r="O66" s="15" t="s">
        <v>143</v>
      </c>
      <c r="Q66" s="30">
        <v>3441</v>
      </c>
      <c r="R66" s="8">
        <v>111</v>
      </c>
      <c r="S66" s="8">
        <v>224</v>
      </c>
      <c r="T66" s="8">
        <v>115</v>
      </c>
      <c r="U66" s="8">
        <v>2929</v>
      </c>
      <c r="V66" s="8">
        <v>36</v>
      </c>
      <c r="W66" s="20" t="s">
        <v>212</v>
      </c>
      <c r="X66" s="8">
        <v>26</v>
      </c>
    </row>
    <row r="67" spans="5:24" ht="14.25" customHeight="1">
      <c r="E67" s="30"/>
      <c r="O67" s="15" t="s">
        <v>145</v>
      </c>
      <c r="Q67" s="30">
        <v>3087</v>
      </c>
      <c r="R67" s="8">
        <v>98</v>
      </c>
      <c r="S67" s="8">
        <v>205</v>
      </c>
      <c r="T67" s="8">
        <v>64</v>
      </c>
      <c r="U67" s="8">
        <v>2640</v>
      </c>
      <c r="V67" s="8">
        <v>53</v>
      </c>
      <c r="W67" s="20" t="s">
        <v>212</v>
      </c>
      <c r="X67" s="8">
        <v>27</v>
      </c>
    </row>
    <row r="68" spans="3:24" ht="14.25" customHeight="1">
      <c r="C68" s="15" t="s">
        <v>49</v>
      </c>
      <c r="E68" s="30">
        <v>1714</v>
      </c>
      <c r="F68" s="8">
        <v>272</v>
      </c>
      <c r="G68" s="8">
        <v>917</v>
      </c>
      <c r="H68" s="8">
        <v>267</v>
      </c>
      <c r="I68" s="8">
        <v>189</v>
      </c>
      <c r="J68" s="8">
        <v>23</v>
      </c>
      <c r="K68" s="20" t="s">
        <v>212</v>
      </c>
      <c r="L68" s="8">
        <v>46</v>
      </c>
      <c r="O68" s="15" t="s">
        <v>147</v>
      </c>
      <c r="Q68" s="30">
        <v>1359</v>
      </c>
      <c r="R68" s="8">
        <v>64</v>
      </c>
      <c r="S68" s="8">
        <v>136</v>
      </c>
      <c r="T68" s="8">
        <v>50</v>
      </c>
      <c r="U68" s="8">
        <v>1096</v>
      </c>
      <c r="V68" s="8">
        <v>7</v>
      </c>
      <c r="W68" s="20" t="s">
        <v>212</v>
      </c>
      <c r="X68" s="8">
        <v>6</v>
      </c>
    </row>
    <row r="69" spans="3:24" ht="14.25" customHeight="1">
      <c r="C69" s="15" t="s">
        <v>50</v>
      </c>
      <c r="E69" s="30">
        <v>1805</v>
      </c>
      <c r="F69" s="8">
        <v>537</v>
      </c>
      <c r="G69" s="8">
        <v>714</v>
      </c>
      <c r="H69" s="8">
        <v>263</v>
      </c>
      <c r="I69" s="8">
        <v>279</v>
      </c>
      <c r="J69" s="8">
        <v>7</v>
      </c>
      <c r="K69" s="20" t="s">
        <v>212</v>
      </c>
      <c r="L69" s="8">
        <v>5</v>
      </c>
      <c r="O69" s="15" t="s">
        <v>149</v>
      </c>
      <c r="Q69" s="30">
        <v>3479</v>
      </c>
      <c r="R69" s="8">
        <v>156</v>
      </c>
      <c r="S69" s="8">
        <v>196</v>
      </c>
      <c r="T69" s="8">
        <v>96</v>
      </c>
      <c r="U69" s="8">
        <v>2897</v>
      </c>
      <c r="V69" s="8">
        <v>115</v>
      </c>
      <c r="W69" s="20" t="s">
        <v>212</v>
      </c>
      <c r="X69" s="8">
        <v>19</v>
      </c>
    </row>
    <row r="70" spans="3:23" ht="14.25" customHeight="1">
      <c r="C70" s="15" t="s">
        <v>51</v>
      </c>
      <c r="E70" s="30">
        <v>1556</v>
      </c>
      <c r="F70" s="8">
        <v>413</v>
      </c>
      <c r="G70" s="8">
        <v>527</v>
      </c>
      <c r="H70" s="8">
        <v>146</v>
      </c>
      <c r="I70" s="8">
        <v>425</v>
      </c>
      <c r="J70" s="8">
        <v>17</v>
      </c>
      <c r="K70" s="20">
        <v>1</v>
      </c>
      <c r="L70" s="8">
        <v>27</v>
      </c>
      <c r="Q70" s="30"/>
      <c r="W70" s="21"/>
    </row>
    <row r="71" spans="3:24" ht="14.25" customHeight="1">
      <c r="C71" s="15" t="s">
        <v>52</v>
      </c>
      <c r="E71" s="30">
        <v>2274</v>
      </c>
      <c r="F71" s="8">
        <v>659</v>
      </c>
      <c r="G71" s="8">
        <v>666</v>
      </c>
      <c r="H71" s="8">
        <v>172</v>
      </c>
      <c r="I71" s="8">
        <v>736</v>
      </c>
      <c r="J71" s="8">
        <v>14</v>
      </c>
      <c r="K71" s="20" t="s">
        <v>212</v>
      </c>
      <c r="L71" s="8">
        <v>27</v>
      </c>
      <c r="O71" s="16" t="s">
        <v>151</v>
      </c>
      <c r="Q71" s="30">
        <v>2199</v>
      </c>
      <c r="R71" s="8">
        <v>11</v>
      </c>
      <c r="S71" s="8">
        <v>74</v>
      </c>
      <c r="T71" s="8">
        <v>75</v>
      </c>
      <c r="U71" s="8">
        <v>2003</v>
      </c>
      <c r="V71" s="8">
        <v>25</v>
      </c>
      <c r="W71" s="20" t="s">
        <v>212</v>
      </c>
      <c r="X71" s="8">
        <v>11</v>
      </c>
    </row>
    <row r="72" spans="3:17" ht="14.25" customHeight="1">
      <c r="C72" s="16" t="s">
        <v>53</v>
      </c>
      <c r="E72" s="30">
        <v>960</v>
      </c>
      <c r="F72" s="8">
        <v>202</v>
      </c>
      <c r="G72" s="8">
        <v>373</v>
      </c>
      <c r="H72" s="8">
        <v>90</v>
      </c>
      <c r="I72" s="8">
        <v>201</v>
      </c>
      <c r="J72" s="8">
        <v>6</v>
      </c>
      <c r="K72" s="20" t="s">
        <v>212</v>
      </c>
      <c r="L72" s="8">
        <v>88</v>
      </c>
      <c r="Q72" s="30"/>
    </row>
    <row r="73" spans="5:17" ht="14.25" customHeight="1">
      <c r="E73" s="30"/>
      <c r="K73" s="21"/>
      <c r="Q73" s="30"/>
    </row>
    <row r="74" spans="2:24" ht="14.25" customHeight="1" thickBot="1">
      <c r="B74" s="10"/>
      <c r="C74" s="17" t="s">
        <v>54</v>
      </c>
      <c r="D74" s="10"/>
      <c r="E74" s="32">
        <v>1466</v>
      </c>
      <c r="F74" s="10">
        <v>246</v>
      </c>
      <c r="G74" s="10">
        <v>262</v>
      </c>
      <c r="H74" s="10">
        <v>88</v>
      </c>
      <c r="I74" s="10">
        <v>847</v>
      </c>
      <c r="J74" s="10">
        <v>5</v>
      </c>
      <c r="K74" s="22" t="s">
        <v>212</v>
      </c>
      <c r="L74" s="10">
        <v>18</v>
      </c>
      <c r="N74" s="13"/>
      <c r="O74" s="10"/>
      <c r="P74" s="10"/>
      <c r="Q74" s="32"/>
      <c r="R74" s="10"/>
      <c r="S74" s="10"/>
      <c r="T74" s="10"/>
      <c r="U74" s="10"/>
      <c r="V74" s="10"/>
      <c r="W74" s="10"/>
      <c r="X74" s="10"/>
    </row>
    <row r="75" ht="14.25" customHeight="1">
      <c r="C75" s="8" t="s">
        <v>55</v>
      </c>
    </row>
    <row r="76" ht="14.25" customHeight="1"/>
    <row r="77" ht="14.25" customHeight="1"/>
    <row r="78" ht="14.25" customHeight="1"/>
    <row r="79" spans="2:12" ht="14.25" customHeight="1">
      <c r="B79" s="9"/>
      <c r="C79" s="13"/>
      <c r="D79" s="13"/>
      <c r="E79" s="13"/>
      <c r="F79" s="13"/>
      <c r="G79" s="13"/>
      <c r="H79" s="13"/>
      <c r="I79" s="13"/>
      <c r="J79" s="13"/>
      <c r="K79" s="36"/>
      <c r="L79" s="36"/>
    </row>
    <row r="80" spans="2:12" ht="24">
      <c r="B80" s="9"/>
      <c r="C80" s="37"/>
      <c r="D80" s="13"/>
      <c r="E80" s="13"/>
      <c r="F80" s="13"/>
      <c r="G80" s="38"/>
      <c r="H80" s="13"/>
      <c r="I80" s="38"/>
      <c r="J80" s="13"/>
      <c r="K80" s="13"/>
      <c r="L80" s="13"/>
    </row>
    <row r="81" spans="2:12" ht="14.25" customHeight="1">
      <c r="B81" s="9"/>
      <c r="C81" s="13"/>
      <c r="D81" s="13"/>
      <c r="E81" s="13"/>
      <c r="F81" s="13"/>
      <c r="G81" s="13"/>
      <c r="H81" s="13"/>
      <c r="I81" s="13"/>
      <c r="J81" s="13"/>
      <c r="K81" s="13"/>
      <c r="L81" s="13"/>
    </row>
    <row r="82" spans="2:12" ht="14.25" customHeight="1">
      <c r="B82" s="9"/>
      <c r="C82" s="13"/>
      <c r="D82" s="13"/>
      <c r="E82" s="13"/>
      <c r="F82" s="13"/>
      <c r="G82" s="13"/>
      <c r="H82" s="13"/>
      <c r="I82" s="13"/>
      <c r="J82" s="13"/>
      <c r="K82" s="13"/>
      <c r="L82" s="13"/>
    </row>
    <row r="83" spans="2:12" ht="14.25" customHeight="1">
      <c r="B83" s="9"/>
      <c r="C83" s="13"/>
      <c r="D83" s="13"/>
      <c r="E83" s="13"/>
      <c r="F83" s="13"/>
      <c r="G83" s="13"/>
      <c r="H83" s="13"/>
      <c r="I83" s="13"/>
      <c r="J83" s="13"/>
      <c r="K83" s="13"/>
      <c r="L83" s="13"/>
    </row>
    <row r="84" spans="2:12" ht="30" customHeight="1">
      <c r="B84" s="13"/>
      <c r="C84" s="27"/>
      <c r="D84" s="27"/>
      <c r="E84" s="27"/>
      <c r="F84" s="29"/>
      <c r="G84" s="29"/>
      <c r="H84" s="27"/>
      <c r="I84" s="27"/>
      <c r="J84" s="27"/>
      <c r="K84" s="27"/>
      <c r="L84" s="27"/>
    </row>
    <row r="85" spans="2:12" ht="14.25" customHeight="1">
      <c r="B85" s="13"/>
      <c r="C85" s="27"/>
      <c r="D85" s="27"/>
      <c r="E85" s="27"/>
      <c r="F85" s="29"/>
      <c r="G85" s="29"/>
      <c r="H85" s="27"/>
      <c r="I85" s="27"/>
      <c r="J85" s="27"/>
      <c r="K85" s="27"/>
      <c r="L85" s="27"/>
    </row>
    <row r="86" spans="2:12" ht="14.25" customHeight="1">
      <c r="B86" s="13"/>
      <c r="C86" s="16"/>
      <c r="D86" s="13"/>
      <c r="E86" s="13"/>
      <c r="F86" s="13"/>
      <c r="G86" s="13"/>
      <c r="H86" s="13"/>
      <c r="I86" s="13"/>
      <c r="J86" s="13"/>
      <c r="K86" s="34"/>
      <c r="L86" s="13"/>
    </row>
    <row r="87" spans="2:12" ht="14.25" customHeight="1">
      <c r="B87" s="13"/>
      <c r="C87" s="16"/>
      <c r="D87" s="13"/>
      <c r="E87" s="13"/>
      <c r="F87" s="13"/>
      <c r="G87" s="13"/>
      <c r="H87" s="13"/>
      <c r="I87" s="13"/>
      <c r="J87" s="13"/>
      <c r="K87" s="34"/>
      <c r="L87" s="13"/>
    </row>
    <row r="88" spans="2:12" ht="14.25" customHeight="1">
      <c r="B88" s="13"/>
      <c r="C88" s="16"/>
      <c r="D88" s="13"/>
      <c r="E88" s="13"/>
      <c r="F88" s="13"/>
      <c r="G88" s="13"/>
      <c r="H88" s="13"/>
      <c r="I88" s="13"/>
      <c r="J88" s="13"/>
      <c r="K88" s="13"/>
      <c r="L88" s="13"/>
    </row>
    <row r="89" spans="2:12" ht="14.25" customHeight="1">
      <c r="B89" s="13"/>
      <c r="C89" s="16"/>
      <c r="D89" s="13"/>
      <c r="E89" s="13"/>
      <c r="F89" s="13"/>
      <c r="G89" s="13"/>
      <c r="H89" s="13"/>
      <c r="I89" s="13"/>
      <c r="J89" s="13"/>
      <c r="K89" s="34"/>
      <c r="L89" s="13"/>
    </row>
    <row r="90" spans="2:12" ht="14.25" customHeight="1">
      <c r="B90" s="13"/>
      <c r="C90" s="16"/>
      <c r="D90" s="13"/>
      <c r="E90" s="13"/>
      <c r="F90" s="13"/>
      <c r="G90" s="13"/>
      <c r="H90" s="13"/>
      <c r="I90" s="13"/>
      <c r="J90" s="13"/>
      <c r="K90" s="34"/>
      <c r="L90" s="13"/>
    </row>
    <row r="91" spans="2:12" ht="14.25" customHeight="1">
      <c r="B91" s="13"/>
      <c r="C91" s="13"/>
      <c r="D91" s="13"/>
      <c r="E91" s="13"/>
      <c r="F91" s="13"/>
      <c r="G91" s="13"/>
      <c r="H91" s="13"/>
      <c r="I91" s="13"/>
      <c r="J91" s="13"/>
      <c r="K91" s="39"/>
      <c r="L91" s="13"/>
    </row>
    <row r="92" spans="2:12" ht="14.25" customHeight="1">
      <c r="B92" s="13"/>
      <c r="C92" s="16"/>
      <c r="D92" s="13"/>
      <c r="E92" s="13"/>
      <c r="F92" s="13"/>
      <c r="G92" s="13"/>
      <c r="H92" s="13"/>
      <c r="I92" s="13"/>
      <c r="J92" s="13"/>
      <c r="K92" s="34"/>
      <c r="L92" s="13"/>
    </row>
    <row r="93" spans="2:12" ht="14.25" customHeight="1">
      <c r="B93" s="13"/>
      <c r="C93" s="16"/>
      <c r="D93" s="13"/>
      <c r="E93" s="13"/>
      <c r="F93" s="13"/>
      <c r="G93" s="13"/>
      <c r="H93" s="13"/>
      <c r="I93" s="13"/>
      <c r="J93" s="13"/>
      <c r="K93" s="34"/>
      <c r="L93" s="13"/>
    </row>
    <row r="94" spans="2:12" ht="14.25" customHeight="1">
      <c r="B94" s="13"/>
      <c r="C94" s="16"/>
      <c r="D94" s="13"/>
      <c r="E94" s="13"/>
      <c r="F94" s="13"/>
      <c r="G94" s="13"/>
      <c r="H94" s="13"/>
      <c r="I94" s="13"/>
      <c r="J94" s="13"/>
      <c r="K94" s="34"/>
      <c r="L94" s="13"/>
    </row>
    <row r="95" spans="2:12" ht="14.25" customHeight="1">
      <c r="B95" s="13"/>
      <c r="C95" s="16"/>
      <c r="D95" s="13"/>
      <c r="E95" s="13"/>
      <c r="F95" s="13"/>
      <c r="G95" s="13"/>
      <c r="H95" s="13"/>
      <c r="I95" s="13"/>
      <c r="J95" s="13"/>
      <c r="K95" s="34"/>
      <c r="L95" s="13"/>
    </row>
    <row r="96" spans="2:12" ht="14.25" customHeight="1">
      <c r="B96" s="13"/>
      <c r="C96" s="16"/>
      <c r="D96" s="13"/>
      <c r="E96" s="13"/>
      <c r="F96" s="13"/>
      <c r="G96" s="13"/>
      <c r="H96" s="13"/>
      <c r="I96" s="13"/>
      <c r="J96" s="13"/>
      <c r="K96" s="34"/>
      <c r="L96" s="13"/>
    </row>
    <row r="97" spans="2:12" ht="14.25" customHeight="1">
      <c r="B97" s="13"/>
      <c r="C97" s="13"/>
      <c r="D97" s="13"/>
      <c r="E97" s="13"/>
      <c r="F97" s="13"/>
      <c r="G97" s="13"/>
      <c r="H97" s="13"/>
      <c r="I97" s="13"/>
      <c r="J97" s="13"/>
      <c r="K97" s="13"/>
      <c r="L97" s="13"/>
    </row>
    <row r="98" spans="2:12" ht="14.25" customHeight="1">
      <c r="B98" s="13"/>
      <c r="C98" s="13"/>
      <c r="D98" s="13"/>
      <c r="E98" s="13"/>
      <c r="F98" s="13"/>
      <c r="G98" s="13"/>
      <c r="H98" s="13"/>
      <c r="I98" s="13"/>
      <c r="J98" s="13"/>
      <c r="K98" s="13"/>
      <c r="L98" s="13"/>
    </row>
    <row r="99" spans="2:12" ht="14.25" customHeight="1">
      <c r="B99" s="13"/>
      <c r="C99" s="40"/>
      <c r="D99" s="13"/>
      <c r="E99" s="13"/>
      <c r="F99" s="13"/>
      <c r="G99" s="13"/>
      <c r="H99" s="13"/>
      <c r="I99" s="13"/>
      <c r="J99" s="13"/>
      <c r="K99" s="13"/>
      <c r="L99" s="13"/>
    </row>
    <row r="100" spans="2:12" ht="14.25" customHeight="1">
      <c r="B100" s="13"/>
      <c r="C100" s="13"/>
      <c r="D100" s="13"/>
      <c r="E100" s="13"/>
      <c r="F100" s="13"/>
      <c r="G100" s="13"/>
      <c r="H100" s="13"/>
      <c r="I100" s="13"/>
      <c r="J100" s="13"/>
      <c r="K100" s="13"/>
      <c r="L100" s="13"/>
    </row>
    <row r="101" spans="2:12" ht="14.25" customHeight="1">
      <c r="B101" s="13"/>
      <c r="C101" s="16"/>
      <c r="D101" s="13"/>
      <c r="E101" s="13"/>
      <c r="F101" s="13"/>
      <c r="G101" s="13"/>
      <c r="H101" s="13"/>
      <c r="I101" s="13"/>
      <c r="J101" s="13"/>
      <c r="K101" s="34"/>
      <c r="L101" s="13"/>
    </row>
    <row r="102" spans="2:12" ht="14.25" customHeight="1">
      <c r="B102" s="13"/>
      <c r="C102" s="16"/>
      <c r="D102" s="13"/>
      <c r="E102" s="13"/>
      <c r="F102" s="13"/>
      <c r="G102" s="13"/>
      <c r="H102" s="13"/>
      <c r="I102" s="13"/>
      <c r="J102" s="13"/>
      <c r="K102" s="13"/>
      <c r="L102" s="13"/>
    </row>
    <row r="103" spans="2:12" ht="14.25" customHeight="1">
      <c r="B103" s="13"/>
      <c r="C103" s="16"/>
      <c r="D103" s="13"/>
      <c r="E103" s="13"/>
      <c r="F103" s="13"/>
      <c r="G103" s="13"/>
      <c r="H103" s="13"/>
      <c r="I103" s="13"/>
      <c r="J103" s="13"/>
      <c r="K103" s="34"/>
      <c r="L103" s="13"/>
    </row>
    <row r="104" spans="2:12" ht="14.25" customHeight="1">
      <c r="B104" s="13"/>
      <c r="C104" s="16"/>
      <c r="D104" s="13"/>
      <c r="E104" s="13"/>
      <c r="F104" s="13"/>
      <c r="G104" s="13"/>
      <c r="H104" s="13"/>
      <c r="I104" s="13"/>
      <c r="J104" s="13"/>
      <c r="K104" s="13"/>
      <c r="L104" s="13"/>
    </row>
    <row r="105" spans="2:12" ht="14.25" customHeight="1">
      <c r="B105" s="13"/>
      <c r="C105" s="16"/>
      <c r="D105" s="13"/>
      <c r="E105" s="13"/>
      <c r="F105" s="13"/>
      <c r="G105" s="13"/>
      <c r="H105" s="13"/>
      <c r="I105" s="13"/>
      <c r="J105" s="13"/>
      <c r="K105" s="34"/>
      <c r="L105" s="13"/>
    </row>
    <row r="106" spans="2:12" ht="14.25" customHeight="1">
      <c r="B106" s="13"/>
      <c r="C106" s="13"/>
      <c r="D106" s="13"/>
      <c r="E106" s="13"/>
      <c r="F106" s="13"/>
      <c r="G106" s="13"/>
      <c r="H106" s="13"/>
      <c r="I106" s="13"/>
      <c r="J106" s="13"/>
      <c r="K106" s="13"/>
      <c r="L106" s="13"/>
    </row>
    <row r="107" spans="2:12" ht="14.25" customHeight="1">
      <c r="B107" s="13"/>
      <c r="C107" s="16"/>
      <c r="D107" s="13"/>
      <c r="E107" s="13"/>
      <c r="F107" s="13"/>
      <c r="G107" s="13"/>
      <c r="H107" s="13"/>
      <c r="I107" s="13"/>
      <c r="J107" s="13"/>
      <c r="K107" s="13"/>
      <c r="L107" s="13"/>
    </row>
    <row r="108" spans="2:12" ht="14.25" customHeight="1">
      <c r="B108" s="13"/>
      <c r="C108" s="16"/>
      <c r="D108" s="13"/>
      <c r="E108" s="13"/>
      <c r="F108" s="13"/>
      <c r="G108" s="13"/>
      <c r="H108" s="13"/>
      <c r="I108" s="13"/>
      <c r="J108" s="13"/>
      <c r="K108" s="34"/>
      <c r="L108" s="13"/>
    </row>
    <row r="109" spans="2:12" ht="14.25" customHeight="1">
      <c r="B109" s="13"/>
      <c r="C109" s="16"/>
      <c r="D109" s="13"/>
      <c r="E109" s="13"/>
      <c r="F109" s="13"/>
      <c r="G109" s="13"/>
      <c r="H109" s="13"/>
      <c r="I109" s="13"/>
      <c r="J109" s="13"/>
      <c r="K109" s="34"/>
      <c r="L109" s="13"/>
    </row>
    <row r="110" spans="2:12" ht="14.25" customHeight="1">
      <c r="B110" s="13"/>
      <c r="C110" s="16"/>
      <c r="D110" s="13"/>
      <c r="E110" s="13"/>
      <c r="F110" s="13"/>
      <c r="G110" s="13"/>
      <c r="H110" s="13"/>
      <c r="I110" s="13"/>
      <c r="J110" s="13"/>
      <c r="K110" s="34"/>
      <c r="L110" s="13"/>
    </row>
    <row r="111" spans="2:12" ht="14.25" customHeight="1">
      <c r="B111" s="13"/>
      <c r="C111" s="16"/>
      <c r="D111" s="13"/>
      <c r="E111" s="13"/>
      <c r="F111" s="13"/>
      <c r="G111" s="13"/>
      <c r="H111" s="13"/>
      <c r="I111" s="13"/>
      <c r="J111" s="13"/>
      <c r="K111" s="34"/>
      <c r="L111" s="13"/>
    </row>
    <row r="112" spans="2:12" ht="14.25" customHeight="1">
      <c r="B112" s="13"/>
      <c r="C112" s="13"/>
      <c r="D112" s="13"/>
      <c r="E112" s="13"/>
      <c r="F112" s="13"/>
      <c r="G112" s="13"/>
      <c r="H112" s="13"/>
      <c r="I112" s="13"/>
      <c r="J112" s="13"/>
      <c r="K112" s="39"/>
      <c r="L112" s="13"/>
    </row>
    <row r="113" spans="2:12" ht="14.25" customHeight="1">
      <c r="B113" s="13"/>
      <c r="C113" s="16"/>
      <c r="D113" s="13"/>
      <c r="E113" s="13"/>
      <c r="F113" s="13"/>
      <c r="G113" s="13"/>
      <c r="H113" s="13"/>
      <c r="I113" s="13"/>
      <c r="J113" s="13"/>
      <c r="K113" s="34"/>
      <c r="L113" s="13"/>
    </row>
    <row r="114" spans="2:12" ht="14.25" customHeight="1">
      <c r="B114" s="13"/>
      <c r="C114" s="16"/>
      <c r="D114" s="13"/>
      <c r="E114" s="13"/>
      <c r="F114" s="13"/>
      <c r="G114" s="13"/>
      <c r="H114" s="13"/>
      <c r="I114" s="13"/>
      <c r="J114" s="13"/>
      <c r="K114" s="34"/>
      <c r="L114" s="13"/>
    </row>
    <row r="115" spans="2:12" ht="14.25" customHeight="1">
      <c r="B115" s="13"/>
      <c r="C115" s="16"/>
      <c r="D115" s="13"/>
      <c r="E115" s="13"/>
      <c r="F115" s="13"/>
      <c r="G115" s="13"/>
      <c r="H115" s="13"/>
      <c r="I115" s="13"/>
      <c r="J115" s="13"/>
      <c r="K115" s="34"/>
      <c r="L115" s="13"/>
    </row>
    <row r="116" spans="2:12" ht="14.25" customHeight="1">
      <c r="B116" s="13"/>
      <c r="C116" s="13"/>
      <c r="D116" s="13"/>
      <c r="E116" s="13"/>
      <c r="F116" s="13"/>
      <c r="G116" s="13"/>
      <c r="H116" s="13"/>
      <c r="I116" s="13"/>
      <c r="J116" s="13"/>
      <c r="K116" s="39"/>
      <c r="L116" s="13"/>
    </row>
    <row r="117" spans="2:12" ht="14.25" customHeight="1">
      <c r="B117" s="13"/>
      <c r="C117" s="13"/>
      <c r="D117" s="13"/>
      <c r="E117" s="13"/>
      <c r="F117" s="13"/>
      <c r="G117" s="13"/>
      <c r="H117" s="13"/>
      <c r="I117" s="13"/>
      <c r="J117" s="13"/>
      <c r="K117" s="39"/>
      <c r="L117" s="13"/>
    </row>
    <row r="118" spans="2:12" ht="14.25" customHeight="1">
      <c r="B118" s="13"/>
      <c r="C118" s="40"/>
      <c r="D118" s="13"/>
      <c r="E118" s="13"/>
      <c r="F118" s="13"/>
      <c r="G118" s="13"/>
      <c r="H118" s="13"/>
      <c r="I118" s="13"/>
      <c r="J118" s="13"/>
      <c r="K118" s="34"/>
      <c r="L118" s="13"/>
    </row>
    <row r="119" spans="2:12" ht="14.25" customHeight="1">
      <c r="B119" s="13"/>
      <c r="C119" s="13"/>
      <c r="D119" s="13"/>
      <c r="E119" s="13"/>
      <c r="F119" s="13"/>
      <c r="G119" s="13"/>
      <c r="H119" s="13"/>
      <c r="I119" s="13"/>
      <c r="J119" s="13"/>
      <c r="K119" s="39"/>
      <c r="L119" s="13"/>
    </row>
    <row r="120" spans="2:12" ht="14.25" customHeight="1">
      <c r="B120" s="13"/>
      <c r="C120" s="16"/>
      <c r="D120" s="13"/>
      <c r="E120" s="13"/>
      <c r="F120" s="13"/>
      <c r="G120" s="13"/>
      <c r="H120" s="13"/>
      <c r="I120" s="13"/>
      <c r="J120" s="13"/>
      <c r="K120" s="34"/>
      <c r="L120" s="13"/>
    </row>
    <row r="121" spans="2:12" ht="14.25" customHeight="1">
      <c r="B121" s="13"/>
      <c r="C121" s="16"/>
      <c r="D121" s="13"/>
      <c r="E121" s="13"/>
      <c r="F121" s="13"/>
      <c r="G121" s="13"/>
      <c r="H121" s="13"/>
      <c r="I121" s="13"/>
      <c r="J121" s="13"/>
      <c r="K121" s="34"/>
      <c r="L121" s="13"/>
    </row>
    <row r="122" spans="2:12" ht="14.25" customHeight="1">
      <c r="B122" s="13"/>
      <c r="C122" s="16"/>
      <c r="D122" s="13"/>
      <c r="E122" s="13"/>
      <c r="F122" s="13"/>
      <c r="G122" s="13"/>
      <c r="H122" s="13"/>
      <c r="I122" s="13"/>
      <c r="J122" s="13"/>
      <c r="K122" s="34"/>
      <c r="L122" s="13"/>
    </row>
    <row r="123" spans="2:12" ht="14.25" customHeight="1">
      <c r="B123" s="13"/>
      <c r="C123" s="16"/>
      <c r="D123" s="13"/>
      <c r="E123" s="13"/>
      <c r="F123" s="13"/>
      <c r="G123" s="13"/>
      <c r="H123" s="13"/>
      <c r="I123" s="13"/>
      <c r="J123" s="13"/>
      <c r="K123" s="34"/>
      <c r="L123" s="13"/>
    </row>
    <row r="124" spans="2:12" ht="14.25" customHeight="1">
      <c r="B124" s="13"/>
      <c r="C124" s="16"/>
      <c r="D124" s="13"/>
      <c r="E124" s="13"/>
      <c r="F124" s="13"/>
      <c r="G124" s="13"/>
      <c r="H124" s="13"/>
      <c r="I124" s="13"/>
      <c r="J124" s="13"/>
      <c r="K124" s="34"/>
      <c r="L124" s="13"/>
    </row>
    <row r="125" spans="2:12" ht="14.25" customHeight="1">
      <c r="B125" s="13"/>
      <c r="C125" s="13"/>
      <c r="D125" s="13"/>
      <c r="E125" s="13"/>
      <c r="F125" s="13"/>
      <c r="G125" s="13"/>
      <c r="H125" s="13"/>
      <c r="I125" s="13"/>
      <c r="J125" s="13"/>
      <c r="K125" s="39"/>
      <c r="L125" s="13"/>
    </row>
    <row r="126" spans="2:12" ht="14.25" customHeight="1">
      <c r="B126" s="13"/>
      <c r="C126" s="16"/>
      <c r="D126" s="13"/>
      <c r="E126" s="13"/>
      <c r="F126" s="13"/>
      <c r="G126" s="13"/>
      <c r="H126" s="13"/>
      <c r="I126" s="13"/>
      <c r="J126" s="13"/>
      <c r="K126" s="34"/>
      <c r="L126" s="13"/>
    </row>
    <row r="127" spans="2:12" ht="14.25" customHeight="1">
      <c r="B127" s="13"/>
      <c r="C127" s="16"/>
      <c r="D127" s="13"/>
      <c r="E127" s="13"/>
      <c r="F127" s="13"/>
      <c r="G127" s="13"/>
      <c r="H127" s="13"/>
      <c r="I127" s="13"/>
      <c r="J127" s="13"/>
      <c r="K127" s="34"/>
      <c r="L127" s="13"/>
    </row>
    <row r="128" spans="2:12" ht="14.25" customHeight="1">
      <c r="B128" s="13"/>
      <c r="C128" s="16"/>
      <c r="D128" s="13"/>
      <c r="E128" s="13"/>
      <c r="F128" s="13"/>
      <c r="G128" s="13"/>
      <c r="H128" s="13"/>
      <c r="I128" s="13"/>
      <c r="J128" s="13"/>
      <c r="K128" s="34"/>
      <c r="L128" s="13"/>
    </row>
    <row r="129" spans="2:12" ht="14.25" customHeight="1">
      <c r="B129" s="13"/>
      <c r="C129" s="16"/>
      <c r="D129" s="13"/>
      <c r="E129" s="13"/>
      <c r="F129" s="13"/>
      <c r="G129" s="13"/>
      <c r="H129" s="13"/>
      <c r="I129" s="13"/>
      <c r="J129" s="13"/>
      <c r="K129" s="34"/>
      <c r="L129" s="13"/>
    </row>
    <row r="130" spans="2:12" ht="14.25" customHeight="1">
      <c r="B130" s="13"/>
      <c r="C130" s="16"/>
      <c r="D130" s="13"/>
      <c r="E130" s="13"/>
      <c r="F130" s="34"/>
      <c r="G130" s="13"/>
      <c r="H130" s="13"/>
      <c r="I130" s="13"/>
      <c r="J130" s="13"/>
      <c r="K130" s="34"/>
      <c r="L130" s="13"/>
    </row>
    <row r="131" spans="2:12" ht="14.25" customHeight="1">
      <c r="B131" s="13"/>
      <c r="C131" s="13"/>
      <c r="D131" s="13"/>
      <c r="E131" s="13"/>
      <c r="F131" s="13"/>
      <c r="G131" s="13"/>
      <c r="H131" s="13"/>
      <c r="I131" s="13"/>
      <c r="J131" s="13"/>
      <c r="K131" s="13"/>
      <c r="L131" s="13"/>
    </row>
    <row r="132" spans="2:12" ht="14.25" customHeight="1">
      <c r="B132" s="13"/>
      <c r="C132" s="13"/>
      <c r="D132" s="13"/>
      <c r="E132" s="13"/>
      <c r="F132" s="13"/>
      <c r="G132" s="13"/>
      <c r="H132" s="13"/>
      <c r="I132" s="13"/>
      <c r="J132" s="13"/>
      <c r="K132" s="13"/>
      <c r="L132" s="13"/>
    </row>
    <row r="133" spans="2:12" ht="14.25" customHeight="1">
      <c r="B133" s="13"/>
      <c r="C133" s="40"/>
      <c r="D133" s="13"/>
      <c r="E133" s="13"/>
      <c r="F133" s="13"/>
      <c r="G133" s="13"/>
      <c r="H133" s="13"/>
      <c r="I133" s="13"/>
      <c r="J133" s="13"/>
      <c r="K133" s="13"/>
      <c r="L133" s="13"/>
    </row>
    <row r="134" spans="2:12" ht="14.25" customHeight="1">
      <c r="B134" s="13"/>
      <c r="C134" s="13"/>
      <c r="D134" s="13"/>
      <c r="E134" s="13"/>
      <c r="F134" s="13"/>
      <c r="G134" s="13"/>
      <c r="H134" s="13"/>
      <c r="I134" s="13"/>
      <c r="J134" s="13"/>
      <c r="K134" s="13"/>
      <c r="L134" s="13"/>
    </row>
    <row r="135" spans="2:12" ht="14.25" customHeight="1">
      <c r="B135" s="13"/>
      <c r="C135" s="16"/>
      <c r="D135" s="13"/>
      <c r="E135" s="13"/>
      <c r="F135" s="13"/>
      <c r="G135" s="13"/>
      <c r="H135" s="13"/>
      <c r="I135" s="13"/>
      <c r="J135" s="13"/>
      <c r="K135" s="13"/>
      <c r="L135" s="13"/>
    </row>
    <row r="136" spans="2:12" ht="14.25" customHeight="1">
      <c r="B136" s="13"/>
      <c r="C136" s="16"/>
      <c r="D136" s="13"/>
      <c r="E136" s="13"/>
      <c r="F136" s="13"/>
      <c r="G136" s="13"/>
      <c r="H136" s="13"/>
      <c r="I136" s="13"/>
      <c r="J136" s="13"/>
      <c r="K136" s="13"/>
      <c r="L136" s="13"/>
    </row>
    <row r="137" spans="2:12" ht="14.25" customHeight="1">
      <c r="B137" s="13"/>
      <c r="C137" s="16"/>
      <c r="D137" s="13"/>
      <c r="E137" s="13"/>
      <c r="F137" s="13"/>
      <c r="G137" s="13"/>
      <c r="H137" s="13"/>
      <c r="I137" s="13"/>
      <c r="J137" s="13"/>
      <c r="K137" s="13"/>
      <c r="L137" s="13"/>
    </row>
    <row r="138" spans="2:12" ht="14.25" customHeight="1">
      <c r="B138" s="13"/>
      <c r="C138" s="16"/>
      <c r="D138" s="13"/>
      <c r="E138" s="13"/>
      <c r="F138" s="13"/>
      <c r="G138" s="13"/>
      <c r="H138" s="13"/>
      <c r="I138" s="13"/>
      <c r="J138" s="13"/>
      <c r="K138" s="13"/>
      <c r="L138" s="13"/>
    </row>
    <row r="139" spans="2:12" ht="14.25" customHeight="1">
      <c r="B139" s="13"/>
      <c r="C139" s="13"/>
      <c r="D139" s="13"/>
      <c r="E139" s="13"/>
      <c r="F139" s="13"/>
      <c r="G139" s="13"/>
      <c r="H139" s="13"/>
      <c r="I139" s="13"/>
      <c r="J139" s="13"/>
      <c r="K139" s="13"/>
      <c r="L139" s="13"/>
    </row>
    <row r="140" spans="2:12" ht="14.25" customHeight="1">
      <c r="B140" s="13"/>
      <c r="C140" s="13"/>
      <c r="D140" s="13"/>
      <c r="E140" s="13"/>
      <c r="F140" s="13"/>
      <c r="G140" s="13"/>
      <c r="H140" s="13"/>
      <c r="I140" s="13"/>
      <c r="J140" s="13"/>
      <c r="K140" s="13"/>
      <c r="L140" s="13"/>
    </row>
    <row r="141" spans="2:12" ht="14.25" customHeight="1">
      <c r="B141" s="13"/>
      <c r="C141" s="40"/>
      <c r="D141" s="13"/>
      <c r="E141" s="13"/>
      <c r="F141" s="13"/>
      <c r="G141" s="13"/>
      <c r="H141" s="13"/>
      <c r="I141" s="13"/>
      <c r="J141" s="13"/>
      <c r="K141" s="34"/>
      <c r="L141" s="13"/>
    </row>
    <row r="142" spans="2:12" ht="14.25" customHeight="1">
      <c r="B142" s="13"/>
      <c r="C142" s="13"/>
      <c r="D142" s="13"/>
      <c r="E142" s="13"/>
      <c r="F142" s="13"/>
      <c r="G142" s="13"/>
      <c r="H142" s="13"/>
      <c r="I142" s="13"/>
      <c r="J142" s="13"/>
      <c r="K142" s="39"/>
      <c r="L142" s="13"/>
    </row>
    <row r="143" spans="2:12" ht="14.25" customHeight="1">
      <c r="B143" s="13"/>
      <c r="C143" s="16"/>
      <c r="D143" s="13"/>
      <c r="E143" s="13"/>
      <c r="F143" s="13"/>
      <c r="G143" s="13"/>
      <c r="H143" s="13"/>
      <c r="I143" s="13"/>
      <c r="J143" s="13"/>
      <c r="K143" s="34"/>
      <c r="L143" s="13"/>
    </row>
    <row r="144" spans="2:12" ht="14.25" customHeight="1">
      <c r="B144" s="13"/>
      <c r="C144" s="16"/>
      <c r="D144" s="13"/>
      <c r="E144" s="13"/>
      <c r="F144" s="13"/>
      <c r="G144" s="13"/>
      <c r="H144" s="13"/>
      <c r="I144" s="13"/>
      <c r="J144" s="13"/>
      <c r="K144" s="34"/>
      <c r="L144" s="13"/>
    </row>
    <row r="145" spans="2:12" ht="14.25" customHeight="1">
      <c r="B145" s="13"/>
      <c r="C145" s="16"/>
      <c r="D145" s="13"/>
      <c r="E145" s="13"/>
      <c r="F145" s="13"/>
      <c r="G145" s="13"/>
      <c r="H145" s="13"/>
      <c r="I145" s="13"/>
      <c r="J145" s="13"/>
      <c r="K145" s="34"/>
      <c r="L145" s="13"/>
    </row>
    <row r="146" spans="2:12" ht="14.25" customHeight="1">
      <c r="B146" s="13"/>
      <c r="C146" s="16"/>
      <c r="D146" s="13"/>
      <c r="E146" s="13"/>
      <c r="F146" s="13"/>
      <c r="G146" s="13"/>
      <c r="H146" s="13"/>
      <c r="I146" s="13"/>
      <c r="J146" s="13"/>
      <c r="K146" s="34"/>
      <c r="L146" s="13"/>
    </row>
    <row r="147" spans="2:12" ht="14.25" customHeight="1">
      <c r="B147" s="13"/>
      <c r="C147" s="16"/>
      <c r="D147" s="13"/>
      <c r="E147" s="13"/>
      <c r="F147" s="13"/>
      <c r="G147" s="13"/>
      <c r="H147" s="13"/>
      <c r="I147" s="13"/>
      <c r="J147" s="13"/>
      <c r="K147" s="34"/>
      <c r="L147" s="13"/>
    </row>
    <row r="148" spans="2:12" ht="14.25" customHeight="1">
      <c r="B148" s="13"/>
      <c r="C148" s="13"/>
      <c r="D148" s="13"/>
      <c r="E148" s="13"/>
      <c r="F148" s="13"/>
      <c r="G148" s="13"/>
      <c r="H148" s="13"/>
      <c r="I148" s="13"/>
      <c r="J148" s="13"/>
      <c r="K148" s="39"/>
      <c r="L148" s="13"/>
    </row>
    <row r="149" spans="2:12" ht="14.25" customHeight="1">
      <c r="B149" s="13"/>
      <c r="C149" s="16"/>
      <c r="D149" s="13"/>
      <c r="E149" s="13"/>
      <c r="F149" s="13"/>
      <c r="G149" s="13"/>
      <c r="H149" s="13"/>
      <c r="I149" s="13"/>
      <c r="J149" s="13"/>
      <c r="K149" s="34"/>
      <c r="L149" s="13"/>
    </row>
    <row r="150" spans="2:12" ht="14.25" customHeight="1">
      <c r="B150" s="13"/>
      <c r="C150" s="13"/>
      <c r="D150" s="13"/>
      <c r="E150" s="13"/>
      <c r="F150" s="13"/>
      <c r="G150" s="13"/>
      <c r="H150" s="13"/>
      <c r="I150" s="13"/>
      <c r="J150" s="13"/>
      <c r="K150" s="13"/>
      <c r="L150" s="13"/>
    </row>
    <row r="151" spans="2:12" ht="14.25" customHeight="1">
      <c r="B151" s="13"/>
      <c r="C151" s="13"/>
      <c r="D151" s="13"/>
      <c r="E151" s="13"/>
      <c r="F151" s="13"/>
      <c r="G151" s="13"/>
      <c r="H151" s="13"/>
      <c r="I151" s="13"/>
      <c r="J151" s="13"/>
      <c r="K151" s="13"/>
      <c r="L151" s="13"/>
    </row>
    <row r="152" spans="2:12" ht="14.25" customHeight="1">
      <c r="B152" s="13"/>
      <c r="C152" s="13"/>
      <c r="D152" s="13"/>
      <c r="E152" s="13"/>
      <c r="F152" s="13"/>
      <c r="G152" s="13"/>
      <c r="H152" s="13"/>
      <c r="I152" s="13"/>
      <c r="J152" s="13"/>
      <c r="K152" s="13"/>
      <c r="L152" s="13"/>
    </row>
    <row r="153" spans="2:12" ht="14.25" customHeight="1">
      <c r="B153" s="13"/>
      <c r="C153" s="13"/>
      <c r="D153" s="13"/>
      <c r="E153" s="13"/>
      <c r="F153" s="13"/>
      <c r="G153" s="13"/>
      <c r="H153" s="13"/>
      <c r="I153" s="13"/>
      <c r="J153" s="13"/>
      <c r="K153" s="13"/>
      <c r="L153" s="13"/>
    </row>
    <row r="154" spans="2:3" ht="14.25">
      <c r="B154" s="13"/>
      <c r="C154" s="13"/>
    </row>
    <row r="155" spans="2:3" ht="14.25">
      <c r="B155" s="13"/>
      <c r="C155" s="13"/>
    </row>
  </sheetData>
  <printOptions/>
  <pageMargins left="0.3937007874015748" right="0.3937007874015748" top="0.3937007874015748" bottom="0" header="0.5118110236220472" footer="0.5118110236220472"/>
  <pageSetup horizontalDpi="400" verticalDpi="400" orientation="portrait" pageOrder="overThenDown" paperSize="9" scale="72"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K73"/>
  <sheetViews>
    <sheetView showGridLines="0" workbookViewId="0" topLeftCell="A1">
      <selection activeCell="A1" sqref="A1:K73"/>
    </sheetView>
  </sheetViews>
  <sheetFormatPr defaultColWidth="8.625" defaultRowHeight="12.75"/>
  <cols>
    <col min="1" max="1" width="0.875" style="0" customWidth="1"/>
    <col min="2" max="2" width="18.00390625" style="0" customWidth="1"/>
    <col min="3" max="3" width="0.875" style="0" customWidth="1"/>
    <col min="4" max="4" width="17.00390625" style="0" customWidth="1"/>
    <col min="5" max="11" width="15.00390625" style="0" customWidth="1"/>
    <col min="12" max="12" width="6.00390625" style="0" customWidth="1"/>
  </cols>
  <sheetData>
    <row r="1" ht="12">
      <c r="A1" s="1" t="s">
        <v>152</v>
      </c>
    </row>
    <row r="2" ht="12">
      <c r="A2" s="1" t="s">
        <v>153</v>
      </c>
    </row>
    <row r="5" spans="1:11" ht="12">
      <c r="A5" s="1" t="s">
        <v>154</v>
      </c>
      <c r="B5" s="2"/>
      <c r="C5" s="2"/>
      <c r="D5" s="2"/>
      <c r="E5" s="2"/>
      <c r="F5" s="2"/>
      <c r="G5" s="2"/>
      <c r="H5" s="2"/>
      <c r="I5" s="2"/>
      <c r="J5" s="2"/>
      <c r="K5" s="2"/>
    </row>
    <row r="6" spans="1:11" ht="12">
      <c r="A6" s="1" t="s">
        <v>155</v>
      </c>
      <c r="B6" s="3"/>
      <c r="C6" s="3"/>
      <c r="D6" s="4" t="s">
        <v>156</v>
      </c>
      <c r="E6" s="4" t="s">
        <v>157</v>
      </c>
      <c r="F6" s="4" t="s">
        <v>158</v>
      </c>
      <c r="G6" s="4" t="s">
        <v>159</v>
      </c>
      <c r="H6" s="4" t="s">
        <v>160</v>
      </c>
      <c r="I6" s="4" t="s">
        <v>161</v>
      </c>
      <c r="J6" s="4" t="s">
        <v>162</v>
      </c>
      <c r="K6" s="4" t="s">
        <v>163</v>
      </c>
    </row>
    <row r="7" spans="1:4" ht="12">
      <c r="A7" s="1" t="s">
        <v>59</v>
      </c>
      <c r="D7" s="5" t="s">
        <v>164</v>
      </c>
    </row>
    <row r="8" spans="1:4" ht="12">
      <c r="A8" s="1" t="s">
        <v>60</v>
      </c>
      <c r="D8" s="5" t="s">
        <v>165</v>
      </c>
    </row>
    <row r="9" spans="1:4" ht="12">
      <c r="A9" s="1" t="s">
        <v>62</v>
      </c>
      <c r="D9" s="5" t="s">
        <v>166</v>
      </c>
    </row>
    <row r="10" spans="1:4" ht="12">
      <c r="A10" s="1" t="s">
        <v>64</v>
      </c>
      <c r="D10" s="5" t="s">
        <v>167</v>
      </c>
    </row>
    <row r="11" spans="1:4" ht="12">
      <c r="A11" s="1" t="s">
        <v>66</v>
      </c>
      <c r="D11" s="5" t="s">
        <v>168</v>
      </c>
    </row>
    <row r="12" ht="12">
      <c r="D12" s="5"/>
    </row>
    <row r="13" spans="1:4" ht="12">
      <c r="A13" s="1" t="s">
        <v>68</v>
      </c>
      <c r="D13" s="5" t="s">
        <v>169</v>
      </c>
    </row>
    <row r="14" spans="1:4" ht="12">
      <c r="A14" s="1" t="s">
        <v>70</v>
      </c>
      <c r="D14" s="5" t="s">
        <v>170</v>
      </c>
    </row>
    <row r="15" spans="1:4" ht="12">
      <c r="A15" s="1" t="s">
        <v>72</v>
      </c>
      <c r="D15" s="5" t="s">
        <v>171</v>
      </c>
    </row>
    <row r="16" spans="1:4" ht="12">
      <c r="A16" s="1" t="s">
        <v>74</v>
      </c>
      <c r="D16" s="5" t="s">
        <v>172</v>
      </c>
    </row>
    <row r="17" spans="1:4" ht="12">
      <c r="A17" s="1" t="s">
        <v>76</v>
      </c>
      <c r="D17" s="5" t="s">
        <v>173</v>
      </c>
    </row>
    <row r="18" ht="12">
      <c r="D18" s="5"/>
    </row>
    <row r="19" ht="12">
      <c r="D19" s="5"/>
    </row>
    <row r="20" spans="1:4" ht="12">
      <c r="A20" s="1" t="s">
        <v>78</v>
      </c>
      <c r="D20" s="5" t="s">
        <v>174</v>
      </c>
    </row>
    <row r="21" ht="12">
      <c r="D21" s="5"/>
    </row>
    <row r="22" spans="1:4" ht="12">
      <c r="A22" s="1" t="s">
        <v>80</v>
      </c>
      <c r="D22" s="5" t="s">
        <v>175</v>
      </c>
    </row>
    <row r="23" spans="1:4" ht="12">
      <c r="A23" s="1" t="s">
        <v>82</v>
      </c>
      <c r="D23" s="5" t="s">
        <v>176</v>
      </c>
    </row>
    <row r="24" spans="1:4" ht="12">
      <c r="A24" s="1" t="s">
        <v>84</v>
      </c>
      <c r="D24" s="5" t="s">
        <v>177</v>
      </c>
    </row>
    <row r="25" spans="1:4" ht="12">
      <c r="A25" s="1" t="s">
        <v>86</v>
      </c>
      <c r="D25" s="5" t="s">
        <v>178</v>
      </c>
    </row>
    <row r="26" spans="1:4" ht="12">
      <c r="A26" s="1" t="s">
        <v>88</v>
      </c>
      <c r="D26" s="5" t="s">
        <v>179</v>
      </c>
    </row>
    <row r="27" ht="12">
      <c r="D27" s="5"/>
    </row>
    <row r="28" spans="1:4" ht="12">
      <c r="A28" s="1" t="s">
        <v>90</v>
      </c>
      <c r="D28" s="5" t="s">
        <v>180</v>
      </c>
    </row>
    <row r="29" spans="1:4" ht="12">
      <c r="A29" s="1" t="s">
        <v>92</v>
      </c>
      <c r="D29" s="5" t="s">
        <v>181</v>
      </c>
    </row>
    <row r="30" spans="1:4" ht="12">
      <c r="A30" s="1" t="s">
        <v>94</v>
      </c>
      <c r="D30" s="5" t="s">
        <v>182</v>
      </c>
    </row>
    <row r="31" spans="1:4" ht="12">
      <c r="A31" s="1" t="s">
        <v>96</v>
      </c>
      <c r="D31" s="5" t="s">
        <v>183</v>
      </c>
    </row>
    <row r="32" spans="1:4" ht="12">
      <c r="A32" s="1" t="s">
        <v>98</v>
      </c>
      <c r="D32" s="5" t="s">
        <v>184</v>
      </c>
    </row>
    <row r="33" ht="12">
      <c r="D33" s="5"/>
    </row>
    <row r="34" spans="1:4" ht="12">
      <c r="A34" s="1" t="s">
        <v>100</v>
      </c>
      <c r="D34" s="5" t="s">
        <v>185</v>
      </c>
    </row>
    <row r="35" spans="1:4" ht="12">
      <c r="A35" s="1" t="s">
        <v>102</v>
      </c>
      <c r="D35" s="5" t="s">
        <v>186</v>
      </c>
    </row>
    <row r="36" spans="1:4" ht="12">
      <c r="A36" s="1" t="s">
        <v>104</v>
      </c>
      <c r="D36" s="5" t="s">
        <v>187</v>
      </c>
    </row>
    <row r="37" ht="12">
      <c r="D37" s="5"/>
    </row>
    <row r="38" ht="12">
      <c r="D38" s="5"/>
    </row>
    <row r="39" spans="1:4" ht="12">
      <c r="A39" s="1" t="s">
        <v>106</v>
      </c>
      <c r="D39" s="5" t="s">
        <v>188</v>
      </c>
    </row>
    <row r="40" ht="12">
      <c r="D40" s="5"/>
    </row>
    <row r="41" spans="1:4" ht="12">
      <c r="A41" s="1" t="s">
        <v>108</v>
      </c>
      <c r="D41" s="5" t="s">
        <v>189</v>
      </c>
    </row>
    <row r="42" spans="1:4" ht="12">
      <c r="A42" s="1" t="s">
        <v>110</v>
      </c>
      <c r="D42" s="5" t="s">
        <v>190</v>
      </c>
    </row>
    <row r="43" spans="1:4" ht="12">
      <c r="A43" s="1" t="s">
        <v>112</v>
      </c>
      <c r="D43" s="5" t="s">
        <v>191</v>
      </c>
    </row>
    <row r="44" spans="1:4" ht="12">
      <c r="A44" s="1" t="s">
        <v>114</v>
      </c>
      <c r="D44" s="5" t="s">
        <v>192</v>
      </c>
    </row>
    <row r="45" spans="1:4" ht="12">
      <c r="A45" s="1" t="s">
        <v>116</v>
      </c>
      <c r="D45" s="5" t="s">
        <v>193</v>
      </c>
    </row>
    <row r="46" ht="12">
      <c r="D46" s="5"/>
    </row>
    <row r="47" spans="1:4" ht="12">
      <c r="A47" s="1" t="s">
        <v>118</v>
      </c>
      <c r="D47" s="5" t="s">
        <v>194</v>
      </c>
    </row>
    <row r="48" spans="1:4" ht="12">
      <c r="A48" s="1" t="s">
        <v>120</v>
      </c>
      <c r="D48" s="5" t="s">
        <v>195</v>
      </c>
    </row>
    <row r="49" spans="1:4" ht="12">
      <c r="A49" s="1" t="s">
        <v>122</v>
      </c>
      <c r="D49" s="5" t="s">
        <v>196</v>
      </c>
    </row>
    <row r="50" spans="1:4" ht="12">
      <c r="A50" s="1" t="s">
        <v>124</v>
      </c>
      <c r="D50" s="5" t="s">
        <v>197</v>
      </c>
    </row>
    <row r="51" spans="1:4" ht="12">
      <c r="A51" s="1" t="s">
        <v>126</v>
      </c>
      <c r="D51" s="5" t="s">
        <v>198</v>
      </c>
    </row>
    <row r="52" ht="12">
      <c r="D52" s="5"/>
    </row>
    <row r="53" ht="12">
      <c r="D53" s="5"/>
    </row>
    <row r="54" spans="1:4" ht="12">
      <c r="A54" s="1" t="s">
        <v>128</v>
      </c>
      <c r="D54" s="5" t="s">
        <v>199</v>
      </c>
    </row>
    <row r="55" ht="12">
      <c r="D55" s="5"/>
    </row>
    <row r="56" spans="1:4" ht="12">
      <c r="A56" s="1" t="s">
        <v>130</v>
      </c>
      <c r="D56" s="5" t="s">
        <v>200</v>
      </c>
    </row>
    <row r="57" spans="1:4" ht="12">
      <c r="A57" s="1" t="s">
        <v>132</v>
      </c>
      <c r="D57" s="5" t="s">
        <v>201</v>
      </c>
    </row>
    <row r="58" spans="1:4" ht="12">
      <c r="A58" s="1" t="s">
        <v>134</v>
      </c>
      <c r="D58" s="5" t="s">
        <v>202</v>
      </c>
    </row>
    <row r="59" spans="1:4" ht="12">
      <c r="A59" s="1" t="s">
        <v>136</v>
      </c>
      <c r="D59" s="5" t="s">
        <v>203</v>
      </c>
    </row>
    <row r="60" ht="12">
      <c r="D60" s="5"/>
    </row>
    <row r="61" ht="12">
      <c r="D61" s="5"/>
    </row>
    <row r="62" spans="1:4" ht="12">
      <c r="A62" s="1" t="s">
        <v>138</v>
      </c>
      <c r="D62" s="5" t="s">
        <v>204</v>
      </c>
    </row>
    <row r="63" ht="12">
      <c r="D63" s="5"/>
    </row>
    <row r="64" spans="1:4" ht="12">
      <c r="A64" s="1" t="s">
        <v>140</v>
      </c>
      <c r="D64" s="5" t="s">
        <v>205</v>
      </c>
    </row>
    <row r="65" spans="1:4" ht="12">
      <c r="A65" s="1" t="s">
        <v>142</v>
      </c>
      <c r="D65" s="5" t="s">
        <v>206</v>
      </c>
    </row>
    <row r="66" spans="1:4" ht="12">
      <c r="A66" s="1" t="s">
        <v>144</v>
      </c>
      <c r="D66" s="5" t="s">
        <v>207</v>
      </c>
    </row>
    <row r="67" spans="1:4" ht="12">
      <c r="A67" s="1" t="s">
        <v>146</v>
      </c>
      <c r="D67" s="5" t="s">
        <v>208</v>
      </c>
    </row>
    <row r="68" spans="1:4" ht="12">
      <c r="A68" s="1" t="s">
        <v>148</v>
      </c>
      <c r="D68" s="5" t="s">
        <v>209</v>
      </c>
    </row>
    <row r="69" ht="12">
      <c r="D69" s="5"/>
    </row>
    <row r="70" spans="1:4" ht="12">
      <c r="A70" s="1" t="s">
        <v>150</v>
      </c>
      <c r="D70" s="5" t="s">
        <v>210</v>
      </c>
    </row>
    <row r="71" ht="12">
      <c r="D71" s="5"/>
    </row>
    <row r="72" ht="12">
      <c r="D72" s="5"/>
    </row>
    <row r="73" spans="2:11" ht="12">
      <c r="B73" s="2"/>
      <c r="C73" s="2"/>
      <c r="D73" s="6"/>
      <c r="E73" s="2"/>
      <c r="F73" s="2"/>
      <c r="G73" s="2"/>
      <c r="H73" s="2"/>
      <c r="I73" s="2"/>
      <c r="J73" s="2"/>
      <c r="K73" s="2"/>
    </row>
  </sheetData>
  <printOptions/>
  <pageMargins left="0.39375000000000004" right="0.39375000000000004" top="0.9451388888888889" bottom="0.9451388888888889" header="0.5118055555555556" footer="0.5118055555555556"/>
  <pageSetup orientation="portrait" paperSize="1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2000-06-05T01:47:06Z</cp:lastPrinted>
  <dcterms:modified xsi:type="dcterms:W3CDTF">2000-06-07T02:23:20Z</dcterms:modified>
  <cp:category/>
  <cp:version/>
  <cp:contentType/>
  <cp:contentStatus/>
</cp:coreProperties>
</file>