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<sst xmlns="http://schemas.openxmlformats.org/spreadsheetml/2006/main" count="584" uniqueCount="73">
  <si>
    <t xml:space="preserve">    (1) おもな養殖方法別経営体数</t>
  </si>
  <si>
    <t>単位：体</t>
  </si>
  <si>
    <t xml:space="preserve">    (2) 養殖種別延べ経営体数</t>
  </si>
  <si>
    <t xml:space="preserve">    (3) 養殖方法別養殖池数及び面積</t>
  </si>
  <si>
    <t>単位：面、ａ</t>
  </si>
  <si>
    <t>池  中  養  殖</t>
  </si>
  <si>
    <t>ため池</t>
  </si>
  <si>
    <t>網いけ</t>
  </si>
  <si>
    <t>その他</t>
  </si>
  <si>
    <t>食                  用</t>
  </si>
  <si>
    <t>観 賞 用</t>
  </si>
  <si>
    <t>池     中     養     殖</t>
  </si>
  <si>
    <t>市町村</t>
  </si>
  <si>
    <t>総数</t>
  </si>
  <si>
    <t>種</t>
  </si>
  <si>
    <t>真</t>
  </si>
  <si>
    <t>総      数</t>
  </si>
  <si>
    <t>た め 池 養 殖</t>
  </si>
  <si>
    <t>そ の 他 の 養 殖</t>
  </si>
  <si>
    <t>止水式</t>
  </si>
  <si>
    <t>流水式</t>
  </si>
  <si>
    <t>循環式</t>
  </si>
  <si>
    <t>養殖</t>
  </si>
  <si>
    <t>す養殖</t>
  </si>
  <si>
    <t>の養殖</t>
  </si>
  <si>
    <t>にじ</t>
  </si>
  <si>
    <t>あゆ</t>
  </si>
  <si>
    <t>こい</t>
  </si>
  <si>
    <t>うな</t>
  </si>
  <si>
    <t>すっ</t>
  </si>
  <si>
    <t>その</t>
  </si>
  <si>
    <t>苗</t>
  </si>
  <si>
    <t>錦鯉</t>
  </si>
  <si>
    <t>きん</t>
  </si>
  <si>
    <t>止  水  式</t>
  </si>
  <si>
    <t>流  水  式</t>
  </si>
  <si>
    <t>循  環  式</t>
  </si>
  <si>
    <t>-</t>
  </si>
  <si>
    <t>ます</t>
  </si>
  <si>
    <t xml:space="preserve">ぎ   </t>
  </si>
  <si>
    <t>ぽん</t>
  </si>
  <si>
    <t>他</t>
  </si>
  <si>
    <t>用</t>
  </si>
  <si>
    <t>ぎょ</t>
  </si>
  <si>
    <t>珠</t>
  </si>
  <si>
    <t>池数</t>
  </si>
  <si>
    <t>面積</t>
  </si>
  <si>
    <t>長崎市</t>
  </si>
  <si>
    <t>大瀬戸町</t>
  </si>
  <si>
    <t>佐世保市</t>
  </si>
  <si>
    <t>森山町</t>
  </si>
  <si>
    <t>島原市</t>
  </si>
  <si>
    <t>高来町</t>
  </si>
  <si>
    <t>諫早市</t>
  </si>
  <si>
    <t>有明町</t>
  </si>
  <si>
    <t>大村市</t>
  </si>
  <si>
    <t>千々石町</t>
  </si>
  <si>
    <t>福江市</t>
  </si>
  <si>
    <t>南有馬町</t>
  </si>
  <si>
    <t>野母崎町</t>
  </si>
  <si>
    <t>富江町</t>
  </si>
  <si>
    <t>長与町</t>
  </si>
  <si>
    <t>玉之浦町</t>
  </si>
  <si>
    <t>時津町</t>
  </si>
  <si>
    <t>三井楽町</t>
  </si>
  <si>
    <t>西海町</t>
  </si>
  <si>
    <t>岐宿町</t>
  </si>
  <si>
    <t xml:space="preserve">     156    農林水産業   6</t>
  </si>
  <si>
    <t>（平成10年）</t>
  </si>
  <si>
    <t>　　　　　　　　９６     内    水    面    養    殖    業</t>
  </si>
  <si>
    <t xml:space="preserve">    第90表（ 137ページ）の注参照。</t>
  </si>
  <si>
    <t>-</t>
  </si>
  <si>
    <t xml:space="preserve">    資料  県統計課「第10次漁業センサス結果概要」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</si>
</sst>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8" xfId="15" applyFont="1" applyBorder="1" applyAlignment="1">
      <alignment horizontal="centerContinuous"/>
    </xf>
    <xf numFmtId="181" fontId="5" fillId="0" borderId="9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9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10" xfId="15" applyFont="1" applyBorder="1" applyAlignment="1">
      <alignment horizontal="centerContinuous"/>
    </xf>
    <xf numFmtId="181" fontId="5" fillId="0" borderId="9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11" xfId="15" applyFont="1" applyBorder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181" fontId="5" fillId="0" borderId="12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3" xfId="15" applyFont="1" applyBorder="1" applyAlignment="1">
      <alignment/>
    </xf>
    <xf numFmtId="181" fontId="5" fillId="0" borderId="14" xfId="15" applyFont="1" applyBorder="1" applyAlignment="1">
      <alignment horizontal="distributed"/>
    </xf>
    <xf numFmtId="181" fontId="5" fillId="0" borderId="15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center"/>
    </xf>
    <xf numFmtId="181" fontId="5" fillId="0" borderId="8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13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9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6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7" xfId="15" applyFont="1" applyBorder="1" applyAlignment="1">
      <alignment/>
    </xf>
    <xf numFmtId="181" fontId="5" fillId="0" borderId="17" xfId="15" applyFont="1" applyBorder="1" applyAlignment="1">
      <alignment horizontal="right"/>
    </xf>
    <xf numFmtId="181" fontId="5" fillId="0" borderId="0" xfId="15" applyFont="1" applyAlignment="1">
      <alignment horizontal="distributed" vertical="center"/>
    </xf>
    <xf numFmtId="181" fontId="5" fillId="0" borderId="18" xfId="15" applyFont="1" applyBorder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1.375" style="2" customWidth="1"/>
    <col min="3" max="3" width="0.875" style="2" customWidth="1"/>
    <col min="4" max="7" width="8.75390625" style="2" customWidth="1"/>
    <col min="8" max="10" width="8.625" style="2" customWidth="1"/>
    <col min="11" max="12" width="0.875" style="2" customWidth="1"/>
    <col min="13" max="13" width="10.75390625" style="2" customWidth="1"/>
    <col min="14" max="14" width="0.875" style="2" customWidth="1"/>
    <col min="15" max="18" width="8.75390625" style="2" customWidth="1"/>
    <col min="19" max="21" width="8.625" style="2" customWidth="1"/>
    <col min="22" max="22" width="0.875" style="2" customWidth="1"/>
    <col min="23" max="23" width="11.75390625" style="2" customWidth="1"/>
    <col min="24" max="24" width="0.875" style="2" customWidth="1"/>
    <col min="25" max="29" width="6.00390625" style="2" customWidth="1"/>
    <col min="30" max="30" width="5.75390625" style="2" customWidth="1"/>
    <col min="31" max="31" width="6.625" style="2" customWidth="1"/>
    <col min="32" max="33" width="6.125" style="2" customWidth="1"/>
    <col min="34" max="34" width="5.875" style="2" customWidth="1"/>
    <col min="35" max="36" width="0.875" style="2" customWidth="1"/>
    <col min="37" max="37" width="11.75390625" style="2" customWidth="1"/>
    <col min="38" max="38" width="0.875" style="2" customWidth="1"/>
    <col min="39" max="44" width="6.00390625" style="2" customWidth="1"/>
    <col min="45" max="45" width="6.625" style="2" customWidth="1"/>
    <col min="46" max="47" width="6.375" style="2" customWidth="1"/>
    <col min="48" max="48" width="6.625" style="2" customWidth="1"/>
    <col min="49" max="49" width="0.875" style="2" customWidth="1"/>
    <col min="50" max="50" width="14.75390625" style="2" customWidth="1"/>
    <col min="51" max="51" width="0.875" style="2" customWidth="1"/>
    <col min="52" max="53" width="11.625" style="2" customWidth="1"/>
    <col min="54" max="59" width="11.375" style="2" customWidth="1"/>
    <col min="60" max="63" width="11.00390625" style="2" customWidth="1"/>
    <col min="64" max="64" width="4.00390625" style="2" customWidth="1"/>
    <col min="65" max="16384" width="8.625" style="2" customWidth="1"/>
  </cols>
  <sheetData>
    <row r="1" spans="2:63" ht="15.75" customHeight="1">
      <c r="B1" s="2" t="s">
        <v>67</v>
      </c>
      <c r="BI1" s="3"/>
      <c r="BJ1" s="3"/>
      <c r="BK1" s="3"/>
    </row>
    <row r="2" ht="15.75" customHeight="1"/>
    <row r="3" spans="2:58" ht="24" customHeight="1">
      <c r="B3" s="4" t="s">
        <v>69</v>
      </c>
      <c r="S3" s="2" t="s">
        <v>68</v>
      </c>
      <c r="AX3" s="4"/>
      <c r="BF3" s="5"/>
    </row>
    <row r="4" spans="2:58" ht="14.25" customHeight="1">
      <c r="B4" s="4"/>
      <c r="AX4" s="4"/>
      <c r="BF4" s="5"/>
    </row>
    <row r="5" ht="14.25" customHeight="1">
      <c r="B5" s="2" t="s">
        <v>70</v>
      </c>
    </row>
    <row r="6" spans="1:63" ht="14.25" customHeight="1" thickBot="1">
      <c r="A6" s="6"/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 t="s">
        <v>1</v>
      </c>
      <c r="U6" s="8"/>
      <c r="V6" s="6"/>
      <c r="W6" s="6" t="s">
        <v>2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7" t="s">
        <v>1</v>
      </c>
      <c r="AU6" s="8"/>
      <c r="AV6" s="7"/>
      <c r="AW6" s="6"/>
      <c r="AX6" s="6" t="s">
        <v>3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 t="s">
        <v>4</v>
      </c>
      <c r="BK6" s="7"/>
    </row>
    <row r="7" spans="1:63" ht="14.25" customHeight="1">
      <c r="A7" s="1"/>
      <c r="B7" s="1"/>
      <c r="C7" s="1"/>
      <c r="D7" s="9"/>
      <c r="E7" s="1"/>
      <c r="F7" s="1"/>
      <c r="G7" s="1"/>
      <c r="H7" s="9"/>
      <c r="I7" s="9"/>
      <c r="J7" s="10"/>
      <c r="K7" s="1"/>
      <c r="L7" s="10"/>
      <c r="M7" s="11"/>
      <c r="N7" s="12"/>
      <c r="O7" s="9"/>
      <c r="P7" s="1"/>
      <c r="Q7" s="1"/>
      <c r="R7" s="1"/>
      <c r="S7" s="9"/>
      <c r="T7" s="13"/>
      <c r="U7" s="14"/>
      <c r="V7" s="1"/>
      <c r="W7" s="1"/>
      <c r="X7" s="1"/>
      <c r="Y7" s="10"/>
      <c r="Z7" s="11"/>
      <c r="AA7" s="11"/>
      <c r="AB7" s="11"/>
      <c r="AC7" s="11"/>
      <c r="AD7" s="12"/>
      <c r="AE7" s="1"/>
      <c r="AF7" s="10"/>
      <c r="AG7" s="12"/>
      <c r="AH7" s="1"/>
      <c r="AI7" s="12"/>
      <c r="AJ7" s="1"/>
      <c r="AK7" s="1"/>
      <c r="AL7" s="1"/>
      <c r="AM7" s="10"/>
      <c r="AN7" s="11"/>
      <c r="AO7" s="11"/>
      <c r="AP7" s="11"/>
      <c r="AQ7" s="11"/>
      <c r="AR7" s="12"/>
      <c r="AS7" s="1"/>
      <c r="AT7" s="10"/>
      <c r="AU7" s="12"/>
      <c r="AV7" s="1"/>
      <c r="AW7" s="1"/>
      <c r="AX7" s="1"/>
      <c r="AY7" s="1"/>
      <c r="AZ7" s="10"/>
      <c r="BA7" s="12"/>
      <c r="BB7" s="1"/>
      <c r="BC7" s="1"/>
      <c r="BD7" s="1"/>
      <c r="BE7" s="1"/>
      <c r="BF7" s="1"/>
      <c r="BG7" s="1"/>
      <c r="BH7" s="10"/>
      <c r="BI7" s="12"/>
      <c r="BJ7" s="15"/>
      <c r="BK7" s="15"/>
    </row>
    <row r="8" spans="2:63" ht="14.25" customHeight="1">
      <c r="B8" s="1"/>
      <c r="C8" s="16"/>
      <c r="D8" s="1"/>
      <c r="E8" s="17" t="s">
        <v>5</v>
      </c>
      <c r="F8" s="18"/>
      <c r="G8" s="18"/>
      <c r="H8" s="19" t="s">
        <v>6</v>
      </c>
      <c r="I8" s="19" t="s">
        <v>7</v>
      </c>
      <c r="J8" s="19" t="s">
        <v>8</v>
      </c>
      <c r="K8" s="20"/>
      <c r="L8" s="21"/>
      <c r="M8" s="1"/>
      <c r="N8" s="16"/>
      <c r="O8" s="1"/>
      <c r="P8" s="17" t="s">
        <v>5</v>
      </c>
      <c r="Q8" s="18"/>
      <c r="R8" s="18"/>
      <c r="S8" s="19" t="s">
        <v>6</v>
      </c>
      <c r="T8" s="19" t="s">
        <v>7</v>
      </c>
      <c r="U8" s="19" t="s">
        <v>8</v>
      </c>
      <c r="W8" s="1"/>
      <c r="X8" s="16"/>
      <c r="Y8" s="18" t="s">
        <v>9</v>
      </c>
      <c r="Z8" s="18"/>
      <c r="AA8" s="18"/>
      <c r="AB8" s="18"/>
      <c r="AC8" s="18"/>
      <c r="AD8" s="18"/>
      <c r="AE8" s="22" t="s">
        <v>14</v>
      </c>
      <c r="AF8" s="17" t="s">
        <v>10</v>
      </c>
      <c r="AG8" s="18"/>
      <c r="AH8" s="22" t="s">
        <v>15</v>
      </c>
      <c r="AI8" s="1"/>
      <c r="AJ8" s="21"/>
      <c r="AK8" s="1"/>
      <c r="AL8" s="16"/>
      <c r="AM8" s="18" t="s">
        <v>9</v>
      </c>
      <c r="AN8" s="18"/>
      <c r="AO8" s="18"/>
      <c r="AP8" s="18"/>
      <c r="AQ8" s="18"/>
      <c r="AR8" s="18"/>
      <c r="AS8" s="22" t="s">
        <v>14</v>
      </c>
      <c r="AT8" s="17" t="s">
        <v>10</v>
      </c>
      <c r="AU8" s="18"/>
      <c r="AV8" s="22" t="s">
        <v>15</v>
      </c>
      <c r="AY8" s="16"/>
      <c r="AZ8" s="18" t="s">
        <v>16</v>
      </c>
      <c r="BA8" s="18"/>
      <c r="BB8" s="17" t="s">
        <v>11</v>
      </c>
      <c r="BC8" s="18"/>
      <c r="BD8" s="18"/>
      <c r="BE8" s="18"/>
      <c r="BF8" s="18"/>
      <c r="BG8" s="18"/>
      <c r="BH8" s="17" t="s">
        <v>17</v>
      </c>
      <c r="BI8" s="18"/>
      <c r="BJ8" s="17" t="s">
        <v>18</v>
      </c>
      <c r="BK8" s="18"/>
    </row>
    <row r="9" spans="2:63" ht="14.25" customHeight="1">
      <c r="B9" s="23" t="s">
        <v>12</v>
      </c>
      <c r="C9" s="16"/>
      <c r="D9" s="24" t="s">
        <v>13</v>
      </c>
      <c r="E9" s="25"/>
      <c r="F9" s="25"/>
      <c r="G9" s="25"/>
      <c r="H9" s="19"/>
      <c r="I9" s="19"/>
      <c r="J9" s="19"/>
      <c r="K9" s="20"/>
      <c r="L9" s="21"/>
      <c r="M9" s="23" t="s">
        <v>12</v>
      </c>
      <c r="N9" s="16"/>
      <c r="O9" s="24" t="s">
        <v>13</v>
      </c>
      <c r="P9" s="25"/>
      <c r="Q9" s="25"/>
      <c r="R9" s="25"/>
      <c r="S9" s="19"/>
      <c r="T9" s="19"/>
      <c r="U9" s="19"/>
      <c r="W9" s="56" t="s">
        <v>12</v>
      </c>
      <c r="X9" s="16"/>
      <c r="Y9" s="20" t="s">
        <v>25</v>
      </c>
      <c r="Z9" s="26"/>
      <c r="AA9" s="26"/>
      <c r="AB9" s="27" t="s">
        <v>28</v>
      </c>
      <c r="AC9" s="26" t="s">
        <v>29</v>
      </c>
      <c r="AD9" s="27" t="s">
        <v>30</v>
      </c>
      <c r="AE9" s="57" t="s">
        <v>31</v>
      </c>
      <c r="AF9" s="26"/>
      <c r="AG9" s="26" t="s">
        <v>33</v>
      </c>
      <c r="AH9" s="22"/>
      <c r="AI9" s="28"/>
      <c r="AJ9" s="21"/>
      <c r="AK9" s="56" t="s">
        <v>12</v>
      </c>
      <c r="AL9" s="16"/>
      <c r="AM9" s="20" t="s">
        <v>25</v>
      </c>
      <c r="AN9" s="26"/>
      <c r="AO9" s="26"/>
      <c r="AP9" s="27" t="s">
        <v>28</v>
      </c>
      <c r="AQ9" s="26" t="s">
        <v>29</v>
      </c>
      <c r="AR9" s="27" t="s">
        <v>30</v>
      </c>
      <c r="AS9" s="57" t="s">
        <v>31</v>
      </c>
      <c r="AT9" s="26"/>
      <c r="AU9" s="26" t="s">
        <v>33</v>
      </c>
      <c r="AV9" s="22"/>
      <c r="AX9" s="29" t="s">
        <v>12</v>
      </c>
      <c r="AY9" s="16"/>
      <c r="AZ9" s="23" t="s">
        <v>22</v>
      </c>
      <c r="BA9" s="60" t="s">
        <v>46</v>
      </c>
      <c r="BB9" s="17" t="s">
        <v>34</v>
      </c>
      <c r="BC9" s="18"/>
      <c r="BD9" s="17" t="s">
        <v>35</v>
      </c>
      <c r="BE9" s="18"/>
      <c r="BF9" s="17" t="s">
        <v>36</v>
      </c>
      <c r="BG9" s="30"/>
      <c r="BH9" s="60" t="s">
        <v>45</v>
      </c>
      <c r="BI9" s="60" t="s">
        <v>46</v>
      </c>
      <c r="BJ9" s="60" t="s">
        <v>45</v>
      </c>
      <c r="BK9" s="58" t="s">
        <v>46</v>
      </c>
    </row>
    <row r="10" spans="1:63" ht="14.25" customHeight="1">
      <c r="A10" s="31"/>
      <c r="B10" s="32"/>
      <c r="C10" s="33"/>
      <c r="D10" s="34"/>
      <c r="E10" s="35" t="s">
        <v>19</v>
      </c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24</v>
      </c>
      <c r="K10" s="31"/>
      <c r="L10" s="36"/>
      <c r="M10" s="32"/>
      <c r="N10" s="33"/>
      <c r="O10" s="34"/>
      <c r="P10" s="35" t="s">
        <v>19</v>
      </c>
      <c r="Q10" s="35" t="s">
        <v>20</v>
      </c>
      <c r="R10" s="35" t="s">
        <v>21</v>
      </c>
      <c r="S10" s="35" t="s">
        <v>22</v>
      </c>
      <c r="T10" s="35" t="s">
        <v>23</v>
      </c>
      <c r="U10" s="35" t="s">
        <v>24</v>
      </c>
      <c r="W10" s="56"/>
      <c r="X10" s="16"/>
      <c r="Y10" s="20"/>
      <c r="Z10" s="26" t="s">
        <v>26</v>
      </c>
      <c r="AA10" s="26" t="s">
        <v>27</v>
      </c>
      <c r="AB10" s="27"/>
      <c r="AC10" s="26"/>
      <c r="AD10" s="27"/>
      <c r="AE10" s="57"/>
      <c r="AF10" s="26" t="s">
        <v>32</v>
      </c>
      <c r="AG10" s="26"/>
      <c r="AH10" s="22"/>
      <c r="AI10" s="28"/>
      <c r="AJ10" s="21"/>
      <c r="AK10" s="56"/>
      <c r="AL10" s="16"/>
      <c r="AM10" s="20"/>
      <c r="AN10" s="26" t="s">
        <v>26</v>
      </c>
      <c r="AO10" s="26" t="s">
        <v>27</v>
      </c>
      <c r="AP10" s="27"/>
      <c r="AQ10" s="26"/>
      <c r="AR10" s="27"/>
      <c r="AS10" s="57"/>
      <c r="AT10" s="26" t="s">
        <v>32</v>
      </c>
      <c r="AU10" s="26"/>
      <c r="AV10" s="22"/>
      <c r="AW10" s="31"/>
      <c r="AX10" s="31"/>
      <c r="AY10" s="33"/>
      <c r="AZ10" s="32" t="s">
        <v>45</v>
      </c>
      <c r="BA10" s="61"/>
      <c r="BB10" s="35" t="s">
        <v>45</v>
      </c>
      <c r="BC10" s="35" t="s">
        <v>46</v>
      </c>
      <c r="BD10" s="35" t="s">
        <v>45</v>
      </c>
      <c r="BE10" s="35" t="s">
        <v>46</v>
      </c>
      <c r="BF10" s="35" t="s">
        <v>45</v>
      </c>
      <c r="BG10" s="35" t="s">
        <v>46</v>
      </c>
      <c r="BH10" s="62"/>
      <c r="BI10" s="62"/>
      <c r="BJ10" s="62"/>
      <c r="BK10" s="59"/>
    </row>
    <row r="11" spans="1:52" ht="14.25" customHeight="1">
      <c r="A11" s="1"/>
      <c r="B11" s="23"/>
      <c r="C11" s="16"/>
      <c r="D11" s="23"/>
      <c r="E11" s="23"/>
      <c r="F11" s="23"/>
      <c r="G11" s="23"/>
      <c r="H11" s="23"/>
      <c r="I11" s="23"/>
      <c r="J11" s="23"/>
      <c r="K11" s="1"/>
      <c r="L11" s="37"/>
      <c r="M11" s="38"/>
      <c r="N11" s="39"/>
      <c r="O11" s="23"/>
      <c r="P11" s="23"/>
      <c r="Q11" s="23"/>
      <c r="R11" s="23"/>
      <c r="S11" s="23"/>
      <c r="T11" s="23"/>
      <c r="U11" s="23"/>
      <c r="V11" s="31"/>
      <c r="W11" s="31"/>
      <c r="X11" s="33"/>
      <c r="Y11" s="40" t="s">
        <v>38</v>
      </c>
      <c r="Z11" s="36"/>
      <c r="AA11" s="36"/>
      <c r="AB11" s="41" t="s">
        <v>39</v>
      </c>
      <c r="AC11" s="42" t="s">
        <v>40</v>
      </c>
      <c r="AD11" s="42" t="s">
        <v>41</v>
      </c>
      <c r="AE11" s="43" t="s">
        <v>42</v>
      </c>
      <c r="AF11" s="42"/>
      <c r="AG11" s="42" t="s">
        <v>43</v>
      </c>
      <c r="AH11" s="43" t="s">
        <v>44</v>
      </c>
      <c r="AI11" s="44"/>
      <c r="AJ11" s="36"/>
      <c r="AK11" s="31"/>
      <c r="AL11" s="33"/>
      <c r="AM11" s="40" t="s">
        <v>38</v>
      </c>
      <c r="AN11" s="36"/>
      <c r="AO11" s="36"/>
      <c r="AP11" s="41" t="s">
        <v>39</v>
      </c>
      <c r="AQ11" s="42" t="s">
        <v>40</v>
      </c>
      <c r="AR11" s="42" t="s">
        <v>41</v>
      </c>
      <c r="AS11" s="43" t="s">
        <v>42</v>
      </c>
      <c r="AT11" s="42"/>
      <c r="AU11" s="42" t="s">
        <v>43</v>
      </c>
      <c r="AV11" s="43" t="s">
        <v>44</v>
      </c>
      <c r="AY11" s="16"/>
      <c r="AZ11" s="1"/>
    </row>
    <row r="12" spans="2:63" ht="14.25" customHeight="1">
      <c r="B12" s="45" t="s">
        <v>13</v>
      </c>
      <c r="C12" s="16"/>
      <c r="D12" s="1">
        <f>SUM(D14:D24,O14:O24)</f>
        <v>41</v>
      </c>
      <c r="E12" s="1">
        <v>12</v>
      </c>
      <c r="F12" s="1">
        <v>24</v>
      </c>
      <c r="G12" s="1">
        <v>3</v>
      </c>
      <c r="H12" s="1">
        <v>2</v>
      </c>
      <c r="I12" s="46" t="s">
        <v>71</v>
      </c>
      <c r="J12" s="46" t="s">
        <v>37</v>
      </c>
      <c r="K12" s="46"/>
      <c r="L12" s="21"/>
      <c r="M12" s="1"/>
      <c r="N12" s="16"/>
      <c r="V12" s="1"/>
      <c r="W12" s="1"/>
      <c r="X12" s="16"/>
      <c r="Y12" s="20"/>
      <c r="Z12" s="1"/>
      <c r="AA12" s="1"/>
      <c r="AB12" s="47"/>
      <c r="AC12" s="20"/>
      <c r="AD12" s="20"/>
      <c r="AE12" s="28"/>
      <c r="AF12" s="20"/>
      <c r="AG12" s="20"/>
      <c r="AH12" s="28"/>
      <c r="AI12" s="28"/>
      <c r="AJ12" s="21"/>
      <c r="AK12" s="1"/>
      <c r="AL12" s="39"/>
      <c r="AM12" s="48"/>
      <c r="AN12" s="1"/>
      <c r="AO12" s="1"/>
      <c r="AP12" s="47"/>
      <c r="AQ12" s="20"/>
      <c r="AR12" s="20"/>
      <c r="AS12" s="28"/>
      <c r="AT12" s="20"/>
      <c r="AU12" s="20"/>
      <c r="AV12" s="28"/>
      <c r="AX12" s="45" t="s">
        <v>13</v>
      </c>
      <c r="AY12" s="16"/>
      <c r="AZ12" s="1">
        <f aca="true" t="shared" si="0" ref="AZ12:BI12">SUM(AZ14:AZ36)</f>
        <v>490</v>
      </c>
      <c r="BA12" s="1">
        <f t="shared" si="0"/>
        <v>1534</v>
      </c>
      <c r="BB12" s="1">
        <f t="shared" si="0"/>
        <v>174</v>
      </c>
      <c r="BC12" s="1">
        <f t="shared" si="0"/>
        <v>775</v>
      </c>
      <c r="BD12" s="1">
        <f t="shared" si="0"/>
        <v>239</v>
      </c>
      <c r="BE12" s="1">
        <f t="shared" si="0"/>
        <v>422</v>
      </c>
      <c r="BF12" s="1">
        <f t="shared" si="0"/>
        <v>43</v>
      </c>
      <c r="BG12" s="1">
        <f t="shared" si="0"/>
        <v>32</v>
      </c>
      <c r="BH12" s="1">
        <f t="shared" si="0"/>
        <v>34</v>
      </c>
      <c r="BI12" s="1">
        <f t="shared" si="0"/>
        <v>305</v>
      </c>
      <c r="BJ12" s="49" t="s">
        <v>37</v>
      </c>
      <c r="BK12" s="49" t="s">
        <v>37</v>
      </c>
    </row>
    <row r="13" spans="2:52" ht="14.25" customHeight="1">
      <c r="B13" s="45"/>
      <c r="C13" s="16"/>
      <c r="D13" s="1"/>
      <c r="E13" s="1"/>
      <c r="F13" s="1"/>
      <c r="G13" s="1"/>
      <c r="H13" s="1"/>
      <c r="I13" s="1"/>
      <c r="J13" s="1"/>
      <c r="K13" s="1"/>
      <c r="L13" s="21"/>
      <c r="M13" s="1"/>
      <c r="N13" s="16"/>
      <c r="W13" s="20" t="s">
        <v>13</v>
      </c>
      <c r="X13" s="16"/>
      <c r="Y13" s="1">
        <f>SUM(Y15:Y25,AM15:AM25)</f>
        <v>2</v>
      </c>
      <c r="Z13" s="1">
        <f aca="true" t="shared" si="1" ref="Z13:AG13">SUM(Z15:Z25,AN15:AN25)</f>
        <v>1</v>
      </c>
      <c r="AA13" s="1">
        <f t="shared" si="1"/>
        <v>1</v>
      </c>
      <c r="AB13" s="1">
        <f t="shared" si="1"/>
        <v>8</v>
      </c>
      <c r="AC13" s="1">
        <f t="shared" si="1"/>
        <v>25</v>
      </c>
      <c r="AD13" s="1">
        <f t="shared" si="1"/>
        <v>2</v>
      </c>
      <c r="AE13" s="1">
        <f t="shared" si="1"/>
        <v>1</v>
      </c>
      <c r="AF13" s="1">
        <f t="shared" si="1"/>
        <v>5</v>
      </c>
      <c r="AG13" s="1">
        <f t="shared" si="1"/>
        <v>1</v>
      </c>
      <c r="AH13" s="46" t="s">
        <v>37</v>
      </c>
      <c r="AI13" s="46"/>
      <c r="AJ13" s="21"/>
      <c r="AK13" s="20"/>
      <c r="AL13" s="1"/>
      <c r="AM13" s="50"/>
      <c r="AN13" s="46"/>
      <c r="AO13" s="46"/>
      <c r="AP13" s="46"/>
      <c r="AQ13" s="1"/>
      <c r="AR13" s="1"/>
      <c r="AS13" s="46"/>
      <c r="AT13" s="46"/>
      <c r="AU13" s="46"/>
      <c r="AV13" s="46"/>
      <c r="AX13" s="45"/>
      <c r="AY13" s="16"/>
      <c r="AZ13" s="1"/>
    </row>
    <row r="14" spans="2:63" ht="14.25" customHeight="1">
      <c r="B14" s="45" t="s">
        <v>47</v>
      </c>
      <c r="C14" s="16"/>
      <c r="D14" s="46" t="s">
        <v>37</v>
      </c>
      <c r="E14" s="46" t="s">
        <v>37</v>
      </c>
      <c r="F14" s="46" t="s">
        <v>37</v>
      </c>
      <c r="G14" s="46" t="s">
        <v>71</v>
      </c>
      <c r="H14" s="46" t="s">
        <v>71</v>
      </c>
      <c r="I14" s="46" t="s">
        <v>37</v>
      </c>
      <c r="J14" s="46" t="s">
        <v>37</v>
      </c>
      <c r="K14" s="46"/>
      <c r="L14" s="21"/>
      <c r="M14" s="20" t="s">
        <v>48</v>
      </c>
      <c r="N14" s="16"/>
      <c r="O14" s="1">
        <f>SUM(P14:U14)</f>
        <v>1</v>
      </c>
      <c r="P14" s="1">
        <v>1</v>
      </c>
      <c r="Q14" s="46" t="s">
        <v>71</v>
      </c>
      <c r="R14" s="46" t="s">
        <v>37</v>
      </c>
      <c r="S14" s="46" t="s">
        <v>37</v>
      </c>
      <c r="T14" s="46" t="s">
        <v>37</v>
      </c>
      <c r="U14" s="46" t="s">
        <v>37</v>
      </c>
      <c r="W14" s="20"/>
      <c r="X14" s="1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21"/>
      <c r="AM14" s="21"/>
      <c r="AX14" s="45" t="s">
        <v>47</v>
      </c>
      <c r="AY14" s="16"/>
      <c r="AZ14" s="49" t="s">
        <v>37</v>
      </c>
      <c r="BA14" s="49" t="s">
        <v>37</v>
      </c>
      <c r="BB14" s="49" t="s">
        <v>37</v>
      </c>
      <c r="BC14" s="49" t="s">
        <v>37</v>
      </c>
      <c r="BD14" s="49" t="s">
        <v>37</v>
      </c>
      <c r="BE14" s="49" t="s">
        <v>37</v>
      </c>
      <c r="BF14" s="49" t="s">
        <v>37</v>
      </c>
      <c r="BG14" s="49" t="s">
        <v>37</v>
      </c>
      <c r="BH14" s="49" t="s">
        <v>37</v>
      </c>
      <c r="BI14" s="49" t="s">
        <v>37</v>
      </c>
      <c r="BJ14" s="49" t="s">
        <v>37</v>
      </c>
      <c r="BK14" s="49" t="s">
        <v>37</v>
      </c>
    </row>
    <row r="15" spans="2:63" ht="14.25" customHeight="1">
      <c r="B15" s="45" t="s">
        <v>49</v>
      </c>
      <c r="C15" s="16"/>
      <c r="D15" s="1">
        <f>SUM(E15:J15)</f>
        <v>1</v>
      </c>
      <c r="E15" s="46" t="s">
        <v>37</v>
      </c>
      <c r="F15" s="46" t="s">
        <v>37</v>
      </c>
      <c r="G15" s="46" t="s">
        <v>71</v>
      </c>
      <c r="H15" s="1">
        <v>1</v>
      </c>
      <c r="I15" s="46" t="s">
        <v>37</v>
      </c>
      <c r="J15" s="46" t="s">
        <v>37</v>
      </c>
      <c r="K15" s="46"/>
      <c r="L15" s="21"/>
      <c r="M15" s="20" t="s">
        <v>50</v>
      </c>
      <c r="N15" s="16"/>
      <c r="O15" s="1">
        <f>SUM(P15:U15)</f>
        <v>1</v>
      </c>
      <c r="P15" s="1">
        <v>1</v>
      </c>
      <c r="Q15" s="46" t="s">
        <v>71</v>
      </c>
      <c r="R15" s="46" t="s">
        <v>37</v>
      </c>
      <c r="S15" s="46" t="s">
        <v>37</v>
      </c>
      <c r="T15" s="46" t="s">
        <v>37</v>
      </c>
      <c r="U15" s="46" t="s">
        <v>37</v>
      </c>
      <c r="W15" s="20" t="s">
        <v>47</v>
      </c>
      <c r="X15" s="16"/>
      <c r="Y15" s="46" t="s">
        <v>71</v>
      </c>
      <c r="Z15" s="46" t="s">
        <v>37</v>
      </c>
      <c r="AA15" s="46" t="s">
        <v>37</v>
      </c>
      <c r="AB15" s="46" t="s">
        <v>37</v>
      </c>
      <c r="AC15" s="46" t="s">
        <v>37</v>
      </c>
      <c r="AD15" s="46" t="s">
        <v>37</v>
      </c>
      <c r="AE15" s="46" t="s">
        <v>37</v>
      </c>
      <c r="AF15" s="46" t="s">
        <v>71</v>
      </c>
      <c r="AG15" s="46" t="s">
        <v>37</v>
      </c>
      <c r="AH15" s="46" t="s">
        <v>37</v>
      </c>
      <c r="AI15" s="46"/>
      <c r="AJ15" s="21"/>
      <c r="AK15" s="20" t="s">
        <v>48</v>
      </c>
      <c r="AL15" s="1"/>
      <c r="AM15" s="50" t="s">
        <v>37</v>
      </c>
      <c r="AN15" s="46" t="s">
        <v>37</v>
      </c>
      <c r="AO15" s="46" t="s">
        <v>37</v>
      </c>
      <c r="AP15" s="46" t="s">
        <v>37</v>
      </c>
      <c r="AQ15" s="1">
        <v>1</v>
      </c>
      <c r="AR15" s="46" t="s">
        <v>37</v>
      </c>
      <c r="AS15" s="46" t="s">
        <v>37</v>
      </c>
      <c r="AT15" s="46" t="s">
        <v>37</v>
      </c>
      <c r="AU15" s="46" t="s">
        <v>37</v>
      </c>
      <c r="AV15" s="46" t="s">
        <v>37</v>
      </c>
      <c r="AX15" s="45" t="s">
        <v>49</v>
      </c>
      <c r="AY15" s="16"/>
      <c r="AZ15" s="1">
        <f aca="true" t="shared" si="2" ref="AZ15:BA18">SUM(BB15,BD15,BF15,BH15,BJ15)</f>
        <v>29</v>
      </c>
      <c r="BA15" s="2">
        <f t="shared" si="2"/>
        <v>87</v>
      </c>
      <c r="BB15" s="49" t="s">
        <v>37</v>
      </c>
      <c r="BC15" s="49" t="s">
        <v>37</v>
      </c>
      <c r="BD15" s="49" t="s">
        <v>37</v>
      </c>
      <c r="BE15" s="49" t="s">
        <v>37</v>
      </c>
      <c r="BF15" s="49">
        <v>20</v>
      </c>
      <c r="BG15" s="49">
        <v>7</v>
      </c>
      <c r="BH15" s="2">
        <v>9</v>
      </c>
      <c r="BI15" s="2">
        <v>80</v>
      </c>
      <c r="BJ15" s="49" t="s">
        <v>37</v>
      </c>
      <c r="BK15" s="49" t="s">
        <v>37</v>
      </c>
    </row>
    <row r="16" spans="2:63" ht="14.25" customHeight="1">
      <c r="B16" s="45" t="s">
        <v>51</v>
      </c>
      <c r="C16" s="16"/>
      <c r="D16" s="1">
        <f>SUM(E16:J16)</f>
        <v>2</v>
      </c>
      <c r="E16" s="46" t="s">
        <v>71</v>
      </c>
      <c r="F16" s="1">
        <v>1</v>
      </c>
      <c r="G16" s="46">
        <v>1</v>
      </c>
      <c r="H16" s="46" t="s">
        <v>71</v>
      </c>
      <c r="I16" s="46" t="s">
        <v>37</v>
      </c>
      <c r="J16" s="46" t="s">
        <v>37</v>
      </c>
      <c r="K16" s="46"/>
      <c r="L16" s="21"/>
      <c r="M16" s="20" t="s">
        <v>52</v>
      </c>
      <c r="N16" s="16"/>
      <c r="O16" s="1">
        <f>SUM(P16:U16)</f>
        <v>3</v>
      </c>
      <c r="P16" s="1">
        <v>2</v>
      </c>
      <c r="Q16" s="1">
        <v>1</v>
      </c>
      <c r="R16" s="46" t="s">
        <v>37</v>
      </c>
      <c r="S16" s="46" t="s">
        <v>37</v>
      </c>
      <c r="T16" s="46" t="s">
        <v>37</v>
      </c>
      <c r="U16" s="46" t="s">
        <v>37</v>
      </c>
      <c r="W16" s="20" t="s">
        <v>49</v>
      </c>
      <c r="X16" s="16"/>
      <c r="Y16" s="46" t="s">
        <v>71</v>
      </c>
      <c r="Z16" s="46" t="s">
        <v>37</v>
      </c>
      <c r="AA16" s="46" t="s">
        <v>37</v>
      </c>
      <c r="AB16" s="46" t="s">
        <v>37</v>
      </c>
      <c r="AC16" s="46" t="s">
        <v>37</v>
      </c>
      <c r="AD16" s="46" t="s">
        <v>37</v>
      </c>
      <c r="AE16" s="46" t="s">
        <v>37</v>
      </c>
      <c r="AF16" s="1">
        <v>1</v>
      </c>
      <c r="AG16" s="46" t="s">
        <v>37</v>
      </c>
      <c r="AH16" s="46" t="s">
        <v>37</v>
      </c>
      <c r="AI16" s="46"/>
      <c r="AJ16" s="21"/>
      <c r="AK16" s="20" t="s">
        <v>50</v>
      </c>
      <c r="AL16" s="1"/>
      <c r="AM16" s="50" t="s">
        <v>37</v>
      </c>
      <c r="AN16" s="46" t="s">
        <v>37</v>
      </c>
      <c r="AO16" s="46" t="s">
        <v>37</v>
      </c>
      <c r="AP16" s="46" t="s">
        <v>37</v>
      </c>
      <c r="AQ16" s="1">
        <v>1</v>
      </c>
      <c r="AR16" s="46" t="s">
        <v>37</v>
      </c>
      <c r="AS16" s="46" t="s">
        <v>37</v>
      </c>
      <c r="AT16" s="46" t="s">
        <v>37</v>
      </c>
      <c r="AU16" s="46" t="s">
        <v>37</v>
      </c>
      <c r="AV16" s="46" t="s">
        <v>37</v>
      </c>
      <c r="AX16" s="45" t="s">
        <v>51</v>
      </c>
      <c r="AY16" s="16"/>
      <c r="AZ16" s="1">
        <f t="shared" si="2"/>
        <v>9</v>
      </c>
      <c r="BA16" s="2">
        <f t="shared" si="2"/>
        <v>9</v>
      </c>
      <c r="BB16" s="49" t="s">
        <v>71</v>
      </c>
      <c r="BC16" s="49" t="s">
        <v>71</v>
      </c>
      <c r="BD16" s="2">
        <v>4</v>
      </c>
      <c r="BE16" s="2">
        <v>3</v>
      </c>
      <c r="BF16" s="49">
        <v>5</v>
      </c>
      <c r="BG16" s="49">
        <v>6</v>
      </c>
      <c r="BH16" s="49" t="s">
        <v>71</v>
      </c>
      <c r="BI16" s="49" t="s">
        <v>37</v>
      </c>
      <c r="BJ16" s="49" t="s">
        <v>37</v>
      </c>
      <c r="BK16" s="49" t="s">
        <v>37</v>
      </c>
    </row>
    <row r="17" spans="2:63" ht="14.25" customHeight="1">
      <c r="B17" s="45" t="s">
        <v>53</v>
      </c>
      <c r="C17" s="16"/>
      <c r="D17" s="1">
        <f>SUM(E17:J17)</f>
        <v>3</v>
      </c>
      <c r="E17" s="46" t="s">
        <v>37</v>
      </c>
      <c r="F17" s="1">
        <v>2</v>
      </c>
      <c r="G17" s="46" t="s">
        <v>71</v>
      </c>
      <c r="H17" s="46">
        <v>1</v>
      </c>
      <c r="I17" s="46" t="s">
        <v>37</v>
      </c>
      <c r="J17" s="46" t="s">
        <v>37</v>
      </c>
      <c r="K17" s="46"/>
      <c r="L17" s="21"/>
      <c r="M17" s="20" t="s">
        <v>54</v>
      </c>
      <c r="N17" s="16"/>
      <c r="O17" s="46" t="s">
        <v>37</v>
      </c>
      <c r="P17" s="46" t="s">
        <v>71</v>
      </c>
      <c r="Q17" s="46" t="s">
        <v>37</v>
      </c>
      <c r="R17" s="46" t="s">
        <v>37</v>
      </c>
      <c r="S17" s="46" t="s">
        <v>37</v>
      </c>
      <c r="T17" s="46" t="s">
        <v>37</v>
      </c>
      <c r="U17" s="46" t="s">
        <v>37</v>
      </c>
      <c r="W17" s="20" t="s">
        <v>51</v>
      </c>
      <c r="X17" s="16"/>
      <c r="Y17" s="1">
        <v>1</v>
      </c>
      <c r="Z17" s="46" t="s">
        <v>37</v>
      </c>
      <c r="AA17" s="46" t="s">
        <v>37</v>
      </c>
      <c r="AB17" s="46" t="s">
        <v>37</v>
      </c>
      <c r="AC17" s="46" t="s">
        <v>37</v>
      </c>
      <c r="AD17" s="46" t="s">
        <v>37</v>
      </c>
      <c r="AE17" s="46" t="s">
        <v>37</v>
      </c>
      <c r="AF17" s="46">
        <v>1</v>
      </c>
      <c r="AG17" s="46" t="s">
        <v>37</v>
      </c>
      <c r="AH17" s="46" t="s">
        <v>37</v>
      </c>
      <c r="AI17" s="46"/>
      <c r="AJ17" s="21"/>
      <c r="AK17" s="20" t="s">
        <v>52</v>
      </c>
      <c r="AL17" s="1"/>
      <c r="AM17" s="21">
        <v>1</v>
      </c>
      <c r="AN17" s="1">
        <v>1</v>
      </c>
      <c r="AO17" s="1">
        <v>1</v>
      </c>
      <c r="AP17" s="46" t="s">
        <v>37</v>
      </c>
      <c r="AQ17" s="1">
        <v>2</v>
      </c>
      <c r="AR17" s="46" t="s">
        <v>37</v>
      </c>
      <c r="AS17" s="46" t="s">
        <v>37</v>
      </c>
      <c r="AT17" s="46" t="s">
        <v>37</v>
      </c>
      <c r="AU17" s="46" t="s">
        <v>37</v>
      </c>
      <c r="AV17" s="46" t="s">
        <v>37</v>
      </c>
      <c r="AX17" s="45" t="s">
        <v>53</v>
      </c>
      <c r="AY17" s="16"/>
      <c r="AZ17" s="1">
        <f t="shared" si="2"/>
        <v>16</v>
      </c>
      <c r="BA17" s="2">
        <f t="shared" si="2"/>
        <v>86</v>
      </c>
      <c r="BB17" s="49" t="s">
        <v>37</v>
      </c>
      <c r="BC17" s="49" t="s">
        <v>37</v>
      </c>
      <c r="BD17" s="2">
        <v>6</v>
      </c>
      <c r="BE17" s="2">
        <v>11</v>
      </c>
      <c r="BF17" s="49" t="s">
        <v>71</v>
      </c>
      <c r="BG17" s="49" t="s">
        <v>71</v>
      </c>
      <c r="BH17" s="2">
        <v>10</v>
      </c>
      <c r="BI17" s="2">
        <v>75</v>
      </c>
      <c r="BJ17" s="49" t="s">
        <v>37</v>
      </c>
      <c r="BK17" s="49" t="s">
        <v>37</v>
      </c>
    </row>
    <row r="18" spans="2:63" ht="14.25" customHeight="1">
      <c r="B18" s="45" t="s">
        <v>55</v>
      </c>
      <c r="C18" s="1"/>
      <c r="D18" s="21">
        <f>SUM(E18:J18)</f>
        <v>3</v>
      </c>
      <c r="E18" s="1">
        <v>1</v>
      </c>
      <c r="F18" s="46">
        <v>1</v>
      </c>
      <c r="G18" s="1">
        <v>1</v>
      </c>
      <c r="H18" s="46" t="s">
        <v>71</v>
      </c>
      <c r="I18" s="46" t="s">
        <v>37</v>
      </c>
      <c r="J18" s="46" t="s">
        <v>37</v>
      </c>
      <c r="K18" s="1"/>
      <c r="L18" s="21"/>
      <c r="M18" s="20" t="s">
        <v>56</v>
      </c>
      <c r="N18" s="16"/>
      <c r="O18" s="1">
        <f>SUM(P18:U18)</f>
        <v>1</v>
      </c>
      <c r="P18" s="46" t="s">
        <v>71</v>
      </c>
      <c r="Q18" s="1">
        <v>1</v>
      </c>
      <c r="R18" s="46" t="s">
        <v>37</v>
      </c>
      <c r="S18" s="46" t="s">
        <v>37</v>
      </c>
      <c r="T18" s="46" t="s">
        <v>37</v>
      </c>
      <c r="U18" s="46" t="s">
        <v>37</v>
      </c>
      <c r="W18" s="20" t="s">
        <v>53</v>
      </c>
      <c r="X18" s="16"/>
      <c r="Y18" s="46" t="s">
        <v>37</v>
      </c>
      <c r="Z18" s="46" t="s">
        <v>37</v>
      </c>
      <c r="AA18" s="46" t="s">
        <v>37</v>
      </c>
      <c r="AB18" s="1">
        <v>2</v>
      </c>
      <c r="AC18" s="46" t="s">
        <v>37</v>
      </c>
      <c r="AD18" s="46" t="s">
        <v>37</v>
      </c>
      <c r="AE18" s="46" t="s">
        <v>37</v>
      </c>
      <c r="AF18" s="1">
        <v>1</v>
      </c>
      <c r="AG18" s="1">
        <v>1</v>
      </c>
      <c r="AH18" s="46" t="s">
        <v>37</v>
      </c>
      <c r="AI18" s="46"/>
      <c r="AJ18" s="21"/>
      <c r="AK18" s="20" t="s">
        <v>54</v>
      </c>
      <c r="AL18" s="1"/>
      <c r="AM18" s="50" t="s">
        <v>37</v>
      </c>
      <c r="AN18" s="46" t="s">
        <v>37</v>
      </c>
      <c r="AO18" s="46" t="s">
        <v>37</v>
      </c>
      <c r="AP18" s="46" t="s">
        <v>37</v>
      </c>
      <c r="AQ18" s="46" t="s">
        <v>37</v>
      </c>
      <c r="AR18" s="46" t="s">
        <v>37</v>
      </c>
      <c r="AS18" s="46" t="s">
        <v>37</v>
      </c>
      <c r="AT18" s="46" t="s">
        <v>37</v>
      </c>
      <c r="AU18" s="46" t="s">
        <v>37</v>
      </c>
      <c r="AV18" s="46" t="s">
        <v>37</v>
      </c>
      <c r="AX18" s="45" t="s">
        <v>55</v>
      </c>
      <c r="AY18" s="16"/>
      <c r="AZ18" s="1">
        <f t="shared" si="2"/>
        <v>17</v>
      </c>
      <c r="BA18" s="2">
        <f t="shared" si="2"/>
        <v>20</v>
      </c>
      <c r="BB18" s="2">
        <v>3</v>
      </c>
      <c r="BC18" s="2">
        <v>1</v>
      </c>
      <c r="BD18" s="49">
        <v>8</v>
      </c>
      <c r="BE18" s="49">
        <v>6</v>
      </c>
      <c r="BF18" s="2">
        <v>6</v>
      </c>
      <c r="BG18" s="2">
        <v>13</v>
      </c>
      <c r="BH18" s="49" t="s">
        <v>71</v>
      </c>
      <c r="BI18" s="49" t="s">
        <v>37</v>
      </c>
      <c r="BJ18" s="49" t="s">
        <v>37</v>
      </c>
      <c r="BK18" s="49" t="s">
        <v>37</v>
      </c>
    </row>
    <row r="19" spans="4:52" ht="14.25" customHeight="1">
      <c r="D19" s="21"/>
      <c r="K19" s="46"/>
      <c r="L19" s="21"/>
      <c r="M19" s="1"/>
      <c r="N19" s="16"/>
      <c r="W19" s="20" t="s">
        <v>55</v>
      </c>
      <c r="X19" s="16"/>
      <c r="Y19" s="46" t="s">
        <v>71</v>
      </c>
      <c r="Z19" s="46" t="s">
        <v>37</v>
      </c>
      <c r="AA19" s="46" t="s">
        <v>37</v>
      </c>
      <c r="AB19" s="1">
        <v>2</v>
      </c>
      <c r="AC19" s="46" t="s">
        <v>37</v>
      </c>
      <c r="AD19" s="46" t="s">
        <v>37</v>
      </c>
      <c r="AE19" s="46">
        <v>1</v>
      </c>
      <c r="AF19" s="46" t="s">
        <v>37</v>
      </c>
      <c r="AG19" s="46" t="s">
        <v>37</v>
      </c>
      <c r="AH19" s="46" t="s">
        <v>37</v>
      </c>
      <c r="AI19" s="46"/>
      <c r="AJ19" s="21"/>
      <c r="AK19" s="20" t="s">
        <v>56</v>
      </c>
      <c r="AL19" s="1"/>
      <c r="AM19" s="50" t="s">
        <v>37</v>
      </c>
      <c r="AN19" s="46" t="s">
        <v>37</v>
      </c>
      <c r="AO19" s="46" t="s">
        <v>37</v>
      </c>
      <c r="AP19" s="46" t="s">
        <v>37</v>
      </c>
      <c r="AQ19" s="46" t="s">
        <v>37</v>
      </c>
      <c r="AR19" s="1">
        <v>1</v>
      </c>
      <c r="AS19" s="46" t="s">
        <v>37</v>
      </c>
      <c r="AT19" s="46" t="s">
        <v>37</v>
      </c>
      <c r="AU19" s="46" t="s">
        <v>37</v>
      </c>
      <c r="AV19" s="46" t="s">
        <v>37</v>
      </c>
      <c r="AX19" s="45"/>
      <c r="AY19" s="16"/>
      <c r="AZ19" s="1"/>
    </row>
    <row r="20" spans="2:63" ht="14.25" customHeight="1">
      <c r="B20" s="45" t="s">
        <v>57</v>
      </c>
      <c r="C20" s="1"/>
      <c r="D20" s="21">
        <f>SUM(E20:J20)</f>
        <v>2</v>
      </c>
      <c r="E20" s="46" t="s">
        <v>71</v>
      </c>
      <c r="F20" s="1">
        <v>2</v>
      </c>
      <c r="G20" s="46" t="s">
        <v>37</v>
      </c>
      <c r="H20" s="46" t="s">
        <v>37</v>
      </c>
      <c r="I20" s="46" t="s">
        <v>37</v>
      </c>
      <c r="J20" s="46" t="s">
        <v>37</v>
      </c>
      <c r="K20" s="46"/>
      <c r="L20" s="21"/>
      <c r="M20" s="20" t="s">
        <v>58</v>
      </c>
      <c r="N20" s="16"/>
      <c r="O20" s="46">
        <v>1</v>
      </c>
      <c r="P20" s="46">
        <v>1</v>
      </c>
      <c r="Q20" s="46" t="s">
        <v>71</v>
      </c>
      <c r="R20" s="46" t="s">
        <v>37</v>
      </c>
      <c r="S20" s="46" t="s">
        <v>37</v>
      </c>
      <c r="T20" s="46" t="s">
        <v>37</v>
      </c>
      <c r="U20" s="46" t="s">
        <v>37</v>
      </c>
      <c r="Y20" s="21"/>
      <c r="AJ20" s="21"/>
      <c r="AM20" s="21"/>
      <c r="AX20" s="45" t="s">
        <v>57</v>
      </c>
      <c r="AY20" s="16"/>
      <c r="AZ20" s="1">
        <f aca="true" t="shared" si="3" ref="AZ20:BA24">SUM(BB20,BD20,BF20,BH20,BJ20)</f>
        <v>29</v>
      </c>
      <c r="BA20" s="2">
        <f t="shared" si="3"/>
        <v>50</v>
      </c>
      <c r="BB20" s="2">
        <v>6</v>
      </c>
      <c r="BC20" s="2">
        <v>5</v>
      </c>
      <c r="BD20" s="2">
        <v>23</v>
      </c>
      <c r="BE20" s="2">
        <v>45</v>
      </c>
      <c r="BF20" s="49" t="s">
        <v>37</v>
      </c>
      <c r="BG20" s="49" t="s">
        <v>37</v>
      </c>
      <c r="BH20" s="49" t="s">
        <v>37</v>
      </c>
      <c r="BI20" s="49" t="s">
        <v>37</v>
      </c>
      <c r="BJ20" s="49" t="s">
        <v>37</v>
      </c>
      <c r="BK20" s="49" t="s">
        <v>37</v>
      </c>
    </row>
    <row r="21" spans="2:63" ht="14.25" customHeight="1">
      <c r="B21" s="45" t="s">
        <v>59</v>
      </c>
      <c r="C21" s="1"/>
      <c r="D21" s="21">
        <f>SUM(E21:J21)</f>
        <v>1</v>
      </c>
      <c r="E21" s="1">
        <v>1</v>
      </c>
      <c r="F21" s="46" t="s">
        <v>71</v>
      </c>
      <c r="G21" s="46" t="s">
        <v>71</v>
      </c>
      <c r="H21" s="46" t="s">
        <v>71</v>
      </c>
      <c r="I21" s="46" t="s">
        <v>37</v>
      </c>
      <c r="J21" s="46" t="s">
        <v>37</v>
      </c>
      <c r="K21" s="46"/>
      <c r="L21" s="21"/>
      <c r="M21" s="20" t="s">
        <v>60</v>
      </c>
      <c r="N21" s="16"/>
      <c r="O21" s="1">
        <f>SUM(P21:U21)</f>
        <v>2</v>
      </c>
      <c r="P21" s="1">
        <v>1</v>
      </c>
      <c r="Q21" s="1">
        <v>1</v>
      </c>
      <c r="R21" s="46" t="s">
        <v>37</v>
      </c>
      <c r="S21" s="46" t="s">
        <v>37</v>
      </c>
      <c r="T21" s="46" t="s">
        <v>37</v>
      </c>
      <c r="U21" s="46" t="s">
        <v>37</v>
      </c>
      <c r="W21" s="20" t="s">
        <v>57</v>
      </c>
      <c r="X21" s="16"/>
      <c r="Y21" s="46" t="s">
        <v>37</v>
      </c>
      <c r="Z21" s="46" t="s">
        <v>37</v>
      </c>
      <c r="AA21" s="46" t="s">
        <v>37</v>
      </c>
      <c r="AB21" s="46" t="s">
        <v>37</v>
      </c>
      <c r="AC21" s="1">
        <v>2</v>
      </c>
      <c r="AD21" s="46" t="s">
        <v>37</v>
      </c>
      <c r="AE21" s="46" t="s">
        <v>37</v>
      </c>
      <c r="AF21" s="46" t="s">
        <v>37</v>
      </c>
      <c r="AG21" s="46" t="s">
        <v>37</v>
      </c>
      <c r="AH21" s="46" t="s">
        <v>37</v>
      </c>
      <c r="AI21" s="46"/>
      <c r="AJ21" s="21"/>
      <c r="AK21" s="20" t="s">
        <v>58</v>
      </c>
      <c r="AL21" s="1"/>
      <c r="AM21" s="50" t="s">
        <v>37</v>
      </c>
      <c r="AN21" s="46" t="s">
        <v>37</v>
      </c>
      <c r="AO21" s="46" t="s">
        <v>37</v>
      </c>
      <c r="AP21" s="46">
        <v>1</v>
      </c>
      <c r="AQ21" s="46" t="s">
        <v>37</v>
      </c>
      <c r="AR21" s="46" t="s">
        <v>37</v>
      </c>
      <c r="AS21" s="46" t="s">
        <v>37</v>
      </c>
      <c r="AT21" s="1">
        <v>1</v>
      </c>
      <c r="AU21" s="46" t="s">
        <v>37</v>
      </c>
      <c r="AV21" s="46" t="s">
        <v>37</v>
      </c>
      <c r="AX21" s="45" t="s">
        <v>59</v>
      </c>
      <c r="AY21" s="16"/>
      <c r="AZ21" s="1">
        <f t="shared" si="3"/>
        <v>12</v>
      </c>
      <c r="BA21" s="2">
        <f t="shared" si="3"/>
        <v>10</v>
      </c>
      <c r="BB21" s="2">
        <v>12</v>
      </c>
      <c r="BC21" s="2">
        <v>10</v>
      </c>
      <c r="BD21" s="49" t="s">
        <v>71</v>
      </c>
      <c r="BE21" s="49" t="s">
        <v>71</v>
      </c>
      <c r="BF21" s="49" t="s">
        <v>71</v>
      </c>
      <c r="BG21" s="49" t="s">
        <v>71</v>
      </c>
      <c r="BH21" s="49" t="s">
        <v>71</v>
      </c>
      <c r="BI21" s="49" t="s">
        <v>71</v>
      </c>
      <c r="BJ21" s="49" t="s">
        <v>37</v>
      </c>
      <c r="BK21" s="49" t="s">
        <v>37</v>
      </c>
    </row>
    <row r="22" spans="2:63" ht="14.25" customHeight="1">
      <c r="B22" s="45" t="s">
        <v>61</v>
      </c>
      <c r="C22" s="1"/>
      <c r="D22" s="21">
        <f>SUM(E22:J22)</f>
        <v>1</v>
      </c>
      <c r="E22" s="46" t="s">
        <v>71</v>
      </c>
      <c r="F22" s="46" t="s">
        <v>37</v>
      </c>
      <c r="G22" s="1">
        <v>1</v>
      </c>
      <c r="H22" s="46" t="s">
        <v>37</v>
      </c>
      <c r="I22" s="46" t="s">
        <v>37</v>
      </c>
      <c r="J22" s="46" t="s">
        <v>37</v>
      </c>
      <c r="K22" s="46"/>
      <c r="L22" s="21"/>
      <c r="M22" s="20" t="s">
        <v>62</v>
      </c>
      <c r="N22" s="16"/>
      <c r="O22" s="1">
        <f>SUM(P22:U22)</f>
        <v>3</v>
      </c>
      <c r="P22" s="1">
        <v>2</v>
      </c>
      <c r="Q22" s="46">
        <v>1</v>
      </c>
      <c r="R22" s="46" t="s">
        <v>37</v>
      </c>
      <c r="S22" s="46" t="s">
        <v>37</v>
      </c>
      <c r="T22" s="46" t="s">
        <v>37</v>
      </c>
      <c r="U22" s="46" t="s">
        <v>37</v>
      </c>
      <c r="W22" s="20" t="s">
        <v>59</v>
      </c>
      <c r="X22" s="16"/>
      <c r="Y22" s="46" t="s">
        <v>37</v>
      </c>
      <c r="Z22" s="46" t="s">
        <v>37</v>
      </c>
      <c r="AA22" s="46" t="s">
        <v>37</v>
      </c>
      <c r="AB22" s="46" t="s">
        <v>37</v>
      </c>
      <c r="AC22" s="1">
        <v>1</v>
      </c>
      <c r="AD22" s="46" t="s">
        <v>37</v>
      </c>
      <c r="AE22" s="46" t="s">
        <v>37</v>
      </c>
      <c r="AF22" s="46" t="s">
        <v>37</v>
      </c>
      <c r="AG22" s="46" t="s">
        <v>37</v>
      </c>
      <c r="AH22" s="46" t="s">
        <v>37</v>
      </c>
      <c r="AI22" s="46"/>
      <c r="AJ22" s="21"/>
      <c r="AK22" s="20" t="s">
        <v>60</v>
      </c>
      <c r="AL22" s="1"/>
      <c r="AM22" s="50" t="s">
        <v>37</v>
      </c>
      <c r="AN22" s="46" t="s">
        <v>37</v>
      </c>
      <c r="AO22" s="46" t="s">
        <v>37</v>
      </c>
      <c r="AP22" s="1">
        <v>1</v>
      </c>
      <c r="AQ22" s="1">
        <v>1</v>
      </c>
      <c r="AR22" s="46" t="s">
        <v>37</v>
      </c>
      <c r="AS22" s="46" t="s">
        <v>37</v>
      </c>
      <c r="AT22" s="46" t="s">
        <v>37</v>
      </c>
      <c r="AU22" s="46" t="s">
        <v>37</v>
      </c>
      <c r="AV22" s="46" t="s">
        <v>37</v>
      </c>
      <c r="AX22" s="45" t="s">
        <v>61</v>
      </c>
      <c r="AY22" s="16"/>
      <c r="AZ22" s="1">
        <f t="shared" si="3"/>
        <v>24</v>
      </c>
      <c r="BA22" s="2">
        <f t="shared" si="3"/>
        <v>151</v>
      </c>
      <c r="BB22" s="49" t="s">
        <v>71</v>
      </c>
      <c r="BC22" s="49" t="s">
        <v>71</v>
      </c>
      <c r="BD22" s="49" t="s">
        <v>71</v>
      </c>
      <c r="BE22" s="49" t="s">
        <v>71</v>
      </c>
      <c r="BF22" s="2">
        <v>9</v>
      </c>
      <c r="BG22" s="2">
        <v>1</v>
      </c>
      <c r="BH22" s="2">
        <v>15</v>
      </c>
      <c r="BI22" s="2">
        <v>150</v>
      </c>
      <c r="BJ22" s="49" t="s">
        <v>37</v>
      </c>
      <c r="BK22" s="49" t="s">
        <v>37</v>
      </c>
    </row>
    <row r="23" spans="1:63" ht="14.25" customHeight="1">
      <c r="A23" s="1"/>
      <c r="B23" s="20" t="s">
        <v>63</v>
      </c>
      <c r="C23" s="1"/>
      <c r="D23" s="50" t="s">
        <v>37</v>
      </c>
      <c r="E23" s="46" t="s">
        <v>37</v>
      </c>
      <c r="F23" s="46" t="s">
        <v>37</v>
      </c>
      <c r="G23" s="46" t="s">
        <v>71</v>
      </c>
      <c r="H23" s="46" t="s">
        <v>71</v>
      </c>
      <c r="I23" s="46" t="s">
        <v>37</v>
      </c>
      <c r="J23" s="46" t="s">
        <v>37</v>
      </c>
      <c r="K23" s="46"/>
      <c r="L23" s="21"/>
      <c r="M23" s="20" t="s">
        <v>64</v>
      </c>
      <c r="N23" s="16"/>
      <c r="O23" s="1">
        <f>SUM(P23:U23)</f>
        <v>2</v>
      </c>
      <c r="P23" s="46" t="s">
        <v>37</v>
      </c>
      <c r="Q23" s="46">
        <v>2</v>
      </c>
      <c r="R23" s="46" t="s">
        <v>37</v>
      </c>
      <c r="S23" s="46" t="s">
        <v>37</v>
      </c>
      <c r="T23" s="46" t="s">
        <v>37</v>
      </c>
      <c r="U23" s="46" t="s">
        <v>37</v>
      </c>
      <c r="W23" s="20" t="s">
        <v>61</v>
      </c>
      <c r="X23" s="16"/>
      <c r="Y23" s="46" t="s">
        <v>37</v>
      </c>
      <c r="Z23" s="46" t="s">
        <v>37</v>
      </c>
      <c r="AA23" s="46" t="s">
        <v>37</v>
      </c>
      <c r="AB23" s="46" t="s">
        <v>37</v>
      </c>
      <c r="AC23" s="46" t="s">
        <v>37</v>
      </c>
      <c r="AD23" s="46" t="s">
        <v>37</v>
      </c>
      <c r="AE23" s="46" t="s">
        <v>37</v>
      </c>
      <c r="AF23" s="1">
        <v>1</v>
      </c>
      <c r="AG23" s="46" t="s">
        <v>37</v>
      </c>
      <c r="AH23" s="46" t="s">
        <v>37</v>
      </c>
      <c r="AI23" s="46"/>
      <c r="AJ23" s="21"/>
      <c r="AK23" s="20" t="s">
        <v>62</v>
      </c>
      <c r="AL23" s="1"/>
      <c r="AM23" s="50" t="s">
        <v>37</v>
      </c>
      <c r="AN23" s="46" t="s">
        <v>37</v>
      </c>
      <c r="AO23" s="46" t="s">
        <v>37</v>
      </c>
      <c r="AP23" s="1">
        <v>1</v>
      </c>
      <c r="AQ23" s="1">
        <v>3</v>
      </c>
      <c r="AR23" s="46" t="s">
        <v>37</v>
      </c>
      <c r="AS23" s="46" t="s">
        <v>37</v>
      </c>
      <c r="AT23" s="46" t="s">
        <v>37</v>
      </c>
      <c r="AU23" s="46" t="s">
        <v>37</v>
      </c>
      <c r="AV23" s="46" t="s">
        <v>37</v>
      </c>
      <c r="AX23" s="45" t="s">
        <v>63</v>
      </c>
      <c r="AY23" s="16"/>
      <c r="AZ23" s="49" t="s">
        <v>37</v>
      </c>
      <c r="BA23" s="49" t="s">
        <v>37</v>
      </c>
      <c r="BB23" s="49" t="s">
        <v>37</v>
      </c>
      <c r="BC23" s="49" t="s">
        <v>37</v>
      </c>
      <c r="BD23" s="49" t="s">
        <v>37</v>
      </c>
      <c r="BE23" s="49" t="s">
        <v>37</v>
      </c>
      <c r="BF23" s="49" t="s">
        <v>71</v>
      </c>
      <c r="BG23" s="49" t="s">
        <v>71</v>
      </c>
      <c r="BH23" s="49" t="s">
        <v>71</v>
      </c>
      <c r="BI23" s="49" t="s">
        <v>37</v>
      </c>
      <c r="BJ23" s="49" t="s">
        <v>37</v>
      </c>
      <c r="BK23" s="49" t="s">
        <v>37</v>
      </c>
    </row>
    <row r="24" spans="1:63" ht="14.25" customHeight="1" thickBot="1">
      <c r="A24" s="6"/>
      <c r="B24" s="51" t="s">
        <v>65</v>
      </c>
      <c r="C24" s="52"/>
      <c r="D24" s="6">
        <f>SUM(E24:J24)</f>
        <v>2</v>
      </c>
      <c r="E24" s="53">
        <v>2</v>
      </c>
      <c r="F24" s="53" t="s">
        <v>37</v>
      </c>
      <c r="G24" s="53" t="s">
        <v>37</v>
      </c>
      <c r="H24" s="53" t="s">
        <v>71</v>
      </c>
      <c r="I24" s="53" t="s">
        <v>37</v>
      </c>
      <c r="J24" s="53" t="s">
        <v>37</v>
      </c>
      <c r="L24" s="54"/>
      <c r="M24" s="51" t="s">
        <v>66</v>
      </c>
      <c r="N24" s="52"/>
      <c r="O24" s="6">
        <f>SUM(P24:U24)</f>
        <v>12</v>
      </c>
      <c r="P24" s="53" t="s">
        <v>37</v>
      </c>
      <c r="Q24" s="6">
        <v>12</v>
      </c>
      <c r="R24" s="53" t="s">
        <v>37</v>
      </c>
      <c r="S24" s="53" t="s">
        <v>37</v>
      </c>
      <c r="T24" s="53" t="s">
        <v>37</v>
      </c>
      <c r="U24" s="53" t="s">
        <v>37</v>
      </c>
      <c r="W24" s="20" t="s">
        <v>63</v>
      </c>
      <c r="X24" s="16"/>
      <c r="Y24" s="46" t="s">
        <v>37</v>
      </c>
      <c r="Z24" s="46" t="s">
        <v>37</v>
      </c>
      <c r="AA24" s="46" t="s">
        <v>37</v>
      </c>
      <c r="AB24" s="46" t="s">
        <v>37</v>
      </c>
      <c r="AC24" s="46" t="s">
        <v>37</v>
      </c>
      <c r="AD24" s="46" t="s">
        <v>37</v>
      </c>
      <c r="AE24" s="46" t="s">
        <v>37</v>
      </c>
      <c r="AF24" s="46" t="s">
        <v>37</v>
      </c>
      <c r="AG24" s="46" t="s">
        <v>37</v>
      </c>
      <c r="AH24" s="46" t="s">
        <v>37</v>
      </c>
      <c r="AI24" s="46"/>
      <c r="AJ24" s="21"/>
      <c r="AK24" s="20" t="s">
        <v>64</v>
      </c>
      <c r="AL24" s="1"/>
      <c r="AM24" s="50" t="s">
        <v>37</v>
      </c>
      <c r="AN24" s="46" t="s">
        <v>37</v>
      </c>
      <c r="AO24" s="46" t="s">
        <v>37</v>
      </c>
      <c r="AP24" s="46">
        <v>1</v>
      </c>
      <c r="AQ24" s="1">
        <v>1</v>
      </c>
      <c r="AR24" s="46" t="s">
        <v>37</v>
      </c>
      <c r="AS24" s="46" t="s">
        <v>37</v>
      </c>
      <c r="AT24" s="46" t="s">
        <v>37</v>
      </c>
      <c r="AU24" s="46" t="s">
        <v>37</v>
      </c>
      <c r="AV24" s="46" t="s">
        <v>37</v>
      </c>
      <c r="AX24" s="45" t="s">
        <v>65</v>
      </c>
      <c r="AY24" s="16"/>
      <c r="AZ24" s="1">
        <f t="shared" si="3"/>
        <v>16</v>
      </c>
      <c r="BA24" s="2">
        <f t="shared" si="3"/>
        <v>28</v>
      </c>
      <c r="BB24" s="2">
        <v>16</v>
      </c>
      <c r="BC24" s="2">
        <v>28</v>
      </c>
      <c r="BD24" s="49" t="s">
        <v>71</v>
      </c>
      <c r="BE24" s="49" t="s">
        <v>71</v>
      </c>
      <c r="BF24" s="49" t="s">
        <v>71</v>
      </c>
      <c r="BG24" s="49" t="s">
        <v>71</v>
      </c>
      <c r="BH24" s="49" t="s">
        <v>71</v>
      </c>
      <c r="BI24" s="49" t="s">
        <v>37</v>
      </c>
      <c r="BJ24" s="49" t="s">
        <v>37</v>
      </c>
      <c r="BK24" s="49" t="s">
        <v>37</v>
      </c>
    </row>
    <row r="25" spans="11:63" ht="14.25" customHeight="1" thickBot="1">
      <c r="K25" s="11"/>
      <c r="W25" s="20" t="s">
        <v>65</v>
      </c>
      <c r="X25" s="16"/>
      <c r="Y25" s="46" t="s">
        <v>37</v>
      </c>
      <c r="Z25" s="46" t="s">
        <v>37</v>
      </c>
      <c r="AA25" s="46" t="s">
        <v>37</v>
      </c>
      <c r="AB25" s="46" t="s">
        <v>37</v>
      </c>
      <c r="AC25" s="1">
        <v>1</v>
      </c>
      <c r="AD25" s="1">
        <v>1</v>
      </c>
      <c r="AE25" s="46" t="s">
        <v>37</v>
      </c>
      <c r="AF25" s="46" t="s">
        <v>37</v>
      </c>
      <c r="AG25" s="46" t="s">
        <v>37</v>
      </c>
      <c r="AH25" s="46" t="s">
        <v>37</v>
      </c>
      <c r="AI25" s="46"/>
      <c r="AJ25" s="54"/>
      <c r="AK25" s="20" t="s">
        <v>66</v>
      </c>
      <c r="AL25" s="1"/>
      <c r="AM25" s="55" t="s">
        <v>37</v>
      </c>
      <c r="AN25" s="46" t="s">
        <v>37</v>
      </c>
      <c r="AO25" s="46" t="s">
        <v>37</v>
      </c>
      <c r="AP25" s="46" t="s">
        <v>37</v>
      </c>
      <c r="AQ25" s="1">
        <v>12</v>
      </c>
      <c r="AR25" s="46" t="s">
        <v>37</v>
      </c>
      <c r="AS25" s="46" t="s">
        <v>37</v>
      </c>
      <c r="AT25" s="46" t="s">
        <v>37</v>
      </c>
      <c r="AU25" s="46" t="s">
        <v>37</v>
      </c>
      <c r="AV25" s="46" t="s">
        <v>37</v>
      </c>
      <c r="AX25" s="45"/>
      <c r="AY25" s="16"/>
      <c r="AZ25" s="1"/>
      <c r="BD25" s="49"/>
      <c r="BE25" s="49"/>
      <c r="BF25" s="49"/>
      <c r="BG25" s="49"/>
      <c r="BH25" s="49"/>
      <c r="BI25" s="49"/>
      <c r="BJ25" s="49"/>
      <c r="BK25" s="49"/>
    </row>
    <row r="26" spans="22:63" ht="14.25" customHeight="1"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X26" s="45" t="s">
        <v>48</v>
      </c>
      <c r="AY26" s="16"/>
      <c r="AZ26" s="1">
        <f aca="true" t="shared" si="4" ref="AZ26:BA30">SUM(BB26,BD26,BF26,BH26,BJ26)</f>
        <v>41</v>
      </c>
      <c r="BA26" s="2">
        <f t="shared" si="4"/>
        <v>15</v>
      </c>
      <c r="BB26" s="2">
        <v>41</v>
      </c>
      <c r="BC26" s="2">
        <v>15</v>
      </c>
      <c r="BD26" s="49" t="s">
        <v>71</v>
      </c>
      <c r="BE26" s="49" t="s">
        <v>71</v>
      </c>
      <c r="BF26" s="49" t="s">
        <v>37</v>
      </c>
      <c r="BG26" s="49" t="s">
        <v>71</v>
      </c>
      <c r="BH26" s="49" t="s">
        <v>37</v>
      </c>
      <c r="BI26" s="49" t="s">
        <v>37</v>
      </c>
      <c r="BJ26" s="49" t="s">
        <v>37</v>
      </c>
      <c r="BK26" s="49" t="s">
        <v>37</v>
      </c>
    </row>
    <row r="27" spans="22:63" ht="14.25" customHeight="1"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X27" s="45" t="s">
        <v>50</v>
      </c>
      <c r="AY27" s="16"/>
      <c r="AZ27" s="1">
        <f t="shared" si="4"/>
        <v>46</v>
      </c>
      <c r="BA27" s="2">
        <f t="shared" si="4"/>
        <v>375</v>
      </c>
      <c r="BB27" s="2">
        <v>46</v>
      </c>
      <c r="BC27" s="2">
        <v>375</v>
      </c>
      <c r="BD27" s="49" t="s">
        <v>71</v>
      </c>
      <c r="BE27" s="49" t="s">
        <v>71</v>
      </c>
      <c r="BF27" s="49" t="s">
        <v>37</v>
      </c>
      <c r="BG27" s="49" t="s">
        <v>71</v>
      </c>
      <c r="BH27" s="49" t="s">
        <v>37</v>
      </c>
      <c r="BI27" s="49" t="s">
        <v>37</v>
      </c>
      <c r="BJ27" s="49" t="s">
        <v>37</v>
      </c>
      <c r="BK27" s="49" t="s">
        <v>37</v>
      </c>
    </row>
    <row r="28" spans="50:63" ht="14.25" customHeight="1">
      <c r="AX28" s="45" t="s">
        <v>52</v>
      </c>
      <c r="AY28" s="16"/>
      <c r="AZ28" s="1">
        <f t="shared" si="4"/>
        <v>47</v>
      </c>
      <c r="BA28" s="2">
        <f t="shared" si="4"/>
        <v>38</v>
      </c>
      <c r="BB28" s="2">
        <v>17</v>
      </c>
      <c r="BC28" s="2">
        <v>13</v>
      </c>
      <c r="BD28" s="2">
        <v>30</v>
      </c>
      <c r="BE28" s="2">
        <v>25</v>
      </c>
      <c r="BF28" s="49" t="s">
        <v>37</v>
      </c>
      <c r="BG28" s="49" t="s">
        <v>71</v>
      </c>
      <c r="BH28" s="49" t="s">
        <v>37</v>
      </c>
      <c r="BI28" s="49" t="s">
        <v>37</v>
      </c>
      <c r="BJ28" s="49" t="s">
        <v>37</v>
      </c>
      <c r="BK28" s="49" t="s">
        <v>37</v>
      </c>
    </row>
    <row r="29" spans="50:63" ht="14.25" customHeight="1">
      <c r="AX29" s="45" t="s">
        <v>54</v>
      </c>
      <c r="AY29" s="16"/>
      <c r="AZ29" s="49" t="s">
        <v>37</v>
      </c>
      <c r="BA29" s="49" t="s">
        <v>37</v>
      </c>
      <c r="BB29" s="49" t="s">
        <v>37</v>
      </c>
      <c r="BC29" s="49" t="s">
        <v>37</v>
      </c>
      <c r="BD29" s="49" t="s">
        <v>37</v>
      </c>
      <c r="BE29" s="49" t="s">
        <v>37</v>
      </c>
      <c r="BF29" s="49" t="s">
        <v>37</v>
      </c>
      <c r="BG29" s="49" t="s">
        <v>71</v>
      </c>
      <c r="BH29" s="49" t="s">
        <v>37</v>
      </c>
      <c r="BI29" s="49" t="s">
        <v>37</v>
      </c>
      <c r="BJ29" s="49" t="s">
        <v>37</v>
      </c>
      <c r="BK29" s="49" t="s">
        <v>37</v>
      </c>
    </row>
    <row r="30" spans="50:63" ht="14.25" customHeight="1">
      <c r="AX30" s="45" t="s">
        <v>56</v>
      </c>
      <c r="AY30" s="16"/>
      <c r="AZ30" s="1">
        <f t="shared" si="4"/>
        <v>15</v>
      </c>
      <c r="BA30" s="2">
        <f t="shared" si="4"/>
        <v>11</v>
      </c>
      <c r="BB30" s="49" t="s">
        <v>37</v>
      </c>
      <c r="BC30" s="49" t="s">
        <v>37</v>
      </c>
      <c r="BD30" s="2">
        <v>15</v>
      </c>
      <c r="BE30" s="2">
        <v>11</v>
      </c>
      <c r="BF30" s="49" t="s">
        <v>37</v>
      </c>
      <c r="BG30" s="49" t="s">
        <v>71</v>
      </c>
      <c r="BH30" s="49" t="s">
        <v>37</v>
      </c>
      <c r="BI30" s="49" t="s">
        <v>37</v>
      </c>
      <c r="BJ30" s="49" t="s">
        <v>37</v>
      </c>
      <c r="BK30" s="49" t="s">
        <v>37</v>
      </c>
    </row>
    <row r="31" ht="14.25" customHeight="1">
      <c r="AZ31" s="21"/>
    </row>
    <row r="32" spans="50:63" ht="14.25" customHeight="1">
      <c r="AX32" s="45" t="s">
        <v>58</v>
      </c>
      <c r="AY32" s="16"/>
      <c r="AZ32" s="1">
        <f aca="true" t="shared" si="5" ref="AZ32:BA36">SUM(BB32,BD32,BF32,BH32,BJ32)</f>
        <v>10</v>
      </c>
      <c r="BA32" s="2">
        <f t="shared" si="5"/>
        <v>300</v>
      </c>
      <c r="BB32" s="49">
        <v>10</v>
      </c>
      <c r="BC32" s="49">
        <v>300</v>
      </c>
      <c r="BD32" s="49" t="s">
        <v>71</v>
      </c>
      <c r="BE32" s="49" t="s">
        <v>71</v>
      </c>
      <c r="BF32" s="49" t="s">
        <v>37</v>
      </c>
      <c r="BG32" s="49" t="s">
        <v>71</v>
      </c>
      <c r="BH32" s="49" t="s">
        <v>37</v>
      </c>
      <c r="BI32" s="49" t="s">
        <v>37</v>
      </c>
      <c r="BJ32" s="49" t="s">
        <v>37</v>
      </c>
      <c r="BK32" s="49" t="s">
        <v>37</v>
      </c>
    </row>
    <row r="33" spans="50:63" ht="14.25" customHeight="1">
      <c r="AX33" s="45" t="s">
        <v>60</v>
      </c>
      <c r="AY33" s="16"/>
      <c r="AZ33" s="1">
        <f t="shared" si="5"/>
        <v>15</v>
      </c>
      <c r="BA33" s="2">
        <f t="shared" si="5"/>
        <v>17</v>
      </c>
      <c r="BB33" s="2">
        <v>1</v>
      </c>
      <c r="BC33" s="2">
        <v>1</v>
      </c>
      <c r="BD33" s="49">
        <v>14</v>
      </c>
      <c r="BE33" s="49">
        <v>16</v>
      </c>
      <c r="BF33" s="49" t="s">
        <v>37</v>
      </c>
      <c r="BG33" s="49" t="s">
        <v>37</v>
      </c>
      <c r="BH33" s="49" t="s">
        <v>37</v>
      </c>
      <c r="BI33" s="49" t="s">
        <v>37</v>
      </c>
      <c r="BJ33" s="49" t="s">
        <v>37</v>
      </c>
      <c r="BK33" s="49" t="s">
        <v>37</v>
      </c>
    </row>
    <row r="34" spans="50:63" ht="14.25" customHeight="1">
      <c r="AX34" s="45" t="s">
        <v>62</v>
      </c>
      <c r="AY34" s="16"/>
      <c r="AZ34" s="1">
        <f t="shared" si="5"/>
        <v>28</v>
      </c>
      <c r="BA34" s="2">
        <f t="shared" si="5"/>
        <v>48</v>
      </c>
      <c r="BB34" s="2">
        <v>19</v>
      </c>
      <c r="BC34" s="2">
        <v>25</v>
      </c>
      <c r="BD34" s="49">
        <v>9</v>
      </c>
      <c r="BE34" s="49">
        <v>23</v>
      </c>
      <c r="BF34" s="49" t="s">
        <v>37</v>
      </c>
      <c r="BG34" s="49" t="s">
        <v>71</v>
      </c>
      <c r="BH34" s="49" t="s">
        <v>37</v>
      </c>
      <c r="BI34" s="49" t="s">
        <v>37</v>
      </c>
      <c r="BJ34" s="49" t="s">
        <v>37</v>
      </c>
      <c r="BK34" s="49" t="s">
        <v>37</v>
      </c>
    </row>
    <row r="35" spans="50:63" ht="14.25" customHeight="1">
      <c r="AX35" s="45" t="s">
        <v>64</v>
      </c>
      <c r="AY35" s="16"/>
      <c r="AZ35" s="1">
        <f t="shared" si="5"/>
        <v>19</v>
      </c>
      <c r="BA35" s="2">
        <f t="shared" si="5"/>
        <v>40</v>
      </c>
      <c r="BB35" s="49" t="s">
        <v>37</v>
      </c>
      <c r="BC35" s="49" t="s">
        <v>37</v>
      </c>
      <c r="BD35" s="49">
        <v>19</v>
      </c>
      <c r="BE35" s="49">
        <v>40</v>
      </c>
      <c r="BF35" s="49" t="s">
        <v>37</v>
      </c>
      <c r="BG35" s="49" t="s">
        <v>71</v>
      </c>
      <c r="BH35" s="49" t="s">
        <v>37</v>
      </c>
      <c r="BI35" s="49" t="s">
        <v>37</v>
      </c>
      <c r="BJ35" s="49" t="s">
        <v>37</v>
      </c>
      <c r="BK35" s="49" t="s">
        <v>37</v>
      </c>
    </row>
    <row r="36" spans="50:63" ht="14.25" customHeight="1" thickBot="1">
      <c r="AX36" s="45" t="s">
        <v>66</v>
      </c>
      <c r="AY36" s="16"/>
      <c r="AZ36" s="1">
        <f t="shared" si="5"/>
        <v>117</v>
      </c>
      <c r="BA36" s="2">
        <f t="shared" si="5"/>
        <v>249</v>
      </c>
      <c r="BB36" s="2">
        <v>3</v>
      </c>
      <c r="BC36" s="2">
        <v>2</v>
      </c>
      <c r="BD36" s="2">
        <v>111</v>
      </c>
      <c r="BE36" s="2">
        <v>242</v>
      </c>
      <c r="BF36" s="2">
        <v>3</v>
      </c>
      <c r="BG36" s="2">
        <v>5</v>
      </c>
      <c r="BH36" s="49" t="s">
        <v>37</v>
      </c>
      <c r="BI36" s="49" t="s">
        <v>37</v>
      </c>
      <c r="BJ36" s="49" t="s">
        <v>37</v>
      </c>
      <c r="BK36" s="49" t="s">
        <v>37</v>
      </c>
    </row>
    <row r="37" spans="49:63" ht="14.25" customHeight="1">
      <c r="AW37" s="11"/>
      <c r="AX37" s="11" t="s">
        <v>72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49:63" ht="14.25" customHeight="1"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49:63" ht="14.25" customHeight="1"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49:63" ht="14.25" customHeight="1"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mergeCells count="9">
    <mergeCell ref="BK9:BK10"/>
    <mergeCell ref="BA9:BA10"/>
    <mergeCell ref="BH9:BH10"/>
    <mergeCell ref="BI9:BI10"/>
    <mergeCell ref="BJ9:BJ10"/>
    <mergeCell ref="W9:W10"/>
    <mergeCell ref="AE9:AE10"/>
    <mergeCell ref="AK9:AK10"/>
    <mergeCell ref="AS9:AS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  <colBreaks count="2" manualBreakCount="2">
    <brk id="21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2000-08-24T04:59:39Z</cp:lastPrinted>
  <dcterms:modified xsi:type="dcterms:W3CDTF">2000-08-24T05:01:00Z</dcterms:modified>
  <cp:category/>
  <cp:version/>
  <cp:contentType/>
  <cp:contentStatus/>
</cp:coreProperties>
</file>