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tabRatio="60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<sst xmlns="http://schemas.openxmlformats.org/spreadsheetml/2006/main" count="151" uniqueCount="73">
  <si>
    <t xml:space="preserve">    (1)   供        給 </t>
  </si>
  <si>
    <t xml:space="preserve">    (2) 月  別  販  売  量</t>
  </si>
  <si>
    <t xml:space="preserve">    (3) 製            造</t>
  </si>
  <si>
    <t>需               要               家               数</t>
  </si>
  <si>
    <t>1)区域内</t>
  </si>
  <si>
    <t>深堀</t>
  </si>
  <si>
    <t>1日当たりガス</t>
  </si>
  <si>
    <t>原  料  消  費  量</t>
  </si>
  <si>
    <t>ガ    ス    生    産    量</t>
  </si>
  <si>
    <t>年、区域</t>
  </si>
  <si>
    <t>メ   ー   タ   ー   取   付   個   数</t>
  </si>
  <si>
    <t>＃  メ   ー   タ   ー   調   定   個   数</t>
  </si>
  <si>
    <t xml:space="preserve">  世帯数</t>
  </si>
  <si>
    <t xml:space="preserve">  普及率</t>
  </si>
  <si>
    <t>標準熱量</t>
  </si>
  <si>
    <t>総数</t>
  </si>
  <si>
    <t>家庭用</t>
  </si>
  <si>
    <t>商業用</t>
  </si>
  <si>
    <t>工業用</t>
  </si>
  <si>
    <t>その他</t>
  </si>
  <si>
    <t>長崎</t>
  </si>
  <si>
    <t>末石</t>
  </si>
  <si>
    <t>佐世保</t>
  </si>
  <si>
    <t>島原</t>
  </si>
  <si>
    <t>諫早</t>
  </si>
  <si>
    <t>大村</t>
  </si>
  <si>
    <t>小浜</t>
  </si>
  <si>
    <t>軽・灯・揮発油</t>
  </si>
  <si>
    <t>液 化 石 油 ガ ス</t>
  </si>
  <si>
    <t>発生能力</t>
  </si>
  <si>
    <t>（㎏）</t>
  </si>
  <si>
    <t>総       数</t>
  </si>
  <si>
    <t>ガ          ス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</si>
  <si>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</si>
  <si>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</si>
  <si>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</si>
  <si>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</si>
  <si>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</si>
  <si>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</si>
  <si>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</si>
  <si>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</si>
  <si>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</si>
  <si>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</si>
  <si>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資料  西部ガス（株）、九州ガス（株）、第一ガス（株）、小浜ガス（株）調</t>
  </si>
  <si>
    <t xml:space="preserve">    10</t>
  </si>
  <si>
    <t xml:space="preserve">    11</t>
  </si>
  <si>
    <t xml:space="preserve">    12</t>
  </si>
  <si>
    <t>8  エネルギー     193</t>
  </si>
  <si>
    <t xml:space="preserve">  　       １２３      ガ      ス      事      業</t>
  </si>
  <si>
    <t>販           売           量</t>
  </si>
  <si>
    <t xml:space="preserve">  年      月</t>
  </si>
  <si>
    <t>世帯</t>
  </si>
  <si>
    <t>％</t>
  </si>
  <si>
    <t>個</t>
  </si>
  <si>
    <t xml:space="preserve">    7</t>
  </si>
  <si>
    <t xml:space="preserve">    8</t>
  </si>
  <si>
    <t xml:space="preserve">    9</t>
  </si>
  <si>
    <t>2)</t>
  </si>
  <si>
    <t>3)</t>
  </si>
  <si>
    <t>4)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</si>
  <si>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</si>
  <si>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r>
      <t xml:space="preserve">     1m</t>
    </r>
    <r>
      <rPr>
        <sz val="9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につき1000kcal換算</t>
    </r>
  </si>
  <si>
    <r>
      <t>1000m</t>
    </r>
    <r>
      <rPr>
        <vertAlign val="superscript"/>
        <sz val="12"/>
        <color indexed="8"/>
        <rFont val="ＭＳ 明朝"/>
        <family val="1"/>
      </rPr>
      <t>3</t>
    </r>
  </si>
  <si>
    <r>
      <t>Kcal/m</t>
    </r>
    <r>
      <rPr>
        <vertAlign val="superscript"/>
        <sz val="12"/>
        <color indexed="8"/>
        <rFont val="ＭＳ 明朝"/>
        <family val="1"/>
      </rPr>
      <t>3</t>
    </r>
  </si>
  <si>
    <t>（平成10年）</t>
  </si>
  <si>
    <t>平成6年</t>
  </si>
  <si>
    <t xml:space="preserve">   10</t>
  </si>
  <si>
    <t>10年 1月</t>
  </si>
  <si>
    <t>-</t>
  </si>
  <si>
    <t>（㌔㍑）</t>
  </si>
  <si>
    <t xml:space="preserve">      1)平成10年 12月末現在である。</t>
  </si>
  <si>
    <t>2）　　 液化天然ガス　11,135,656㎏を含む。</t>
  </si>
  <si>
    <r>
      <t>3）、4）液化天然ガス　154,312,000m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を含む。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</si>
</sst>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176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5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2" width="0.875" style="3" customWidth="1"/>
    <col min="3" max="3" width="15.75390625" style="3" customWidth="1"/>
    <col min="4" max="4" width="0.875" style="3" customWidth="1"/>
    <col min="5" max="9" width="12.875" style="3" customWidth="1"/>
    <col min="10" max="14" width="12.75390625" style="3" customWidth="1"/>
    <col min="15" max="15" width="4.75390625" style="3" customWidth="1"/>
    <col min="16" max="16" width="1.625" style="3" customWidth="1"/>
    <col min="17" max="17" width="0.875" style="3" customWidth="1"/>
    <col min="18" max="18" width="15.75390625" style="3" customWidth="1"/>
    <col min="19" max="19" width="0.875" style="3" customWidth="1"/>
    <col min="20" max="22" width="15.375" style="3" customWidth="1"/>
    <col min="23" max="27" width="16.00390625" style="3" customWidth="1"/>
    <col min="28" max="29" width="4.75390625" style="3" customWidth="1"/>
    <col min="30" max="30" width="0.875" style="3" customWidth="1"/>
    <col min="31" max="31" width="15.75390625" style="3" customWidth="1"/>
    <col min="32" max="32" width="0.875" style="3" customWidth="1"/>
    <col min="33" max="40" width="16.00390625" style="3" customWidth="1"/>
    <col min="41" max="41" width="4.75390625" style="3" customWidth="1"/>
    <col min="42" max="42" width="0.875" style="3" customWidth="1"/>
    <col min="43" max="43" width="17.00390625" style="3" customWidth="1"/>
    <col min="44" max="44" width="0.875" style="3" customWidth="1"/>
    <col min="45" max="46" width="18.125" style="3" customWidth="1"/>
    <col min="47" max="47" width="6.75390625" style="3" customWidth="1"/>
    <col min="48" max="48" width="17.625" style="3" customWidth="1"/>
    <col min="49" max="49" width="6.75390625" style="3" customWidth="1"/>
    <col min="50" max="50" width="17.875" style="3" customWidth="1"/>
    <col min="51" max="51" width="18.125" style="3" customWidth="1"/>
    <col min="52" max="52" width="6.75390625" style="3" customWidth="1"/>
    <col min="53" max="53" width="17.875" style="3" customWidth="1"/>
    <col min="54" max="54" width="4.00390625" style="3" customWidth="1"/>
    <col min="55" max="16384" width="8.625" style="3" customWidth="1"/>
  </cols>
  <sheetData>
    <row r="1" spans="38:40" ht="15" customHeight="1">
      <c r="AL1" s="4" t="s">
        <v>47</v>
      </c>
      <c r="AM1" s="4"/>
      <c r="AN1" s="4"/>
    </row>
    <row r="2" spans="3:36" ht="24">
      <c r="C2" s="5" t="s">
        <v>48</v>
      </c>
      <c r="L2" s="3" t="s">
        <v>64</v>
      </c>
      <c r="AE2" s="5"/>
      <c r="AJ2" s="6"/>
    </row>
    <row r="3" spans="15:22" ht="15" customHeight="1">
      <c r="O3" s="7"/>
      <c r="P3" s="7"/>
      <c r="Q3" s="7"/>
      <c r="R3" s="7"/>
      <c r="S3" s="7"/>
      <c r="T3" s="7"/>
      <c r="U3" s="7"/>
      <c r="V3" s="30"/>
    </row>
    <row r="4" spans="3:41" ht="15" customHeight="1">
      <c r="C4" s="3" t="s">
        <v>61</v>
      </c>
      <c r="O4" s="7"/>
      <c r="P4" s="7"/>
      <c r="Q4" s="7"/>
      <c r="R4" s="7"/>
      <c r="S4" s="7"/>
      <c r="T4" s="7"/>
      <c r="U4" s="7"/>
      <c r="AB4" s="7"/>
      <c r="AO4" s="7"/>
    </row>
    <row r="5" spans="2:53" ht="15" customHeight="1" thickBot="1">
      <c r="B5" s="8"/>
      <c r="C5" s="8" t="s">
        <v>0</v>
      </c>
      <c r="D5" s="8"/>
      <c r="E5" s="8"/>
      <c r="F5" s="8"/>
      <c r="G5" s="8"/>
      <c r="H5" s="8"/>
      <c r="I5" s="8"/>
      <c r="J5" s="8"/>
      <c r="K5" s="9"/>
      <c r="L5" s="10"/>
      <c r="M5" s="9"/>
      <c r="N5" s="9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D5" s="8"/>
      <c r="AE5" s="8" t="s">
        <v>1</v>
      </c>
      <c r="AF5" s="8"/>
      <c r="AG5" s="8"/>
      <c r="AH5" s="8"/>
      <c r="AI5" s="8"/>
      <c r="AJ5" s="8"/>
      <c r="AK5" s="8"/>
      <c r="AL5" s="8"/>
      <c r="AM5" s="8"/>
      <c r="AN5" s="11" t="s">
        <v>60</v>
      </c>
      <c r="AO5" s="7"/>
      <c r="AP5" s="8"/>
      <c r="AQ5" s="8" t="s">
        <v>2</v>
      </c>
      <c r="AR5" s="8"/>
      <c r="AS5" s="8"/>
      <c r="AT5" s="8"/>
      <c r="AU5" s="8"/>
      <c r="AV5" s="8"/>
      <c r="AW5" s="8"/>
      <c r="AX5" s="8"/>
      <c r="AY5" s="8"/>
      <c r="AZ5" s="8"/>
      <c r="BA5" s="11" t="s">
        <v>60</v>
      </c>
    </row>
    <row r="6" spans="3:53" ht="20.25" customHeight="1">
      <c r="C6" s="63" t="s">
        <v>9</v>
      </c>
      <c r="D6" s="12"/>
      <c r="E6" s="13" t="s">
        <v>3</v>
      </c>
      <c r="F6" s="13"/>
      <c r="G6" s="13"/>
      <c r="H6" s="13"/>
      <c r="I6" s="13"/>
      <c r="J6" s="13"/>
      <c r="K6" s="13"/>
      <c r="L6" s="13"/>
      <c r="M6" s="13"/>
      <c r="N6" s="13"/>
      <c r="O6" s="7"/>
      <c r="R6" s="63" t="s">
        <v>9</v>
      </c>
      <c r="S6" s="12"/>
      <c r="T6" s="14" t="s">
        <v>4</v>
      </c>
      <c r="U6" s="15" t="s">
        <v>4</v>
      </c>
      <c r="V6" s="59" t="s">
        <v>14</v>
      </c>
      <c r="W6" s="16" t="s">
        <v>49</v>
      </c>
      <c r="X6" s="13"/>
      <c r="Y6" s="13"/>
      <c r="Z6" s="13"/>
      <c r="AA6" s="13"/>
      <c r="AB6" s="7"/>
      <c r="AE6" s="69" t="s">
        <v>50</v>
      </c>
      <c r="AF6" s="12"/>
      <c r="AG6" s="59" t="s">
        <v>15</v>
      </c>
      <c r="AH6" s="59" t="s">
        <v>20</v>
      </c>
      <c r="AI6" s="17" t="s">
        <v>5</v>
      </c>
      <c r="AJ6" s="59" t="s">
        <v>22</v>
      </c>
      <c r="AK6" s="59" t="s">
        <v>23</v>
      </c>
      <c r="AL6" s="59" t="s">
        <v>24</v>
      </c>
      <c r="AM6" s="59" t="s">
        <v>25</v>
      </c>
      <c r="AN6" s="61" t="s">
        <v>26</v>
      </c>
      <c r="AO6" s="7"/>
      <c r="AQ6" s="63" t="s">
        <v>9</v>
      </c>
      <c r="AR6" s="12"/>
      <c r="AS6" s="18" t="s">
        <v>6</v>
      </c>
      <c r="AT6" s="16" t="s">
        <v>7</v>
      </c>
      <c r="AU6" s="13"/>
      <c r="AV6" s="13"/>
      <c r="AW6" s="16" t="s">
        <v>8</v>
      </c>
      <c r="AX6" s="19"/>
      <c r="AY6" s="13"/>
      <c r="AZ6" s="13"/>
      <c r="BA6" s="13"/>
    </row>
    <row r="7" spans="3:53" ht="20.25" customHeight="1">
      <c r="C7" s="67"/>
      <c r="D7" s="12"/>
      <c r="E7" s="13" t="s">
        <v>10</v>
      </c>
      <c r="F7" s="13"/>
      <c r="G7" s="13"/>
      <c r="H7" s="13"/>
      <c r="I7" s="13"/>
      <c r="J7" s="16" t="s">
        <v>11</v>
      </c>
      <c r="K7" s="13"/>
      <c r="L7" s="13"/>
      <c r="M7" s="13"/>
      <c r="N7" s="13"/>
      <c r="O7" s="7"/>
      <c r="Q7" s="20"/>
      <c r="R7" s="65"/>
      <c r="S7" s="21"/>
      <c r="T7" s="22" t="s">
        <v>12</v>
      </c>
      <c r="U7" s="23" t="s">
        <v>13</v>
      </c>
      <c r="V7" s="60"/>
      <c r="W7" s="24" t="s">
        <v>15</v>
      </c>
      <c r="X7" s="24" t="s">
        <v>16</v>
      </c>
      <c r="Y7" s="24" t="s">
        <v>17</v>
      </c>
      <c r="Z7" s="24" t="s">
        <v>18</v>
      </c>
      <c r="AA7" s="24" t="s">
        <v>19</v>
      </c>
      <c r="AB7" s="7"/>
      <c r="AD7" s="20"/>
      <c r="AE7" s="70"/>
      <c r="AF7" s="21"/>
      <c r="AG7" s="66"/>
      <c r="AH7" s="60"/>
      <c r="AI7" s="24" t="s">
        <v>21</v>
      </c>
      <c r="AJ7" s="60"/>
      <c r="AK7" s="60"/>
      <c r="AL7" s="60"/>
      <c r="AM7" s="60"/>
      <c r="AN7" s="62"/>
      <c r="AP7" s="25"/>
      <c r="AQ7" s="64"/>
      <c r="AR7" s="12"/>
      <c r="AS7" s="18"/>
      <c r="AT7" s="26" t="s">
        <v>27</v>
      </c>
      <c r="AU7" s="27" t="s">
        <v>28</v>
      </c>
      <c r="AV7" s="28"/>
      <c r="AW7" s="53" t="s">
        <v>31</v>
      </c>
      <c r="AX7" s="54"/>
      <c r="AY7" s="26" t="s">
        <v>27</v>
      </c>
      <c r="AZ7" s="53" t="s">
        <v>28</v>
      </c>
      <c r="BA7" s="57"/>
    </row>
    <row r="8" spans="2:53" ht="16.5" customHeight="1">
      <c r="B8" s="20"/>
      <c r="C8" s="68"/>
      <c r="D8" s="21"/>
      <c r="E8" s="29" t="s">
        <v>15</v>
      </c>
      <c r="F8" s="24" t="s">
        <v>16</v>
      </c>
      <c r="G8" s="24" t="s">
        <v>17</v>
      </c>
      <c r="H8" s="24" t="s">
        <v>18</v>
      </c>
      <c r="I8" s="24" t="s">
        <v>19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7"/>
      <c r="Q8" s="7"/>
      <c r="R8" s="18"/>
      <c r="S8" s="12"/>
      <c r="T8" s="30" t="s">
        <v>51</v>
      </c>
      <c r="U8" s="30" t="s">
        <v>52</v>
      </c>
      <c r="V8" s="30" t="s">
        <v>63</v>
      </c>
      <c r="W8" s="30" t="s">
        <v>62</v>
      </c>
      <c r="X8" s="18"/>
      <c r="Y8" s="18"/>
      <c r="Z8" s="18"/>
      <c r="AA8" s="18"/>
      <c r="AB8" s="7"/>
      <c r="AD8" s="7"/>
      <c r="AE8" s="18"/>
      <c r="AF8" s="12"/>
      <c r="AG8" s="18"/>
      <c r="AH8" s="18"/>
      <c r="AI8" s="18"/>
      <c r="AJ8" s="18"/>
      <c r="AK8" s="18"/>
      <c r="AL8" s="18"/>
      <c r="AM8" s="18"/>
      <c r="AN8" s="18"/>
      <c r="AP8" s="20"/>
      <c r="AQ8" s="65"/>
      <c r="AR8" s="21"/>
      <c r="AS8" s="29" t="s">
        <v>29</v>
      </c>
      <c r="AT8" s="31" t="s">
        <v>69</v>
      </c>
      <c r="AU8" s="16" t="s">
        <v>30</v>
      </c>
      <c r="AV8" s="19"/>
      <c r="AW8" s="55"/>
      <c r="AX8" s="56"/>
      <c r="AY8" s="31" t="s">
        <v>32</v>
      </c>
      <c r="AZ8" s="55"/>
      <c r="BA8" s="58"/>
    </row>
    <row r="9" spans="2:45" ht="16.5" customHeight="1">
      <c r="B9" s="7"/>
      <c r="C9" s="7"/>
      <c r="D9" s="12"/>
      <c r="E9" s="30" t="s">
        <v>53</v>
      </c>
      <c r="F9" s="18"/>
      <c r="G9" s="18"/>
      <c r="H9" s="18"/>
      <c r="I9" s="18"/>
      <c r="J9" s="30" t="s">
        <v>53</v>
      </c>
      <c r="K9" s="18"/>
      <c r="L9" s="18"/>
      <c r="M9" s="18"/>
      <c r="N9" s="18"/>
      <c r="O9" s="7"/>
      <c r="Q9" s="7"/>
      <c r="R9" s="18"/>
      <c r="S9" s="12"/>
      <c r="T9" s="14"/>
      <c r="U9" s="14"/>
      <c r="V9" s="18"/>
      <c r="W9" s="18"/>
      <c r="X9" s="18"/>
      <c r="Y9" s="18"/>
      <c r="Z9" s="18"/>
      <c r="AA9" s="18"/>
      <c r="AE9" s="32" t="s">
        <v>65</v>
      </c>
      <c r="AF9" s="12"/>
      <c r="AG9" s="33">
        <v>909897</v>
      </c>
      <c r="AH9" s="34">
        <v>484104</v>
      </c>
      <c r="AI9" s="34">
        <v>8070</v>
      </c>
      <c r="AJ9" s="34">
        <v>268812</v>
      </c>
      <c r="AK9" s="34">
        <v>25216</v>
      </c>
      <c r="AL9" s="34">
        <v>81125</v>
      </c>
      <c r="AM9" s="34">
        <v>37653</v>
      </c>
      <c r="AN9" s="34">
        <v>3917</v>
      </c>
      <c r="AR9" s="12"/>
      <c r="AS9" s="7"/>
    </row>
    <row r="10" spans="4:53" ht="16.5" customHeight="1">
      <c r="D10" s="12"/>
      <c r="E10" s="7"/>
      <c r="R10" s="32" t="s">
        <v>65</v>
      </c>
      <c r="S10" s="12"/>
      <c r="T10" s="33">
        <v>250745</v>
      </c>
      <c r="U10" s="37">
        <v>81</v>
      </c>
      <c r="V10" s="35" t="s">
        <v>33</v>
      </c>
      <c r="W10" s="34">
        <v>909897</v>
      </c>
      <c r="X10" s="34">
        <v>549733</v>
      </c>
      <c r="Y10" s="34">
        <v>147884</v>
      </c>
      <c r="Z10" s="34">
        <v>119239</v>
      </c>
      <c r="AA10" s="34">
        <v>93041</v>
      </c>
      <c r="AE10" s="36" t="s">
        <v>54</v>
      </c>
      <c r="AF10" s="12"/>
      <c r="AG10" s="33">
        <v>899315</v>
      </c>
      <c r="AH10" s="34">
        <v>459566</v>
      </c>
      <c r="AI10" s="34">
        <v>7666</v>
      </c>
      <c r="AJ10" s="34">
        <v>273937</v>
      </c>
      <c r="AK10" s="34">
        <v>24651</v>
      </c>
      <c r="AL10" s="34">
        <v>84523</v>
      </c>
      <c r="AM10" s="34">
        <v>45191</v>
      </c>
      <c r="AN10" s="34">
        <v>3781</v>
      </c>
      <c r="AP10" s="25"/>
      <c r="AQ10" s="32" t="s">
        <v>65</v>
      </c>
      <c r="AR10" s="12"/>
      <c r="AS10" s="33">
        <v>8798</v>
      </c>
      <c r="AT10" s="34">
        <v>14214</v>
      </c>
      <c r="AU10" s="34"/>
      <c r="AV10" s="34">
        <v>59917230</v>
      </c>
      <c r="AW10" s="34"/>
      <c r="AX10" s="34">
        <v>935012</v>
      </c>
      <c r="AY10" s="34">
        <v>103440</v>
      </c>
      <c r="AZ10" s="34"/>
      <c r="BA10" s="34">
        <v>831572</v>
      </c>
    </row>
    <row r="11" spans="3:53" ht="16.5" customHeight="1">
      <c r="C11" s="32" t="s">
        <v>65</v>
      </c>
      <c r="D11" s="12"/>
      <c r="E11" s="33">
        <v>203102</v>
      </c>
      <c r="F11" s="34">
        <v>184989</v>
      </c>
      <c r="G11" s="34">
        <v>14753</v>
      </c>
      <c r="H11" s="3">
        <v>356</v>
      </c>
      <c r="I11" s="34">
        <v>3004</v>
      </c>
      <c r="J11" s="34">
        <v>190782</v>
      </c>
      <c r="K11" s="34">
        <v>175108</v>
      </c>
      <c r="L11" s="34">
        <v>12710</v>
      </c>
      <c r="M11" s="3">
        <v>302</v>
      </c>
      <c r="N11" s="34">
        <v>2662</v>
      </c>
      <c r="R11" s="36" t="s">
        <v>54</v>
      </c>
      <c r="S11" s="12"/>
      <c r="T11" s="33">
        <v>252052</v>
      </c>
      <c r="U11" s="37">
        <v>81.1</v>
      </c>
      <c r="V11" s="35" t="s">
        <v>33</v>
      </c>
      <c r="W11" s="34">
        <v>901820</v>
      </c>
      <c r="X11" s="34">
        <v>530967</v>
      </c>
      <c r="Y11" s="34">
        <v>149657</v>
      </c>
      <c r="Z11" s="34">
        <v>129258</v>
      </c>
      <c r="AA11" s="34">
        <v>91938</v>
      </c>
      <c r="AE11" s="36" t="s">
        <v>55</v>
      </c>
      <c r="AF11" s="12"/>
      <c r="AG11" s="33">
        <v>983276</v>
      </c>
      <c r="AH11" s="34">
        <v>507987</v>
      </c>
      <c r="AI11" s="34">
        <v>8425</v>
      </c>
      <c r="AJ11" s="34">
        <v>298036</v>
      </c>
      <c r="AK11" s="34">
        <v>25110</v>
      </c>
      <c r="AL11" s="34">
        <v>90808</v>
      </c>
      <c r="AM11" s="34">
        <v>49033</v>
      </c>
      <c r="AN11" s="34">
        <v>3877</v>
      </c>
      <c r="AP11" s="25"/>
      <c r="AQ11" s="36" t="s">
        <v>54</v>
      </c>
      <c r="AR11" s="12"/>
      <c r="AS11" s="33">
        <v>8278</v>
      </c>
      <c r="AT11" s="34">
        <v>10236</v>
      </c>
      <c r="AU11" s="34"/>
      <c r="AV11" s="34">
        <v>61574499</v>
      </c>
      <c r="AW11" s="34"/>
      <c r="AX11" s="34">
        <v>948381</v>
      </c>
      <c r="AY11" s="34">
        <v>95490</v>
      </c>
      <c r="AZ11" s="34"/>
      <c r="BA11" s="34">
        <v>852891</v>
      </c>
    </row>
    <row r="12" spans="3:53" ht="16.5" customHeight="1">
      <c r="C12" s="36" t="s">
        <v>54</v>
      </c>
      <c r="D12" s="12"/>
      <c r="E12" s="33">
        <v>204452</v>
      </c>
      <c r="F12" s="34">
        <v>186503</v>
      </c>
      <c r="G12" s="34">
        <v>14592</v>
      </c>
      <c r="H12" s="3">
        <v>351</v>
      </c>
      <c r="I12" s="34">
        <v>3006</v>
      </c>
      <c r="J12" s="34">
        <v>192289</v>
      </c>
      <c r="K12" s="34">
        <v>176672</v>
      </c>
      <c r="L12" s="34">
        <v>12634</v>
      </c>
      <c r="M12" s="3">
        <v>302</v>
      </c>
      <c r="N12" s="34">
        <v>2681</v>
      </c>
      <c r="R12" s="36" t="s">
        <v>55</v>
      </c>
      <c r="S12" s="12"/>
      <c r="T12" s="33">
        <v>247861</v>
      </c>
      <c r="U12" s="37">
        <v>83.6</v>
      </c>
      <c r="V12" s="35" t="s">
        <v>33</v>
      </c>
      <c r="W12" s="34">
        <v>983276</v>
      </c>
      <c r="X12" s="34">
        <v>573920</v>
      </c>
      <c r="Y12" s="34">
        <v>160914</v>
      </c>
      <c r="Z12" s="34">
        <v>141649</v>
      </c>
      <c r="AA12" s="34">
        <v>106793</v>
      </c>
      <c r="AE12" s="36" t="s">
        <v>56</v>
      </c>
      <c r="AF12" s="12"/>
      <c r="AG12" s="33">
        <v>967704</v>
      </c>
      <c r="AH12" s="34">
        <v>499907</v>
      </c>
      <c r="AI12" s="34">
        <v>8215</v>
      </c>
      <c r="AJ12" s="34">
        <v>290111</v>
      </c>
      <c r="AK12" s="34">
        <v>24153</v>
      </c>
      <c r="AL12" s="34">
        <v>92369</v>
      </c>
      <c r="AM12" s="34">
        <v>48837</v>
      </c>
      <c r="AN12" s="34">
        <v>4112</v>
      </c>
      <c r="AP12" s="25"/>
      <c r="AQ12" s="36" t="s">
        <v>55</v>
      </c>
      <c r="AR12" s="12"/>
      <c r="AS12" s="33">
        <v>5231</v>
      </c>
      <c r="AT12" s="34">
        <v>12185</v>
      </c>
      <c r="AU12" s="34"/>
      <c r="AV12" s="34">
        <v>76354453</v>
      </c>
      <c r="AW12" s="34"/>
      <c r="AX12" s="34">
        <v>1001812</v>
      </c>
      <c r="AY12" s="34">
        <v>109130</v>
      </c>
      <c r="AZ12" s="34"/>
      <c r="BA12" s="34">
        <v>892682</v>
      </c>
    </row>
    <row r="13" spans="3:53" ht="16.5" customHeight="1">
      <c r="C13" s="36" t="s">
        <v>55</v>
      </c>
      <c r="D13" s="12"/>
      <c r="E13" s="33">
        <v>207213</v>
      </c>
      <c r="F13" s="34">
        <v>189324</v>
      </c>
      <c r="G13" s="34">
        <v>14475</v>
      </c>
      <c r="H13" s="3">
        <v>346</v>
      </c>
      <c r="I13" s="34">
        <v>3068</v>
      </c>
      <c r="J13" s="34">
        <v>193546</v>
      </c>
      <c r="K13" s="34">
        <v>178038</v>
      </c>
      <c r="L13" s="34">
        <v>12484</v>
      </c>
      <c r="M13" s="3">
        <v>298</v>
      </c>
      <c r="N13" s="34">
        <v>2726</v>
      </c>
      <c r="R13" s="36" t="s">
        <v>56</v>
      </c>
      <c r="S13" s="12"/>
      <c r="T13" s="33">
        <v>254787</v>
      </c>
      <c r="U13" s="37">
        <v>82.3</v>
      </c>
      <c r="V13" s="35" t="s">
        <v>33</v>
      </c>
      <c r="W13" s="34">
        <v>967706</v>
      </c>
      <c r="X13" s="34">
        <v>568913</v>
      </c>
      <c r="Y13" s="34">
        <v>157667</v>
      </c>
      <c r="Z13" s="34">
        <v>133607</v>
      </c>
      <c r="AA13" s="34">
        <v>107519</v>
      </c>
      <c r="AE13" s="25"/>
      <c r="AF13" s="12"/>
      <c r="AG13" s="7"/>
      <c r="AP13" s="25"/>
      <c r="AQ13" s="36" t="s">
        <v>56</v>
      </c>
      <c r="AR13" s="12"/>
      <c r="AS13" s="33">
        <v>8219</v>
      </c>
      <c r="AT13" s="34">
        <v>11464</v>
      </c>
      <c r="AU13" s="34"/>
      <c r="AV13" s="34">
        <v>75397616</v>
      </c>
      <c r="AW13" s="34"/>
      <c r="AX13" s="34">
        <v>985348</v>
      </c>
      <c r="AY13" s="34">
        <v>104369</v>
      </c>
      <c r="AZ13" s="34"/>
      <c r="BA13" s="34">
        <v>880979</v>
      </c>
    </row>
    <row r="14" spans="3:45" ht="16.5" customHeight="1">
      <c r="C14" s="36" t="s">
        <v>56</v>
      </c>
      <c r="D14" s="12"/>
      <c r="E14" s="33">
        <v>209582</v>
      </c>
      <c r="F14" s="34">
        <v>191846</v>
      </c>
      <c r="G14" s="34">
        <v>14295</v>
      </c>
      <c r="H14" s="3">
        <v>334</v>
      </c>
      <c r="I14" s="34">
        <v>3107</v>
      </c>
      <c r="J14" s="34">
        <v>194526</v>
      </c>
      <c r="K14" s="34">
        <v>179208</v>
      </c>
      <c r="L14" s="34">
        <v>12264</v>
      </c>
      <c r="M14" s="3">
        <v>296</v>
      </c>
      <c r="N14" s="34">
        <v>2758</v>
      </c>
      <c r="R14" s="25"/>
      <c r="S14" s="12"/>
      <c r="T14" s="7"/>
      <c r="V14" s="35"/>
      <c r="AE14" s="36" t="s">
        <v>66</v>
      </c>
      <c r="AF14" s="12"/>
      <c r="AG14" s="33">
        <f>SUM(AH14:AN14)</f>
        <v>965105</v>
      </c>
      <c r="AH14" s="33">
        <f>SUM(AH16:AH30)</f>
        <v>491609</v>
      </c>
      <c r="AI14" s="42">
        <v>7910</v>
      </c>
      <c r="AJ14" s="33">
        <f>SUM(AJ16:AJ30)</f>
        <v>295765</v>
      </c>
      <c r="AK14" s="33">
        <f>SUM(AK16:AK30)</f>
        <v>23937</v>
      </c>
      <c r="AL14" s="42">
        <v>92386</v>
      </c>
      <c r="AM14" s="42">
        <v>49483</v>
      </c>
      <c r="AN14" s="42">
        <v>4015</v>
      </c>
      <c r="AP14" s="25"/>
      <c r="AQ14" s="25"/>
      <c r="AR14" s="12"/>
      <c r="AS14" s="7"/>
    </row>
    <row r="15" spans="3:53" ht="16.5" customHeight="1">
      <c r="C15" s="25"/>
      <c r="D15" s="12"/>
      <c r="E15" s="33"/>
      <c r="J15" s="34"/>
      <c r="R15" s="36" t="s">
        <v>66</v>
      </c>
      <c r="S15" s="12"/>
      <c r="T15" s="33">
        <f>SUM(T18:T20,T22:T24,T26)</f>
        <v>262043</v>
      </c>
      <c r="U15" s="38">
        <v>80.7</v>
      </c>
      <c r="V15" s="35" t="s">
        <v>33</v>
      </c>
      <c r="W15" s="33">
        <f>SUM(W18:W20,W22:W24,W26)</f>
        <v>965105</v>
      </c>
      <c r="X15" s="33">
        <f>SUM(X18:X20,X22:X24,X26)</f>
        <v>548916</v>
      </c>
      <c r="Y15" s="33">
        <f>SUM(Y18:Y20,Y22:Y24,Y26)</f>
        <v>164702</v>
      </c>
      <c r="Z15" s="33">
        <f>SUM(Z18:Z20,Z22:Z24,Z26)</f>
        <v>135342</v>
      </c>
      <c r="AA15" s="33">
        <f>SUM(AA18:AA20,AA22:AA24,AA26)</f>
        <v>116145</v>
      </c>
      <c r="AF15" s="12"/>
      <c r="AG15" s="33"/>
      <c r="AP15" s="25"/>
      <c r="AQ15" s="36" t="s">
        <v>66</v>
      </c>
      <c r="AR15" s="12"/>
      <c r="AS15" s="33">
        <f>SUM(AS17:AS25)</f>
        <v>7774</v>
      </c>
      <c r="AT15" s="33">
        <f>SUM(AT17:AT25)</f>
        <v>8843</v>
      </c>
      <c r="AU15" s="34"/>
      <c r="AV15" s="33">
        <f>SUM(AV17:AV19,AV21:AV23,AV25)</f>
        <v>77926879</v>
      </c>
      <c r="AW15" s="34"/>
      <c r="AX15" s="33">
        <f>SUM(AX17:AX19,AX21:AX23,AX25)</f>
        <v>994315</v>
      </c>
      <c r="AY15" s="33">
        <f>SUM(AY17:AY25)</f>
        <v>78903</v>
      </c>
      <c r="AZ15" s="34"/>
      <c r="BA15" s="33">
        <f>SUM(BA17:BA19,BA21:BA23,BA25)</f>
        <v>915412</v>
      </c>
    </row>
    <row r="16" spans="3:45" ht="16.5" customHeight="1">
      <c r="C16" s="36" t="s">
        <v>66</v>
      </c>
      <c r="D16" s="12"/>
      <c r="E16" s="33">
        <f>SUM(E18:E20,E22:E24,E26)</f>
        <v>211515</v>
      </c>
      <c r="F16" s="33">
        <f>SUM(F18:F20,F22:F24,F26)</f>
        <v>93853</v>
      </c>
      <c r="G16" s="33">
        <f>SUM(G18:G20,G22:G24,G26)</f>
        <v>14186</v>
      </c>
      <c r="H16" s="33">
        <f aca="true" t="shared" si="0" ref="H16:N16">SUM(H18:H20,H22:H24,H26)</f>
        <v>335</v>
      </c>
      <c r="I16" s="33">
        <f t="shared" si="0"/>
        <v>3141</v>
      </c>
      <c r="J16" s="33">
        <f>SUM(J18:J26)</f>
        <v>195707</v>
      </c>
      <c r="K16" s="33">
        <f t="shared" si="0"/>
        <v>180470</v>
      </c>
      <c r="L16" s="33">
        <f t="shared" si="0"/>
        <v>12160</v>
      </c>
      <c r="M16" s="33">
        <f t="shared" si="0"/>
        <v>294</v>
      </c>
      <c r="N16" s="33">
        <f t="shared" si="0"/>
        <v>2783</v>
      </c>
      <c r="R16" s="32"/>
      <c r="S16" s="12"/>
      <c r="T16" s="7"/>
      <c r="V16" s="35"/>
      <c r="AE16" s="32" t="s">
        <v>67</v>
      </c>
      <c r="AF16" s="12"/>
      <c r="AG16" s="33">
        <f>SUM(AH16:AN16)</f>
        <v>107135</v>
      </c>
      <c r="AH16" s="33">
        <v>57731</v>
      </c>
      <c r="AI16" s="35">
        <v>917</v>
      </c>
      <c r="AJ16" s="34">
        <v>31884</v>
      </c>
      <c r="AK16" s="34">
        <v>2598</v>
      </c>
      <c r="AL16" s="40">
        <v>8836</v>
      </c>
      <c r="AM16" s="40">
        <v>4747</v>
      </c>
      <c r="AN16" s="35">
        <v>422</v>
      </c>
      <c r="AP16" s="25"/>
      <c r="AQ16" s="32"/>
      <c r="AR16" s="12"/>
      <c r="AS16" s="7"/>
    </row>
    <row r="17" spans="3:53" ht="16.5" customHeight="1">
      <c r="C17" s="32"/>
      <c r="D17" s="12"/>
      <c r="E17" s="7"/>
      <c r="R17" s="32"/>
      <c r="S17" s="12"/>
      <c r="T17" s="7"/>
      <c r="V17" s="35"/>
      <c r="AE17" s="36" t="s">
        <v>38</v>
      </c>
      <c r="AF17" s="12"/>
      <c r="AG17" s="33">
        <f>SUM(AH17:AN17)</f>
        <v>99320</v>
      </c>
      <c r="AH17" s="33">
        <v>53146</v>
      </c>
      <c r="AI17" s="35">
        <v>875</v>
      </c>
      <c r="AJ17" s="34">
        <v>26920</v>
      </c>
      <c r="AK17" s="34">
        <v>2215</v>
      </c>
      <c r="AL17" s="40">
        <v>10187</v>
      </c>
      <c r="AM17" s="40">
        <v>5598</v>
      </c>
      <c r="AN17" s="35">
        <v>379</v>
      </c>
      <c r="AP17" s="25"/>
      <c r="AQ17" s="32" t="s">
        <v>20</v>
      </c>
      <c r="AR17" s="12"/>
      <c r="AS17" s="33">
        <v>2700</v>
      </c>
      <c r="AT17" s="34">
        <v>8843</v>
      </c>
      <c r="AU17" s="34"/>
      <c r="AV17" s="34">
        <v>38432624</v>
      </c>
      <c r="AW17" s="34"/>
      <c r="AX17" s="34">
        <v>508820</v>
      </c>
      <c r="AY17" s="34">
        <v>78903</v>
      </c>
      <c r="AZ17" s="34"/>
      <c r="BA17" s="34">
        <v>429917</v>
      </c>
    </row>
    <row r="18" spans="3:53" ht="16.5" customHeight="1">
      <c r="C18" s="32" t="s">
        <v>20</v>
      </c>
      <c r="D18" s="12"/>
      <c r="E18" s="33">
        <v>121961</v>
      </c>
      <c r="F18" s="34">
        <v>11716</v>
      </c>
      <c r="G18" s="34">
        <v>8340</v>
      </c>
      <c r="H18" s="3">
        <v>223</v>
      </c>
      <c r="I18" s="34">
        <v>1682</v>
      </c>
      <c r="J18" s="34">
        <v>113024</v>
      </c>
      <c r="K18" s="34">
        <v>104309</v>
      </c>
      <c r="L18" s="34">
        <v>7108</v>
      </c>
      <c r="M18" s="3">
        <v>193</v>
      </c>
      <c r="N18" s="34">
        <v>1414</v>
      </c>
      <c r="R18" s="32" t="s">
        <v>20</v>
      </c>
      <c r="S18" s="12"/>
      <c r="T18" s="33">
        <v>138920</v>
      </c>
      <c r="U18" s="39">
        <v>87.4</v>
      </c>
      <c r="V18" s="40">
        <v>4500</v>
      </c>
      <c r="W18" s="34">
        <v>491609</v>
      </c>
      <c r="X18" s="34">
        <v>330652</v>
      </c>
      <c r="Y18" s="34">
        <v>90131</v>
      </c>
      <c r="Z18" s="34">
        <v>6205</v>
      </c>
      <c r="AA18" s="34">
        <v>64621</v>
      </c>
      <c r="AE18" s="36" t="s">
        <v>39</v>
      </c>
      <c r="AF18" s="12"/>
      <c r="AG18" s="33">
        <f>SUM(AH18:AN18)</f>
        <v>92930</v>
      </c>
      <c r="AH18" s="33">
        <v>50425</v>
      </c>
      <c r="AI18" s="35">
        <v>819</v>
      </c>
      <c r="AJ18" s="34">
        <v>26423</v>
      </c>
      <c r="AK18" s="34">
        <v>2235</v>
      </c>
      <c r="AL18" s="40">
        <v>8249</v>
      </c>
      <c r="AM18" s="40">
        <v>4439</v>
      </c>
      <c r="AN18" s="35">
        <v>340</v>
      </c>
      <c r="AP18" s="25"/>
      <c r="AQ18" s="32" t="s">
        <v>40</v>
      </c>
      <c r="AR18" s="12"/>
      <c r="AS18" s="30">
        <v>144</v>
      </c>
      <c r="AT18" s="30" t="s">
        <v>68</v>
      </c>
      <c r="AU18" s="30"/>
      <c r="AV18" s="42">
        <v>648446</v>
      </c>
      <c r="AW18" s="42"/>
      <c r="AX18" s="42">
        <v>8417</v>
      </c>
      <c r="AY18" s="42" t="s">
        <v>68</v>
      </c>
      <c r="AZ18" s="30"/>
      <c r="BA18" s="42">
        <v>8417</v>
      </c>
    </row>
    <row r="19" spans="3:53" ht="16.5" customHeight="1">
      <c r="C19" s="32" t="s">
        <v>40</v>
      </c>
      <c r="D19" s="12"/>
      <c r="E19" s="42">
        <v>2349</v>
      </c>
      <c r="F19" s="40">
        <v>2252</v>
      </c>
      <c r="G19" s="40">
        <v>75</v>
      </c>
      <c r="H19" s="40" t="s">
        <v>68</v>
      </c>
      <c r="I19" s="40">
        <v>22</v>
      </c>
      <c r="J19" s="40">
        <v>2190</v>
      </c>
      <c r="K19" s="40">
        <v>2108</v>
      </c>
      <c r="L19" s="40">
        <v>62</v>
      </c>
      <c r="M19" s="40" t="s">
        <v>68</v>
      </c>
      <c r="N19" s="40">
        <v>20</v>
      </c>
      <c r="R19" s="32" t="s">
        <v>40</v>
      </c>
      <c r="S19" s="12"/>
      <c r="T19" s="42">
        <v>3352</v>
      </c>
      <c r="U19" s="39">
        <v>70.1</v>
      </c>
      <c r="V19" s="35" t="s">
        <v>33</v>
      </c>
      <c r="W19" s="42">
        <v>7910</v>
      </c>
      <c r="X19" s="42">
        <v>6731</v>
      </c>
      <c r="Y19" s="42">
        <v>320</v>
      </c>
      <c r="Z19" s="42" t="s">
        <v>68</v>
      </c>
      <c r="AA19" s="42">
        <v>859</v>
      </c>
      <c r="AF19" s="12"/>
      <c r="AG19" s="7"/>
      <c r="AH19" s="7"/>
      <c r="AI19" s="35"/>
      <c r="AL19" s="35"/>
      <c r="AM19" s="35"/>
      <c r="AN19" s="35"/>
      <c r="AP19" s="25"/>
      <c r="AQ19" s="32" t="s">
        <v>22</v>
      </c>
      <c r="AR19" s="12"/>
      <c r="AS19" s="41">
        <v>1903</v>
      </c>
      <c r="AT19" s="30" t="s">
        <v>68</v>
      </c>
      <c r="AU19" s="40" t="s">
        <v>57</v>
      </c>
      <c r="AV19" s="34">
        <v>25273394</v>
      </c>
      <c r="AW19" s="40" t="s">
        <v>58</v>
      </c>
      <c r="AX19" s="34">
        <v>312485</v>
      </c>
      <c r="AY19" s="30" t="s">
        <v>68</v>
      </c>
      <c r="AZ19" s="35" t="s">
        <v>59</v>
      </c>
      <c r="BA19" s="34">
        <v>312485</v>
      </c>
    </row>
    <row r="20" spans="3:45" ht="16.5" customHeight="1">
      <c r="C20" s="32" t="s">
        <v>22</v>
      </c>
      <c r="D20" s="12"/>
      <c r="E20" s="33">
        <v>45111</v>
      </c>
      <c r="F20" s="34">
        <v>40912</v>
      </c>
      <c r="G20" s="34">
        <v>3370</v>
      </c>
      <c r="H20" s="3">
        <v>64</v>
      </c>
      <c r="I20" s="3">
        <v>765</v>
      </c>
      <c r="J20" s="34">
        <v>41500</v>
      </c>
      <c r="K20" s="34">
        <v>37826</v>
      </c>
      <c r="L20" s="34">
        <v>2894</v>
      </c>
      <c r="M20" s="3">
        <v>59</v>
      </c>
      <c r="N20" s="3">
        <v>721</v>
      </c>
      <c r="R20" s="32" t="s">
        <v>22</v>
      </c>
      <c r="S20" s="12"/>
      <c r="T20" s="33">
        <v>57149</v>
      </c>
      <c r="U20" s="37">
        <v>78.8</v>
      </c>
      <c r="V20" s="40">
        <v>11000</v>
      </c>
      <c r="W20" s="34">
        <v>295765</v>
      </c>
      <c r="X20" s="34">
        <v>111115</v>
      </c>
      <c r="Y20" s="34">
        <v>43745</v>
      </c>
      <c r="Z20" s="34">
        <v>112761</v>
      </c>
      <c r="AA20" s="34">
        <v>28144</v>
      </c>
      <c r="AE20" s="36" t="s">
        <v>34</v>
      </c>
      <c r="AF20" s="12"/>
      <c r="AG20" s="33">
        <f>SUM(AH20:AN20)</f>
        <v>84160</v>
      </c>
      <c r="AH20" s="33">
        <v>44888</v>
      </c>
      <c r="AI20" s="35">
        <v>794</v>
      </c>
      <c r="AJ20" s="34">
        <v>22693</v>
      </c>
      <c r="AK20" s="34">
        <v>2043</v>
      </c>
      <c r="AL20" s="40">
        <v>8631</v>
      </c>
      <c r="AM20" s="40">
        <v>4734</v>
      </c>
      <c r="AN20" s="35">
        <v>377</v>
      </c>
      <c r="AP20" s="25"/>
      <c r="AQ20" s="32"/>
      <c r="AR20" s="12"/>
      <c r="AS20" s="7"/>
    </row>
    <row r="21" spans="3:53" ht="16.5" customHeight="1">
      <c r="C21" s="32"/>
      <c r="D21" s="12"/>
      <c r="E21" s="7"/>
      <c r="R21" s="32"/>
      <c r="S21" s="12"/>
      <c r="T21" s="7"/>
      <c r="AE21" s="36" t="s">
        <v>35</v>
      </c>
      <c r="AF21" s="12"/>
      <c r="AG21" s="33">
        <f>SUM(AH21:AN21)</f>
        <v>75008</v>
      </c>
      <c r="AH21" s="33">
        <v>38354</v>
      </c>
      <c r="AI21" s="35">
        <v>652</v>
      </c>
      <c r="AJ21" s="34">
        <v>23204</v>
      </c>
      <c r="AK21" s="34">
        <v>1876</v>
      </c>
      <c r="AL21" s="40">
        <v>6919</v>
      </c>
      <c r="AM21" s="40">
        <v>3669</v>
      </c>
      <c r="AN21" s="35">
        <v>334</v>
      </c>
      <c r="AP21" s="25"/>
      <c r="AQ21" s="32" t="s">
        <v>23</v>
      </c>
      <c r="AR21" s="12"/>
      <c r="AS21" s="7">
        <v>403</v>
      </c>
      <c r="AT21" s="35" t="s">
        <v>68</v>
      </c>
      <c r="AV21" s="34">
        <v>1980590</v>
      </c>
      <c r="AW21" s="34"/>
      <c r="AX21" s="34">
        <v>24941</v>
      </c>
      <c r="AY21" s="35" t="s">
        <v>68</v>
      </c>
      <c r="BA21" s="34">
        <v>24941</v>
      </c>
    </row>
    <row r="22" spans="3:53" ht="16.5" customHeight="1">
      <c r="C22" s="32" t="s">
        <v>23</v>
      </c>
      <c r="D22" s="12"/>
      <c r="E22" s="33">
        <v>6423</v>
      </c>
      <c r="F22" s="34">
        <v>5805</v>
      </c>
      <c r="G22" s="3">
        <v>438</v>
      </c>
      <c r="H22" s="3">
        <v>36</v>
      </c>
      <c r="I22" s="3">
        <v>144</v>
      </c>
      <c r="J22" s="34">
        <v>5797</v>
      </c>
      <c r="K22" s="34">
        <v>5268</v>
      </c>
      <c r="L22" s="3">
        <v>374</v>
      </c>
      <c r="M22" s="3">
        <v>31</v>
      </c>
      <c r="N22" s="3">
        <v>124</v>
      </c>
      <c r="R22" s="32" t="s">
        <v>23</v>
      </c>
      <c r="S22" s="12"/>
      <c r="T22" s="33">
        <v>10425</v>
      </c>
      <c r="U22" s="37">
        <v>61.7</v>
      </c>
      <c r="V22" s="40">
        <v>7000</v>
      </c>
      <c r="W22" s="34">
        <v>23937</v>
      </c>
      <c r="X22" s="34">
        <v>15610</v>
      </c>
      <c r="Y22" s="34">
        <v>3108</v>
      </c>
      <c r="Z22" s="3">
        <v>316</v>
      </c>
      <c r="AA22" s="34">
        <v>4903</v>
      </c>
      <c r="AE22" s="36" t="s">
        <v>36</v>
      </c>
      <c r="AF22" s="12"/>
      <c r="AG22" s="33">
        <f>SUM(AH22:AN22)</f>
        <v>68989</v>
      </c>
      <c r="AH22" s="33">
        <v>33683</v>
      </c>
      <c r="AI22" s="35">
        <v>545</v>
      </c>
      <c r="AJ22" s="34">
        <v>22146</v>
      </c>
      <c r="AK22" s="34">
        <v>1714</v>
      </c>
      <c r="AL22" s="40">
        <v>6931</v>
      </c>
      <c r="AM22" s="40">
        <v>3681</v>
      </c>
      <c r="AN22" s="35">
        <v>289</v>
      </c>
      <c r="AP22" s="25"/>
      <c r="AQ22" s="32" t="s">
        <v>24</v>
      </c>
      <c r="AR22" s="12"/>
      <c r="AS22" s="40">
        <v>1674</v>
      </c>
      <c r="AT22" s="35" t="s">
        <v>68</v>
      </c>
      <c r="AU22" s="35"/>
      <c r="AV22" s="40">
        <v>7384548</v>
      </c>
      <c r="AW22" s="35"/>
      <c r="AX22" s="40">
        <v>88820</v>
      </c>
      <c r="AY22" s="35" t="s">
        <v>68</v>
      </c>
      <c r="AZ22" s="35"/>
      <c r="BA22" s="40">
        <v>88820</v>
      </c>
    </row>
    <row r="23" spans="3:53" ht="16.5" customHeight="1">
      <c r="C23" s="32" t="s">
        <v>24</v>
      </c>
      <c r="D23" s="12"/>
      <c r="E23" s="40">
        <v>20190</v>
      </c>
      <c r="F23" s="40">
        <v>18706</v>
      </c>
      <c r="G23" s="40">
        <v>1183</v>
      </c>
      <c r="H23" s="40">
        <v>12</v>
      </c>
      <c r="I23" s="40">
        <v>289</v>
      </c>
      <c r="J23" s="40">
        <v>18726</v>
      </c>
      <c r="K23" s="40">
        <v>17425</v>
      </c>
      <c r="L23" s="40">
        <v>1012</v>
      </c>
      <c r="M23" s="40">
        <v>11</v>
      </c>
      <c r="N23" s="40">
        <v>278</v>
      </c>
      <c r="R23" s="32" t="s">
        <v>24</v>
      </c>
      <c r="S23" s="12"/>
      <c r="T23" s="42">
        <v>27199</v>
      </c>
      <c r="U23" s="37">
        <v>74.2</v>
      </c>
      <c r="V23" s="42">
        <v>15000</v>
      </c>
      <c r="W23" s="42">
        <v>92386</v>
      </c>
      <c r="X23" s="42">
        <v>50369</v>
      </c>
      <c r="Y23" s="42">
        <v>16915</v>
      </c>
      <c r="Z23" s="42">
        <v>16060</v>
      </c>
      <c r="AA23" s="42">
        <v>9042</v>
      </c>
      <c r="AF23" s="12"/>
      <c r="AG23" s="7"/>
      <c r="AH23" s="7"/>
      <c r="AI23" s="35"/>
      <c r="AL23" s="35"/>
      <c r="AM23" s="35"/>
      <c r="AN23" s="35"/>
      <c r="AP23" s="25"/>
      <c r="AQ23" s="32" t="s">
        <v>25</v>
      </c>
      <c r="AR23" s="12"/>
      <c r="AS23" s="35">
        <v>864</v>
      </c>
      <c r="AT23" s="35" t="s">
        <v>68</v>
      </c>
      <c r="AU23" s="35"/>
      <c r="AV23" s="40">
        <v>3873548</v>
      </c>
      <c r="AW23" s="35"/>
      <c r="AX23" s="40">
        <v>46590</v>
      </c>
      <c r="AY23" s="35" t="s">
        <v>68</v>
      </c>
      <c r="AZ23" s="35"/>
      <c r="BA23" s="40">
        <v>46590</v>
      </c>
    </row>
    <row r="24" spans="3:45" ht="16.5" customHeight="1">
      <c r="C24" s="32" t="s">
        <v>25</v>
      </c>
      <c r="D24" s="12"/>
      <c r="E24" s="40">
        <v>14333</v>
      </c>
      <c r="F24" s="40">
        <v>13484</v>
      </c>
      <c r="G24" s="40">
        <v>636</v>
      </c>
      <c r="H24" s="40" t="s">
        <v>68</v>
      </c>
      <c r="I24" s="40">
        <v>213</v>
      </c>
      <c r="J24" s="40">
        <v>13451</v>
      </c>
      <c r="K24" s="40">
        <v>12676</v>
      </c>
      <c r="L24" s="40">
        <v>574</v>
      </c>
      <c r="M24" s="40" t="s">
        <v>68</v>
      </c>
      <c r="N24" s="40">
        <v>201</v>
      </c>
      <c r="O24" s="7"/>
      <c r="R24" s="32" t="s">
        <v>25</v>
      </c>
      <c r="S24" s="12"/>
      <c r="T24" s="42">
        <v>23533</v>
      </c>
      <c r="U24" s="37">
        <v>60.9</v>
      </c>
      <c r="V24" s="42">
        <v>15000</v>
      </c>
      <c r="W24" s="42">
        <v>49483</v>
      </c>
      <c r="X24" s="42">
        <v>32833</v>
      </c>
      <c r="Y24" s="42">
        <v>8400</v>
      </c>
      <c r="Z24" s="42" t="s">
        <v>68</v>
      </c>
      <c r="AA24" s="42">
        <v>8250</v>
      </c>
      <c r="AB24" s="7"/>
      <c r="AE24" s="36" t="s">
        <v>37</v>
      </c>
      <c r="AF24" s="12"/>
      <c r="AG24" s="33">
        <f>SUM(AH24:AN24)</f>
        <v>72017</v>
      </c>
      <c r="AH24" s="33">
        <v>32153</v>
      </c>
      <c r="AI24" s="35">
        <v>558</v>
      </c>
      <c r="AJ24" s="34">
        <v>26515</v>
      </c>
      <c r="AK24" s="34">
        <v>1678</v>
      </c>
      <c r="AL24" s="40">
        <v>7106</v>
      </c>
      <c r="AM24" s="40">
        <v>3716</v>
      </c>
      <c r="AN24" s="35">
        <v>291</v>
      </c>
      <c r="AP24" s="25"/>
      <c r="AQ24" s="32"/>
      <c r="AR24" s="12"/>
      <c r="AS24" s="7"/>
    </row>
    <row r="25" spans="3:53" ht="16.5" customHeight="1" thickBot="1">
      <c r="C25" s="32"/>
      <c r="D25" s="12"/>
      <c r="E25" s="7"/>
      <c r="O25" s="7"/>
      <c r="R25" s="32"/>
      <c r="S25" s="12"/>
      <c r="T25" s="7"/>
      <c r="U25" s="37"/>
      <c r="AB25" s="7"/>
      <c r="AE25" s="36" t="s">
        <v>41</v>
      </c>
      <c r="AF25" s="12"/>
      <c r="AG25" s="33">
        <f>SUM(AH25:AN25)</f>
        <v>76601</v>
      </c>
      <c r="AH25" s="33">
        <v>33790</v>
      </c>
      <c r="AI25" s="35">
        <v>532</v>
      </c>
      <c r="AJ25" s="34">
        <v>29154</v>
      </c>
      <c r="AK25" s="34">
        <v>1883</v>
      </c>
      <c r="AL25" s="40">
        <v>7052</v>
      </c>
      <c r="AM25" s="40">
        <v>3846</v>
      </c>
      <c r="AN25" s="35">
        <v>344</v>
      </c>
      <c r="AP25" s="43"/>
      <c r="AQ25" s="44" t="s">
        <v>26</v>
      </c>
      <c r="AR25" s="45"/>
      <c r="AS25" s="46">
        <v>86</v>
      </c>
      <c r="AT25" s="46" t="s">
        <v>68</v>
      </c>
      <c r="AU25" s="46"/>
      <c r="AV25" s="51">
        <v>333729</v>
      </c>
      <c r="AW25" s="46"/>
      <c r="AX25" s="51">
        <v>4242</v>
      </c>
      <c r="AY25" s="46" t="s">
        <v>68</v>
      </c>
      <c r="AZ25" s="46"/>
      <c r="BA25" s="51">
        <v>4242</v>
      </c>
    </row>
    <row r="26" spans="3:46" ht="16.5" customHeight="1" thickBot="1">
      <c r="C26" s="32" t="s">
        <v>26</v>
      </c>
      <c r="D26" s="12"/>
      <c r="E26" s="42">
        <v>1148</v>
      </c>
      <c r="F26" s="42">
        <v>978</v>
      </c>
      <c r="G26" s="42">
        <v>144</v>
      </c>
      <c r="H26" s="42" t="s">
        <v>68</v>
      </c>
      <c r="I26" s="42">
        <v>26</v>
      </c>
      <c r="J26" s="42">
        <v>1019</v>
      </c>
      <c r="K26" s="42">
        <v>858</v>
      </c>
      <c r="L26" s="42">
        <v>136</v>
      </c>
      <c r="M26" s="42" t="s">
        <v>68</v>
      </c>
      <c r="N26" s="42">
        <v>25</v>
      </c>
      <c r="O26" s="7"/>
      <c r="Q26" s="8"/>
      <c r="R26" s="44" t="s">
        <v>26</v>
      </c>
      <c r="S26" s="45"/>
      <c r="T26" s="42">
        <v>1465</v>
      </c>
      <c r="U26" s="37">
        <v>78.4</v>
      </c>
      <c r="V26" s="51">
        <v>15000</v>
      </c>
      <c r="W26" s="51">
        <v>4015</v>
      </c>
      <c r="X26" s="51">
        <v>1606</v>
      </c>
      <c r="Y26" s="51">
        <v>2083</v>
      </c>
      <c r="Z26" s="51" t="s">
        <v>68</v>
      </c>
      <c r="AA26" s="51">
        <v>326</v>
      </c>
      <c r="AE26" s="36" t="s">
        <v>42</v>
      </c>
      <c r="AF26" s="12"/>
      <c r="AG26" s="33">
        <f>SUM(AH26:AN26)</f>
        <v>71585</v>
      </c>
      <c r="AH26" s="33">
        <v>33659</v>
      </c>
      <c r="AI26" s="35">
        <v>464</v>
      </c>
      <c r="AJ26" s="34">
        <v>24685</v>
      </c>
      <c r="AK26" s="34">
        <v>1869</v>
      </c>
      <c r="AL26" s="40">
        <v>6894</v>
      </c>
      <c r="AM26" s="40">
        <v>3698</v>
      </c>
      <c r="AN26" s="35">
        <v>316</v>
      </c>
      <c r="AQ26" s="48" t="s">
        <v>71</v>
      </c>
      <c r="AR26" s="48"/>
      <c r="AS26" s="48"/>
      <c r="AT26" s="48"/>
    </row>
    <row r="27" spans="2:46" ht="16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7"/>
      <c r="R27" s="48" t="s">
        <v>70</v>
      </c>
      <c r="S27" s="48"/>
      <c r="T27" s="48"/>
      <c r="U27" s="48"/>
      <c r="AF27" s="12"/>
      <c r="AG27" s="7"/>
      <c r="AH27" s="7"/>
      <c r="AI27" s="35"/>
      <c r="AL27" s="35"/>
      <c r="AM27" s="35"/>
      <c r="AN27" s="35"/>
      <c r="AO27" s="7"/>
      <c r="AQ27" s="49" t="s">
        <v>72</v>
      </c>
      <c r="AR27" s="7"/>
      <c r="AS27" s="7"/>
      <c r="AT27" s="7"/>
    </row>
    <row r="28" spans="18:42" ht="16.5" customHeight="1">
      <c r="R28" s="3" t="s">
        <v>43</v>
      </c>
      <c r="T28" s="7"/>
      <c r="AE28" s="36" t="s">
        <v>44</v>
      </c>
      <c r="AF28" s="12"/>
      <c r="AG28" s="33">
        <f>SUM(AH28:AN28)</f>
        <v>66312</v>
      </c>
      <c r="AH28" s="33">
        <v>33463</v>
      </c>
      <c r="AI28" s="35">
        <v>485</v>
      </c>
      <c r="AJ28" s="34">
        <v>20360</v>
      </c>
      <c r="AK28" s="34">
        <v>1826</v>
      </c>
      <c r="AL28" s="40">
        <v>6602</v>
      </c>
      <c r="AM28" s="40">
        <v>3285</v>
      </c>
      <c r="AN28" s="35">
        <v>291</v>
      </c>
      <c r="AO28" s="7"/>
      <c r="AP28" s="7"/>
    </row>
    <row r="29" spans="31:42" ht="16.5" customHeight="1">
      <c r="AE29" s="36" t="s">
        <v>45</v>
      </c>
      <c r="AF29" s="12"/>
      <c r="AG29" s="33">
        <f>SUM(AH29:AN29)</f>
        <v>70350</v>
      </c>
      <c r="AH29" s="33">
        <v>37517</v>
      </c>
      <c r="AI29" s="35">
        <v>589</v>
      </c>
      <c r="AJ29" s="34">
        <v>19168</v>
      </c>
      <c r="AK29" s="34">
        <v>1951</v>
      </c>
      <c r="AL29" s="40">
        <v>7114</v>
      </c>
      <c r="AM29" s="40">
        <v>3719</v>
      </c>
      <c r="AN29" s="35">
        <v>292</v>
      </c>
      <c r="AO29" s="7"/>
      <c r="AP29" s="7"/>
    </row>
    <row r="30" spans="30:40" ht="15" thickBot="1">
      <c r="AD30" s="8"/>
      <c r="AE30" s="50" t="s">
        <v>46</v>
      </c>
      <c r="AF30" s="45"/>
      <c r="AG30" s="52">
        <f>SUM(AH30:AN30)</f>
        <v>80698</v>
      </c>
      <c r="AH30" s="47">
        <v>42800</v>
      </c>
      <c r="AI30" s="46">
        <v>680</v>
      </c>
      <c r="AJ30" s="47">
        <v>22613</v>
      </c>
      <c r="AK30" s="47">
        <v>2049</v>
      </c>
      <c r="AL30" s="51">
        <v>7865</v>
      </c>
      <c r="AM30" s="51">
        <v>4351</v>
      </c>
      <c r="AN30" s="46">
        <v>340</v>
      </c>
    </row>
    <row r="31" ht="14.25">
      <c r="AG31" s="7"/>
    </row>
    <row r="50" ht="14.25">
      <c r="E50" s="7"/>
    </row>
    <row r="51" ht="14.25">
      <c r="E51" s="7"/>
    </row>
    <row r="52" ht="14.25">
      <c r="E52" s="7"/>
    </row>
  </sheetData>
  <mergeCells count="14">
    <mergeCell ref="C6:C8"/>
    <mergeCell ref="R6:R7"/>
    <mergeCell ref="V6:V7"/>
    <mergeCell ref="AE6:AE7"/>
    <mergeCell ref="AG6:AG7"/>
    <mergeCell ref="AH6:AH7"/>
    <mergeCell ref="AJ6:AJ7"/>
    <mergeCell ref="AK6:AK7"/>
    <mergeCell ref="AW7:AX8"/>
    <mergeCell ref="AZ7:BA8"/>
    <mergeCell ref="AL6:AL7"/>
    <mergeCell ref="AM6:AM7"/>
    <mergeCell ref="AN6:AN7"/>
    <mergeCell ref="AQ6:AQ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5" max="65535" man="1"/>
    <brk id="28" max="29" man="1"/>
    <brk id="4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O8:P32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1.00390625" style="0" customWidth="1"/>
    <col min="3" max="3" width="12.00390625" style="0" customWidth="1"/>
    <col min="4" max="4" width="0.875" style="0" customWidth="1"/>
    <col min="5" max="12" width="12.75390625" style="0" customWidth="1"/>
    <col min="13" max="13" width="15.00390625" style="0" customWidth="1"/>
    <col min="14" max="14" width="17.00390625" style="0" customWidth="1"/>
    <col min="15" max="16" width="15.00390625" style="0" customWidth="1"/>
    <col min="17" max="17" width="6.00390625" style="0" customWidth="1"/>
  </cols>
  <sheetData>
    <row r="8" spans="15:16" ht="12">
      <c r="O8" s="2"/>
      <c r="P8" s="2"/>
    </row>
    <row r="9" spans="15:16" ht="12">
      <c r="O9" s="2"/>
      <c r="P9" s="2"/>
    </row>
    <row r="10" spans="15:16" ht="12">
      <c r="O10" s="2"/>
      <c r="P10" s="2"/>
    </row>
    <row r="32" spans="15:16" ht="12">
      <c r="O32" s="1"/>
      <c r="P32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12.00390625" style="0" customWidth="1"/>
    <col min="4" max="4" width="0.875" style="0" customWidth="1"/>
    <col min="5" max="10" width="21.00390625" style="0" customWidth="1"/>
    <col min="11" max="11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2000-10-06T00:13:48Z</cp:lastPrinted>
  <dcterms:modified xsi:type="dcterms:W3CDTF">2000-10-06T00:14:20Z</dcterms:modified>
  <cp:category/>
  <cp:version/>
  <cp:contentType/>
  <cp:contentStatus/>
</cp:coreProperties>
</file>