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<sst xmlns="http://schemas.openxmlformats.org/spreadsheetml/2006/main" count="855" uniqueCount="162">
  <si>
    <t xml:space="preserve">             庫</t>
  </si>
  <si>
    <t xml:space="preserve">    臨港および内陸の普通倉庫の保管分である。</t>
  </si>
  <si>
    <t xml:space="preserve">    (1) 総      括 </t>
  </si>
  <si>
    <t>単位：万円、ｔ</t>
  </si>
  <si>
    <t xml:space="preserve">    (2) 品目別数量</t>
  </si>
  <si>
    <t xml:space="preserve">    (2) 品目別数量（続）</t>
  </si>
  <si>
    <t>単位：ｔ</t>
  </si>
  <si>
    <t>金属製品</t>
  </si>
  <si>
    <t>化  学</t>
  </si>
  <si>
    <t>紙・</t>
  </si>
  <si>
    <t>繊  維</t>
  </si>
  <si>
    <t>食  料</t>
  </si>
  <si>
    <t>雑工</t>
  </si>
  <si>
    <t>繊維工業品(続)</t>
  </si>
  <si>
    <t>食    料    工    業    品</t>
  </si>
  <si>
    <t>雑    工    業    品</t>
  </si>
  <si>
    <t>雑            品</t>
  </si>
  <si>
    <t>年度</t>
  </si>
  <si>
    <t>金額</t>
  </si>
  <si>
    <t>総数</t>
  </si>
  <si>
    <t>農水産品</t>
  </si>
  <si>
    <t>金属</t>
  </si>
  <si>
    <t>窯業品</t>
  </si>
  <si>
    <t>雑品</t>
  </si>
  <si>
    <t>農          水           産           品</t>
  </si>
  <si>
    <t xml:space="preserve">   金</t>
  </si>
  <si>
    <t>金 属 製 品、機 械</t>
  </si>
  <si>
    <t>窯  業  品</t>
  </si>
  <si>
    <t>化     学     工     業     品</t>
  </si>
  <si>
    <t>パルプ</t>
  </si>
  <si>
    <t>繊 維 工 業 品</t>
  </si>
  <si>
    <t>年度、月</t>
  </si>
  <si>
    <t>化学</t>
  </si>
  <si>
    <t>その</t>
  </si>
  <si>
    <t>缶  詰</t>
  </si>
  <si>
    <t>その他</t>
  </si>
  <si>
    <t>織物</t>
  </si>
  <si>
    <t>そ  の</t>
  </si>
  <si>
    <t>ゴム</t>
  </si>
  <si>
    <t>天然</t>
  </si>
  <si>
    <t>非金属</t>
  </si>
  <si>
    <t>動植物</t>
  </si>
  <si>
    <t>・機械</t>
  </si>
  <si>
    <t>工業品</t>
  </si>
  <si>
    <t>業品</t>
  </si>
  <si>
    <t>油脂用</t>
  </si>
  <si>
    <t>その他の</t>
  </si>
  <si>
    <t>非鉄</t>
  </si>
  <si>
    <t>板ガラス</t>
  </si>
  <si>
    <t>染・顔</t>
  </si>
  <si>
    <t>合　成</t>
  </si>
  <si>
    <t>化　学</t>
  </si>
  <si>
    <t>繊維</t>
  </si>
  <si>
    <t>他の</t>
  </si>
  <si>
    <t>砂糖</t>
  </si>
  <si>
    <t>飲料</t>
  </si>
  <si>
    <t>の食料</t>
  </si>
  <si>
    <t>他  の</t>
  </si>
  <si>
    <t>の製造</t>
  </si>
  <si>
    <t>木材</t>
  </si>
  <si>
    <t>性飼・</t>
  </si>
  <si>
    <t>米</t>
  </si>
  <si>
    <t>麦</t>
  </si>
  <si>
    <t>雑穀</t>
  </si>
  <si>
    <t>豆</t>
  </si>
  <si>
    <t>畜産品</t>
  </si>
  <si>
    <t>水産品</t>
  </si>
  <si>
    <t>作  物</t>
  </si>
  <si>
    <t>葉たばこ</t>
  </si>
  <si>
    <t>鉄鋼</t>
  </si>
  <si>
    <t>電気機械</t>
  </si>
  <si>
    <t>機  械</t>
  </si>
  <si>
    <t>・同製品</t>
  </si>
  <si>
    <t>石油製品</t>
  </si>
  <si>
    <t>化学薬品</t>
  </si>
  <si>
    <t>化学肥料</t>
  </si>
  <si>
    <t>・塗料</t>
  </si>
  <si>
    <t>樹　脂</t>
  </si>
  <si>
    <t>化学工業品</t>
  </si>
  <si>
    <t>繊維糸</t>
  </si>
  <si>
    <t>の　糸</t>
  </si>
  <si>
    <t>びん詰</t>
  </si>
  <si>
    <t>製品</t>
  </si>
  <si>
    <t>日用品</t>
  </si>
  <si>
    <t>鉱  物</t>
  </si>
  <si>
    <t>肥  料</t>
  </si>
  <si>
    <t xml:space="preserve">   《入      庫      量》</t>
  </si>
  <si>
    <t>-</t>
  </si>
  <si>
    <t xml:space="preserve">     5</t>
  </si>
  <si>
    <t>…</t>
  </si>
  <si>
    <t xml:space="preserve">     6</t>
  </si>
  <si>
    <t xml:space="preserve">   《出      庫      量》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</si>
  <si>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</si>
  <si>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</si>
  <si>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</si>
  <si>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</si>
  <si>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</si>
  <si>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</si>
  <si>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《在      庫      量》</t>
  </si>
  <si>
    <t xml:space="preserve">     2</t>
  </si>
  <si>
    <t xml:space="preserve">     3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</si>
  <si>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</si>
  <si>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</si>
  <si>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</si>
  <si>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</si>
  <si>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</si>
  <si>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</si>
  <si>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</si>
  <si>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</si>
  <si>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</si>
  <si>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</si>
  <si>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 xml:space="preserve">    資料  九州運輸局調</t>
  </si>
  <si>
    <t xml:space="preserve">                １３６    倉              庫</t>
  </si>
  <si>
    <t xml:space="preserve">     212    運輸・通信   9</t>
  </si>
  <si>
    <t xml:space="preserve">                                １３６          倉</t>
  </si>
  <si>
    <t>9  運輸・通信     213</t>
  </si>
  <si>
    <t xml:space="preserve">     214    運輸・通信   9</t>
  </si>
  <si>
    <t xml:space="preserve">                  １３６     倉            庫</t>
  </si>
  <si>
    <t>単位：ｔ</t>
  </si>
  <si>
    <t>属</t>
  </si>
  <si>
    <t xml:space="preserve"> 農 産 品</t>
  </si>
  <si>
    <t>《入庫量》</t>
  </si>
  <si>
    <t>-</t>
  </si>
  <si>
    <t>7</t>
  </si>
  <si>
    <t>8</t>
  </si>
  <si>
    <t>9</t>
  </si>
  <si>
    <t xml:space="preserve">     7</t>
  </si>
  <si>
    <t>《出庫量》</t>
  </si>
  <si>
    <t xml:space="preserve">     8</t>
  </si>
  <si>
    <t>-</t>
  </si>
  <si>
    <t xml:space="preserve">     9</t>
  </si>
  <si>
    <t>《在庫量》</t>
  </si>
  <si>
    <t>-</t>
  </si>
  <si>
    <t>（平成6～10年度）</t>
  </si>
  <si>
    <t>（ 平 成 10 年 度 ）（ 続 ）</t>
  </si>
  <si>
    <t>平成6年度</t>
  </si>
  <si>
    <t>10</t>
  </si>
  <si>
    <t>平成6年度末</t>
  </si>
  <si>
    <t xml:space="preserve">    10</t>
  </si>
  <si>
    <t xml:space="preserve">  平成10年度</t>
  </si>
  <si>
    <t xml:space="preserve">  10年  4 月</t>
  </si>
  <si>
    <t xml:space="preserve">   11年 1 月</t>
  </si>
  <si>
    <t>平成10年度末</t>
  </si>
  <si>
    <t xml:space="preserve">  10年 4月末</t>
  </si>
  <si>
    <t xml:space="preserve">   11年1月末</t>
  </si>
  <si>
    <t>（平成10度）（続）</t>
  </si>
  <si>
    <t xml:space="preserve"> 平成10年度末</t>
  </si>
  <si>
    <t>-</t>
  </si>
  <si>
    <t>-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</si>
  <si>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</si>
  <si>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</si>
  <si>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</si>
  <si>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</si>
  <si>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</si>
  <si>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</si>
  <si>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</si>
  <si>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</si>
  <si>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</si>
  <si>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</si>
  <si>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10</t>
  </si>
  <si>
    <t xml:space="preserve">  11</t>
  </si>
  <si>
    <t xml:space="preserve">  12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</si>
</sst>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6" fillId="0" borderId="1" xfId="0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 quotePrefix="1">
      <alignment horizontal="centerContinuous"/>
    </xf>
    <xf numFmtId="181" fontId="5" fillId="0" borderId="0" xfId="15" applyFont="1" applyAlignment="1" quotePrefix="1">
      <alignment horizontal="left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 quotePrefix="1">
      <alignment horizontal="centerContinuous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 quotePrefix="1">
      <alignment/>
    </xf>
    <xf numFmtId="181" fontId="5" fillId="0" borderId="1" xfId="15" applyFont="1" applyBorder="1" applyAlignment="1" quotePrefix="1">
      <alignment/>
    </xf>
    <xf numFmtId="181" fontId="5" fillId="0" borderId="8" xfId="15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1" fontId="5" fillId="0" borderId="12" xfId="15" applyFont="1" applyBorder="1" applyAlignment="1">
      <alignment horizontal="center" vertical="center"/>
    </xf>
    <xf numFmtId="181" fontId="5" fillId="0" borderId="13" xfId="15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5" fillId="0" borderId="0" xfId="15" applyFont="1" applyAlignment="1">
      <alignment horizontal="distributed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4.75390625" style="1" customWidth="1"/>
    <col min="2" max="2" width="0.875" style="1" customWidth="1"/>
    <col min="3" max="3" width="17.375" style="1" customWidth="1"/>
    <col min="4" max="4" width="0.875" style="1" customWidth="1"/>
    <col min="5" max="5" width="12.625" style="1" customWidth="1"/>
    <col min="6" max="6" width="13.00390625" style="1" customWidth="1"/>
    <col min="7" max="8" width="11.625" style="1" customWidth="1"/>
    <col min="9" max="9" width="10.75390625" style="1" customWidth="1"/>
    <col min="10" max="10" width="8.75390625" style="1" customWidth="1"/>
    <col min="11" max="11" width="10.25390625" style="1" customWidth="1"/>
    <col min="12" max="12" width="8.75390625" style="1" customWidth="1"/>
    <col min="13" max="13" width="8.375" style="1" customWidth="1"/>
    <col min="14" max="14" width="9.625" style="1" customWidth="1"/>
    <col min="15" max="15" width="9.25390625" style="1" customWidth="1"/>
    <col min="16" max="16" width="14.00390625" style="1" customWidth="1"/>
    <col min="17" max="17" width="0.875" style="1" customWidth="1"/>
    <col min="18" max="18" width="13.75390625" style="1" customWidth="1"/>
    <col min="19" max="19" width="0.875" style="1" customWidth="1"/>
    <col min="20" max="20" width="0.74609375" style="1" customWidth="1"/>
    <col min="21" max="21" width="14.75390625" style="1" customWidth="1"/>
    <col min="22" max="24" width="13.125" style="1" customWidth="1"/>
    <col min="25" max="27" width="10.75390625" style="1" customWidth="1"/>
    <col min="28" max="29" width="10.625" style="1" customWidth="1"/>
    <col min="30" max="30" width="12.75390625" style="1" customWidth="1"/>
    <col min="31" max="31" width="10.875" style="1" customWidth="1"/>
    <col min="32" max="33" width="4.75390625" style="1" customWidth="1"/>
    <col min="34" max="34" width="10.75390625" style="1" customWidth="1"/>
    <col min="35" max="39" width="10.25390625" style="1" customWidth="1"/>
    <col min="40" max="40" width="9.75390625" style="1" customWidth="1"/>
    <col min="41" max="41" width="10.00390625" style="1" customWidth="1"/>
    <col min="42" max="42" width="10.75390625" style="1" customWidth="1"/>
    <col min="43" max="43" width="8.00390625" style="1" customWidth="1"/>
    <col min="44" max="44" width="7.875" style="1" customWidth="1"/>
    <col min="45" max="45" width="12.25390625" style="1" customWidth="1"/>
    <col min="46" max="48" width="8.75390625" style="1" customWidth="1"/>
    <col min="49" max="49" width="4.875" style="1" customWidth="1"/>
    <col min="50" max="50" width="11.00390625" style="1" customWidth="1"/>
    <col min="51" max="51" width="0.875" style="1" customWidth="1"/>
    <col min="52" max="52" width="9.25390625" style="1" customWidth="1"/>
    <col min="53" max="53" width="8.875" style="1" customWidth="1"/>
    <col min="54" max="54" width="8.75390625" style="1" customWidth="1"/>
    <col min="55" max="56" width="9.25390625" style="1" customWidth="1"/>
    <col min="57" max="57" width="10.25390625" style="1" customWidth="1"/>
    <col min="58" max="58" width="7.375" style="1" customWidth="1"/>
    <col min="59" max="59" width="8.875" style="1" customWidth="1"/>
    <col min="60" max="60" width="7.75390625" style="1" customWidth="1"/>
    <col min="61" max="61" width="10.125" style="1" customWidth="1"/>
    <col min="62" max="63" width="6.25390625" style="1" customWidth="1"/>
    <col min="64" max="64" width="13.25390625" style="1" customWidth="1"/>
    <col min="65" max="65" width="10.375" style="1" customWidth="1"/>
    <col min="66" max="66" width="9.625" style="1" customWidth="1"/>
    <col min="67" max="67" width="4.00390625" style="1" customWidth="1"/>
    <col min="68" max="16384" width="8.625" style="1" customWidth="1"/>
  </cols>
  <sheetData>
    <row r="1" spans="17:50" ht="15.75" customHeight="1">
      <c r="Q1" s="2"/>
      <c r="R1" s="1" t="s">
        <v>113</v>
      </c>
      <c r="AQ1" s="2"/>
      <c r="AR1" s="3"/>
      <c r="AS1" s="4" t="s">
        <v>115</v>
      </c>
      <c r="AT1" s="4"/>
      <c r="AU1" s="4"/>
      <c r="AV1" s="4"/>
      <c r="AX1" s="1" t="s">
        <v>116</v>
      </c>
    </row>
    <row r="2" spans="3:62" ht="24">
      <c r="C2" s="5" t="s">
        <v>112</v>
      </c>
      <c r="L2" s="1" t="s">
        <v>133</v>
      </c>
      <c r="Q2" s="2"/>
      <c r="R2" s="5" t="s">
        <v>114</v>
      </c>
      <c r="AE2" s="5" t="s">
        <v>0</v>
      </c>
      <c r="AL2" s="1" t="s">
        <v>134</v>
      </c>
      <c r="AX2" s="5" t="s">
        <v>117</v>
      </c>
      <c r="BI2" s="6"/>
      <c r="BJ2" s="1" t="s">
        <v>145</v>
      </c>
    </row>
    <row r="3" ht="15.75" customHeight="1">
      <c r="Q3" s="2"/>
    </row>
    <row r="4" spans="2:66" ht="15.75" customHeight="1">
      <c r="B4" s="7"/>
      <c r="C4" s="1" t="s">
        <v>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2:66" ht="16.5" customHeight="1" thickBot="1">
      <c r="B5" s="8"/>
      <c r="C5" s="8" t="s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3</v>
      </c>
      <c r="P5" s="9"/>
      <c r="Q5" s="10"/>
      <c r="R5" s="8" t="s">
        <v>4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7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10"/>
      <c r="AT5" s="8"/>
      <c r="AU5" s="8" t="s">
        <v>118</v>
      </c>
      <c r="AV5" s="8"/>
      <c r="AW5" s="8"/>
      <c r="AX5" s="8" t="s">
        <v>5</v>
      </c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9" t="s">
        <v>6</v>
      </c>
      <c r="BN5" s="9"/>
    </row>
    <row r="6" spans="2:66" ht="16.5" customHeight="1">
      <c r="B6" s="7"/>
      <c r="D6" s="11"/>
      <c r="E6" s="7"/>
      <c r="F6" s="12"/>
      <c r="G6" s="12"/>
      <c r="H6" s="12"/>
      <c r="I6" s="13" t="s">
        <v>7</v>
      </c>
      <c r="J6" s="13"/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3"/>
      <c r="R6" s="47" t="s">
        <v>31</v>
      </c>
      <c r="S6" s="11"/>
      <c r="T6" s="63"/>
      <c r="U6" s="66" t="s">
        <v>19</v>
      </c>
      <c r="V6" s="41" t="s">
        <v>24</v>
      </c>
      <c r="W6" s="42"/>
      <c r="X6" s="42"/>
      <c r="Y6" s="42"/>
      <c r="Z6" s="42"/>
      <c r="AA6" s="42"/>
      <c r="AB6" s="42"/>
      <c r="AC6" s="42"/>
      <c r="AD6" s="50"/>
      <c r="AE6" s="41" t="s">
        <v>25</v>
      </c>
      <c r="AF6" s="7"/>
      <c r="AH6" s="52" t="s">
        <v>119</v>
      </c>
      <c r="AI6" s="41" t="s">
        <v>26</v>
      </c>
      <c r="AJ6" s="42"/>
      <c r="AK6" s="50"/>
      <c r="AL6" s="41" t="s">
        <v>27</v>
      </c>
      <c r="AM6" s="50"/>
      <c r="AN6" s="41" t="s">
        <v>28</v>
      </c>
      <c r="AO6" s="42"/>
      <c r="AP6" s="42"/>
      <c r="AQ6" s="42"/>
      <c r="AR6" s="42"/>
      <c r="AS6" s="50"/>
      <c r="AT6" s="14" t="s">
        <v>9</v>
      </c>
      <c r="AU6" s="41" t="s">
        <v>30</v>
      </c>
      <c r="AV6" s="42"/>
      <c r="AX6" s="47" t="s">
        <v>31</v>
      </c>
      <c r="AY6" s="11"/>
      <c r="AZ6" s="15" t="s">
        <v>13</v>
      </c>
      <c r="BA6" s="15"/>
      <c r="BB6" s="16" t="s">
        <v>14</v>
      </c>
      <c r="BC6" s="15"/>
      <c r="BD6" s="15"/>
      <c r="BE6" s="15"/>
      <c r="BF6" s="16" t="s">
        <v>15</v>
      </c>
      <c r="BG6" s="15"/>
      <c r="BH6" s="15"/>
      <c r="BI6" s="15"/>
      <c r="BJ6" s="16" t="s">
        <v>16</v>
      </c>
      <c r="BK6" s="15"/>
      <c r="BL6" s="15"/>
      <c r="BM6" s="15"/>
      <c r="BN6" s="15"/>
    </row>
    <row r="7" spans="2:66" ht="16.5" customHeight="1">
      <c r="B7" s="7"/>
      <c r="C7" s="17" t="s">
        <v>17</v>
      </c>
      <c r="D7" s="18"/>
      <c r="E7" s="19" t="s">
        <v>18</v>
      </c>
      <c r="F7" s="13" t="s">
        <v>19</v>
      </c>
      <c r="G7" s="13" t="s">
        <v>20</v>
      </c>
      <c r="H7" s="13" t="s">
        <v>21</v>
      </c>
      <c r="I7" s="13"/>
      <c r="J7" s="13" t="s">
        <v>22</v>
      </c>
      <c r="K7" s="13"/>
      <c r="L7" s="13"/>
      <c r="M7" s="13"/>
      <c r="N7" s="13"/>
      <c r="O7" s="13"/>
      <c r="P7" s="13" t="s">
        <v>23</v>
      </c>
      <c r="R7" s="61"/>
      <c r="S7" s="11"/>
      <c r="T7" s="64"/>
      <c r="U7" s="67"/>
      <c r="V7" s="43"/>
      <c r="W7" s="44"/>
      <c r="X7" s="44"/>
      <c r="Y7" s="44"/>
      <c r="Z7" s="44"/>
      <c r="AA7" s="44"/>
      <c r="AB7" s="44"/>
      <c r="AC7" s="44"/>
      <c r="AD7" s="51"/>
      <c r="AE7" s="43"/>
      <c r="AH7" s="51"/>
      <c r="AI7" s="43"/>
      <c r="AJ7" s="44"/>
      <c r="AK7" s="51"/>
      <c r="AL7" s="43"/>
      <c r="AM7" s="51"/>
      <c r="AN7" s="43"/>
      <c r="AO7" s="44"/>
      <c r="AP7" s="44"/>
      <c r="AQ7" s="44"/>
      <c r="AR7" s="44"/>
      <c r="AS7" s="51"/>
      <c r="AT7" s="20" t="s">
        <v>29</v>
      </c>
      <c r="AU7" s="43"/>
      <c r="AV7" s="44"/>
      <c r="AX7" s="48"/>
      <c r="AY7" s="11"/>
      <c r="AZ7" s="13" t="s">
        <v>32</v>
      </c>
      <c r="BA7" s="13" t="s">
        <v>33</v>
      </c>
      <c r="BB7" s="13" t="s">
        <v>34</v>
      </c>
      <c r="BC7" s="13"/>
      <c r="BD7" s="13"/>
      <c r="BE7" s="13" t="s">
        <v>35</v>
      </c>
      <c r="BF7" s="21" t="s">
        <v>36</v>
      </c>
      <c r="BG7" s="21" t="s">
        <v>37</v>
      </c>
      <c r="BH7" s="13" t="s">
        <v>38</v>
      </c>
      <c r="BI7" s="21" t="s">
        <v>35</v>
      </c>
      <c r="BJ7" s="21" t="s">
        <v>39</v>
      </c>
      <c r="BK7" s="12"/>
      <c r="BL7" s="13" t="s">
        <v>40</v>
      </c>
      <c r="BM7" s="13" t="s">
        <v>41</v>
      </c>
      <c r="BN7" s="12"/>
    </row>
    <row r="8" spans="2:66" ht="16.5" customHeight="1">
      <c r="B8" s="22"/>
      <c r="C8" s="22"/>
      <c r="D8" s="23"/>
      <c r="E8" s="22"/>
      <c r="F8" s="24"/>
      <c r="G8" s="24"/>
      <c r="H8" s="24"/>
      <c r="I8" s="25" t="s">
        <v>42</v>
      </c>
      <c r="J8" s="25"/>
      <c r="K8" s="25" t="s">
        <v>43</v>
      </c>
      <c r="L8" s="25" t="s">
        <v>29</v>
      </c>
      <c r="M8" s="25" t="s">
        <v>43</v>
      </c>
      <c r="N8" s="25" t="s">
        <v>43</v>
      </c>
      <c r="O8" s="25" t="s">
        <v>44</v>
      </c>
      <c r="P8" s="25"/>
      <c r="Q8" s="2"/>
      <c r="R8" s="61"/>
      <c r="S8" s="18"/>
      <c r="T8" s="64"/>
      <c r="U8" s="67"/>
      <c r="V8" s="58" t="s">
        <v>61</v>
      </c>
      <c r="W8" s="58" t="s">
        <v>62</v>
      </c>
      <c r="X8" s="55" t="s">
        <v>63</v>
      </c>
      <c r="Y8" s="45" t="s">
        <v>64</v>
      </c>
      <c r="Z8" s="55" t="s">
        <v>65</v>
      </c>
      <c r="AA8" s="55" t="s">
        <v>66</v>
      </c>
      <c r="AB8" s="13" t="s">
        <v>45</v>
      </c>
      <c r="AC8" s="45" t="s">
        <v>68</v>
      </c>
      <c r="AD8" s="21" t="s">
        <v>46</v>
      </c>
      <c r="AE8" s="13" t="s">
        <v>47</v>
      </c>
      <c r="AF8" s="7"/>
      <c r="AH8" s="53" t="s">
        <v>69</v>
      </c>
      <c r="AI8" s="45" t="s">
        <v>7</v>
      </c>
      <c r="AJ8" s="45" t="s">
        <v>70</v>
      </c>
      <c r="AK8" s="21" t="s">
        <v>46</v>
      </c>
      <c r="AL8" s="21" t="s">
        <v>48</v>
      </c>
      <c r="AM8" s="12" t="s">
        <v>46</v>
      </c>
      <c r="AN8" s="45" t="s">
        <v>73</v>
      </c>
      <c r="AO8" s="45" t="s">
        <v>74</v>
      </c>
      <c r="AP8" s="45" t="s">
        <v>75</v>
      </c>
      <c r="AQ8" s="26" t="s">
        <v>49</v>
      </c>
      <c r="AR8" s="26" t="s">
        <v>50</v>
      </c>
      <c r="AS8" s="14" t="s">
        <v>46</v>
      </c>
      <c r="AT8" s="14" t="s">
        <v>9</v>
      </c>
      <c r="AU8" s="14" t="s">
        <v>51</v>
      </c>
      <c r="AV8" s="14" t="s">
        <v>35</v>
      </c>
      <c r="AX8" s="48"/>
      <c r="AY8" s="11"/>
      <c r="AZ8" s="13" t="s">
        <v>52</v>
      </c>
      <c r="BA8" s="13" t="s">
        <v>53</v>
      </c>
      <c r="BB8" s="13"/>
      <c r="BC8" s="13" t="s">
        <v>54</v>
      </c>
      <c r="BD8" s="13" t="s">
        <v>55</v>
      </c>
      <c r="BE8" s="13" t="s">
        <v>56</v>
      </c>
      <c r="BF8" s="21"/>
      <c r="BG8" s="21" t="s">
        <v>57</v>
      </c>
      <c r="BH8" s="13"/>
      <c r="BI8" s="21" t="s">
        <v>58</v>
      </c>
      <c r="BJ8" s="21"/>
      <c r="BK8" s="21" t="s">
        <v>59</v>
      </c>
      <c r="BL8" s="13"/>
      <c r="BM8" s="13" t="s">
        <v>60</v>
      </c>
      <c r="BN8" s="13" t="s">
        <v>23</v>
      </c>
    </row>
    <row r="9" spans="2:66" ht="16.5" customHeight="1">
      <c r="B9" s="7"/>
      <c r="D9" s="11"/>
      <c r="E9" s="7"/>
      <c r="Q9" s="22"/>
      <c r="R9" s="62"/>
      <c r="S9" s="23"/>
      <c r="T9" s="65"/>
      <c r="U9" s="54"/>
      <c r="V9" s="59"/>
      <c r="W9" s="59"/>
      <c r="X9" s="56"/>
      <c r="Y9" s="46"/>
      <c r="Z9" s="56"/>
      <c r="AA9" s="57"/>
      <c r="AB9" s="25" t="s">
        <v>67</v>
      </c>
      <c r="AC9" s="46"/>
      <c r="AD9" s="27" t="s">
        <v>120</v>
      </c>
      <c r="AE9" s="25" t="s">
        <v>21</v>
      </c>
      <c r="AF9" s="7"/>
      <c r="AH9" s="54"/>
      <c r="AI9" s="46"/>
      <c r="AJ9" s="46"/>
      <c r="AK9" s="20" t="s">
        <v>71</v>
      </c>
      <c r="AL9" s="28" t="s">
        <v>72</v>
      </c>
      <c r="AM9" s="20" t="s">
        <v>22</v>
      </c>
      <c r="AN9" s="46"/>
      <c r="AO9" s="46"/>
      <c r="AP9" s="46"/>
      <c r="AQ9" s="27" t="s">
        <v>76</v>
      </c>
      <c r="AR9" s="27" t="s">
        <v>77</v>
      </c>
      <c r="AS9" s="28" t="s">
        <v>78</v>
      </c>
      <c r="AT9" s="20" t="s">
        <v>29</v>
      </c>
      <c r="AU9" s="20" t="s">
        <v>79</v>
      </c>
      <c r="AV9" s="20" t="s">
        <v>80</v>
      </c>
      <c r="AW9" s="22"/>
      <c r="AX9" s="49"/>
      <c r="AY9" s="23"/>
      <c r="AZ9" s="25" t="s">
        <v>36</v>
      </c>
      <c r="BA9" s="25" t="s">
        <v>36</v>
      </c>
      <c r="BB9" s="25" t="s">
        <v>81</v>
      </c>
      <c r="BC9" s="25"/>
      <c r="BD9" s="25"/>
      <c r="BE9" s="25" t="s">
        <v>43</v>
      </c>
      <c r="BF9" s="28" t="s">
        <v>82</v>
      </c>
      <c r="BG9" s="28" t="s">
        <v>83</v>
      </c>
      <c r="BH9" s="25" t="s">
        <v>82</v>
      </c>
      <c r="BI9" s="28" t="s">
        <v>43</v>
      </c>
      <c r="BJ9" s="28" t="s">
        <v>38</v>
      </c>
      <c r="BK9" s="24"/>
      <c r="BL9" s="25" t="s">
        <v>84</v>
      </c>
      <c r="BM9" s="25" t="s">
        <v>85</v>
      </c>
      <c r="BN9" s="24"/>
    </row>
    <row r="10" spans="2:51" ht="16.5" customHeight="1">
      <c r="B10" s="7"/>
      <c r="D10" s="11"/>
      <c r="E10" s="7" t="s">
        <v>86</v>
      </c>
      <c r="S10" s="11"/>
      <c r="T10" s="7"/>
      <c r="AF10" s="7"/>
      <c r="AU10" s="7"/>
      <c r="AV10" s="7"/>
      <c r="AY10" s="11"/>
    </row>
    <row r="11" spans="2:52" ht="16.5" customHeight="1">
      <c r="B11" s="7"/>
      <c r="D11" s="11"/>
      <c r="E11" s="7"/>
      <c r="S11" s="11"/>
      <c r="T11" s="7"/>
      <c r="U11" s="60" t="s">
        <v>121</v>
      </c>
      <c r="V11" s="60"/>
      <c r="AF11" s="7"/>
      <c r="AU11" s="7"/>
      <c r="AV11" s="7"/>
      <c r="AY11" s="11"/>
      <c r="AZ11" s="7" t="s">
        <v>86</v>
      </c>
    </row>
    <row r="12" spans="2:51" ht="16.5" customHeight="1">
      <c r="B12" s="7"/>
      <c r="C12" s="29" t="s">
        <v>135</v>
      </c>
      <c r="D12" s="11"/>
      <c r="E12" s="7">
        <v>6612214</v>
      </c>
      <c r="F12" s="1">
        <v>894368</v>
      </c>
      <c r="G12" s="1">
        <v>291481</v>
      </c>
      <c r="H12" s="1">
        <v>104845</v>
      </c>
      <c r="I12" s="1">
        <v>32355</v>
      </c>
      <c r="J12" s="1">
        <v>937</v>
      </c>
      <c r="K12" s="1">
        <v>15574</v>
      </c>
      <c r="L12" s="1">
        <v>5281</v>
      </c>
      <c r="M12" s="1">
        <v>73</v>
      </c>
      <c r="N12" s="1">
        <v>30226</v>
      </c>
      <c r="O12" s="1">
        <v>600</v>
      </c>
      <c r="P12" s="1">
        <v>412996</v>
      </c>
      <c r="S12" s="11"/>
      <c r="T12" s="7"/>
      <c r="AU12" s="7"/>
      <c r="AV12" s="7"/>
      <c r="AY12" s="11"/>
    </row>
    <row r="13" spans="2:66" ht="16.5" customHeight="1">
      <c r="B13" s="7"/>
      <c r="C13" s="30" t="s">
        <v>123</v>
      </c>
      <c r="D13" s="11"/>
      <c r="E13" s="31" t="s">
        <v>89</v>
      </c>
      <c r="F13" s="1">
        <v>616553</v>
      </c>
      <c r="G13" s="1">
        <v>239808</v>
      </c>
      <c r="H13" s="1">
        <v>134649</v>
      </c>
      <c r="I13" s="1">
        <v>20407</v>
      </c>
      <c r="J13" s="1">
        <v>944</v>
      </c>
      <c r="K13" s="1">
        <v>12235</v>
      </c>
      <c r="L13" s="1">
        <v>6043</v>
      </c>
      <c r="M13" s="1">
        <v>176</v>
      </c>
      <c r="N13" s="1">
        <v>33486</v>
      </c>
      <c r="O13" s="1">
        <v>2057</v>
      </c>
      <c r="P13" s="1">
        <v>166748</v>
      </c>
      <c r="Q13" s="1" t="s">
        <v>139</v>
      </c>
      <c r="S13" s="11"/>
      <c r="T13" s="31"/>
      <c r="U13" s="7">
        <f>SUM(U15:U29)</f>
        <v>453326</v>
      </c>
      <c r="V13" s="7">
        <f>SUM(V15:V29)</f>
        <v>51016</v>
      </c>
      <c r="W13" s="7">
        <f>SUM(W15:W29)</f>
        <v>38306</v>
      </c>
      <c r="X13" s="7">
        <f>SUM(X15:X29)</f>
        <v>168361</v>
      </c>
      <c r="Y13" s="7">
        <f>SUM(Y15:Y29)</f>
        <v>521</v>
      </c>
      <c r="Z13" s="31" t="s">
        <v>87</v>
      </c>
      <c r="AA13" s="7">
        <f>SUM(AA15:AA29)</f>
        <v>1445</v>
      </c>
      <c r="AB13" s="31" t="s">
        <v>87</v>
      </c>
      <c r="AC13" s="31" t="s">
        <v>87</v>
      </c>
      <c r="AD13" s="7">
        <f>SUM(AD15:AD29)</f>
        <v>1795</v>
      </c>
      <c r="AE13" s="31" t="s">
        <v>122</v>
      </c>
      <c r="AH13" s="7">
        <f aca="true" t="shared" si="0" ref="AH13:AM13">SUM(AH15:AH29)</f>
        <v>71522</v>
      </c>
      <c r="AI13" s="7">
        <f t="shared" si="0"/>
        <v>3833</v>
      </c>
      <c r="AJ13" s="7">
        <f t="shared" si="0"/>
        <v>7917</v>
      </c>
      <c r="AK13" s="7">
        <f t="shared" si="0"/>
        <v>143</v>
      </c>
      <c r="AL13" s="7">
        <f t="shared" si="0"/>
        <v>417</v>
      </c>
      <c r="AM13" s="7">
        <f t="shared" si="0"/>
        <v>1040</v>
      </c>
      <c r="AN13" s="31" t="s">
        <v>87</v>
      </c>
      <c r="AO13" s="7">
        <f>SUM(AO15:AO29)</f>
        <v>309</v>
      </c>
      <c r="AP13" s="7">
        <f>SUM(AP15:AP29)</f>
        <v>8056</v>
      </c>
      <c r="AQ13" s="31" t="s">
        <v>87</v>
      </c>
      <c r="AR13" s="31" t="s">
        <v>87</v>
      </c>
      <c r="AS13" s="7">
        <f>SUM(AS15:AS29)</f>
        <v>231</v>
      </c>
      <c r="AT13" s="7">
        <f>SUM(AT15:AT29)</f>
        <v>5393</v>
      </c>
      <c r="AU13" s="31" t="s">
        <v>87</v>
      </c>
      <c r="AV13" s="31" t="s">
        <v>87</v>
      </c>
      <c r="AW13" s="1" t="s">
        <v>139</v>
      </c>
      <c r="AY13" s="11"/>
      <c r="AZ13" s="31" t="s">
        <v>87</v>
      </c>
      <c r="BA13" s="31" t="s">
        <v>87</v>
      </c>
      <c r="BB13" s="7">
        <f>SUM(BB15:BB29)</f>
        <v>1403</v>
      </c>
      <c r="BC13" s="7">
        <f>SUM(BC15:BC29)</f>
        <v>3970</v>
      </c>
      <c r="BD13" s="7">
        <f>SUM(BD15:BD29)</f>
        <v>1827</v>
      </c>
      <c r="BE13" s="7">
        <f>SUM(BE15:BE29)</f>
        <v>15498</v>
      </c>
      <c r="BF13" s="31" t="s">
        <v>87</v>
      </c>
      <c r="BG13" s="36" t="s">
        <v>148</v>
      </c>
      <c r="BH13" s="7">
        <f>SUM(BH15:BH29)</f>
        <v>145</v>
      </c>
      <c r="BI13" s="31" t="s">
        <v>87</v>
      </c>
      <c r="BJ13" s="31" t="s">
        <v>87</v>
      </c>
      <c r="BK13" s="31" t="s">
        <v>87</v>
      </c>
      <c r="BL13" s="7">
        <f>SUM(BL15:BL29)</f>
        <v>10203</v>
      </c>
      <c r="BM13" s="7">
        <f>SUM(BM15:BM29)</f>
        <v>43533</v>
      </c>
      <c r="BN13" s="7">
        <f>SUM(BN15:BN29)</f>
        <v>16442</v>
      </c>
    </row>
    <row r="14" spans="2:63" ht="16.5" customHeight="1">
      <c r="B14" s="7"/>
      <c r="C14" s="30" t="s">
        <v>124</v>
      </c>
      <c r="D14" s="11"/>
      <c r="E14" s="31" t="s">
        <v>89</v>
      </c>
      <c r="F14" s="1">
        <v>618167</v>
      </c>
      <c r="G14" s="1">
        <v>252002</v>
      </c>
      <c r="H14" s="1">
        <v>89949</v>
      </c>
      <c r="I14" s="1">
        <v>20744</v>
      </c>
      <c r="J14" s="1">
        <v>1620</v>
      </c>
      <c r="K14" s="1">
        <v>10667</v>
      </c>
      <c r="L14" s="1">
        <v>4927</v>
      </c>
      <c r="M14" s="1">
        <v>191</v>
      </c>
      <c r="N14" s="1">
        <v>33402</v>
      </c>
      <c r="O14" s="1">
        <v>1068</v>
      </c>
      <c r="P14" s="1">
        <v>203597</v>
      </c>
      <c r="S14" s="11"/>
      <c r="T14" s="7"/>
      <c r="AB14" s="31"/>
      <c r="AC14" s="31"/>
      <c r="AE14" s="31"/>
      <c r="AN14" s="31"/>
      <c r="AQ14" s="31"/>
      <c r="AR14" s="31"/>
      <c r="AU14" s="31"/>
      <c r="AV14" s="7"/>
      <c r="AY14" s="11"/>
      <c r="AZ14" s="31"/>
      <c r="BA14" s="31"/>
      <c r="BF14" s="31"/>
      <c r="BJ14" s="31"/>
      <c r="BK14" s="31"/>
    </row>
    <row r="15" spans="2:66" ht="16.5" customHeight="1">
      <c r="B15" s="7"/>
      <c r="C15" s="30" t="s">
        <v>125</v>
      </c>
      <c r="D15" s="11"/>
      <c r="E15" s="31" t="s">
        <v>89</v>
      </c>
      <c r="F15" s="1">
        <v>478850</v>
      </c>
      <c r="G15" s="1">
        <v>257952</v>
      </c>
      <c r="H15" s="1">
        <v>93844</v>
      </c>
      <c r="I15" s="1">
        <v>15939</v>
      </c>
      <c r="J15" s="1">
        <v>1435</v>
      </c>
      <c r="K15" s="1">
        <v>10394</v>
      </c>
      <c r="L15" s="1">
        <v>5897</v>
      </c>
      <c r="M15" s="31" t="s">
        <v>122</v>
      </c>
      <c r="N15" s="1">
        <v>22456</v>
      </c>
      <c r="O15" s="1">
        <v>472</v>
      </c>
      <c r="P15" s="1">
        <v>70461</v>
      </c>
      <c r="Q15" s="1" t="s">
        <v>140</v>
      </c>
      <c r="R15" s="3"/>
      <c r="S15" s="11"/>
      <c r="T15" s="31"/>
      <c r="U15" s="1">
        <f>SUM(V15:AV15,AZ15:BN15)</f>
        <v>19786</v>
      </c>
      <c r="V15" s="1">
        <v>4427</v>
      </c>
      <c r="W15" s="31" t="s">
        <v>148</v>
      </c>
      <c r="X15" s="31" t="s">
        <v>148</v>
      </c>
      <c r="Y15" s="1">
        <v>53</v>
      </c>
      <c r="Z15" s="31" t="s">
        <v>148</v>
      </c>
      <c r="AA15" s="1">
        <v>98</v>
      </c>
      <c r="AB15" s="31" t="s">
        <v>148</v>
      </c>
      <c r="AC15" s="31" t="s">
        <v>148</v>
      </c>
      <c r="AD15" s="1">
        <v>152</v>
      </c>
      <c r="AE15" s="31" t="s">
        <v>148</v>
      </c>
      <c r="AH15" s="1">
        <v>5863</v>
      </c>
      <c r="AI15" s="1">
        <v>264</v>
      </c>
      <c r="AJ15" s="1">
        <v>734</v>
      </c>
      <c r="AK15" s="1">
        <v>5</v>
      </c>
      <c r="AL15" s="1">
        <v>18</v>
      </c>
      <c r="AM15" s="1">
        <v>60</v>
      </c>
      <c r="AN15" s="31" t="s">
        <v>148</v>
      </c>
      <c r="AO15" s="1">
        <v>35</v>
      </c>
      <c r="AP15" s="1">
        <v>478</v>
      </c>
      <c r="AQ15" s="31" t="s">
        <v>148</v>
      </c>
      <c r="AR15" s="31" t="s">
        <v>148</v>
      </c>
      <c r="AS15" s="1">
        <v>43</v>
      </c>
      <c r="AT15" s="1">
        <v>140</v>
      </c>
      <c r="AU15" s="31" t="s">
        <v>148</v>
      </c>
      <c r="AV15" s="31" t="s">
        <v>148</v>
      </c>
      <c r="AW15" s="1" t="s">
        <v>140</v>
      </c>
      <c r="AX15" s="3"/>
      <c r="AY15" s="11"/>
      <c r="AZ15" s="31" t="s">
        <v>148</v>
      </c>
      <c r="BA15" s="31" t="s">
        <v>148</v>
      </c>
      <c r="BB15" s="1">
        <v>166</v>
      </c>
      <c r="BC15" s="1">
        <v>300</v>
      </c>
      <c r="BD15" s="1">
        <v>132</v>
      </c>
      <c r="BE15" s="1">
        <v>1165</v>
      </c>
      <c r="BF15" s="31" t="s">
        <v>148</v>
      </c>
      <c r="BG15" s="31" t="s">
        <v>148</v>
      </c>
      <c r="BH15" s="1">
        <v>10</v>
      </c>
      <c r="BI15" s="31" t="s">
        <v>148</v>
      </c>
      <c r="BJ15" s="31" t="s">
        <v>148</v>
      </c>
      <c r="BK15" s="31" t="s">
        <v>148</v>
      </c>
      <c r="BL15" s="31" t="s">
        <v>148</v>
      </c>
      <c r="BM15" s="1">
        <v>4296</v>
      </c>
      <c r="BN15" s="1">
        <v>1347</v>
      </c>
    </row>
    <row r="16" spans="2:66" ht="16.5" customHeight="1">
      <c r="B16" s="7"/>
      <c r="C16" s="32"/>
      <c r="D16" s="11"/>
      <c r="E16" s="7"/>
      <c r="Q16" s="3"/>
      <c r="R16" s="33" t="s">
        <v>88</v>
      </c>
      <c r="S16" s="11"/>
      <c r="T16" s="31"/>
      <c r="U16" s="1">
        <f>SUM(V16:AV16,AZ16:BN16)</f>
        <v>44091</v>
      </c>
      <c r="V16" s="1">
        <v>1448</v>
      </c>
      <c r="W16" s="31">
        <v>7264</v>
      </c>
      <c r="X16" s="1">
        <v>19347</v>
      </c>
      <c r="Y16" s="1">
        <v>57</v>
      </c>
      <c r="Z16" s="31" t="s">
        <v>147</v>
      </c>
      <c r="AA16" s="1">
        <v>107</v>
      </c>
      <c r="AB16" s="31" t="s">
        <v>148</v>
      </c>
      <c r="AC16" s="31" t="s">
        <v>148</v>
      </c>
      <c r="AD16" s="1">
        <v>161</v>
      </c>
      <c r="AE16" s="31" t="s">
        <v>148</v>
      </c>
      <c r="AH16" s="1">
        <v>6137</v>
      </c>
      <c r="AI16" s="1">
        <v>441</v>
      </c>
      <c r="AJ16" s="1">
        <v>660</v>
      </c>
      <c r="AK16" s="1">
        <v>12</v>
      </c>
      <c r="AL16" s="1">
        <v>39</v>
      </c>
      <c r="AM16" s="1">
        <v>100</v>
      </c>
      <c r="AN16" s="31" t="s">
        <v>148</v>
      </c>
      <c r="AO16" s="1">
        <v>19</v>
      </c>
      <c r="AP16" s="1">
        <v>477</v>
      </c>
      <c r="AQ16" s="31" t="s">
        <v>148</v>
      </c>
      <c r="AR16" s="31" t="s">
        <v>148</v>
      </c>
      <c r="AS16" s="1">
        <v>7</v>
      </c>
      <c r="AT16" s="1">
        <v>759</v>
      </c>
      <c r="AU16" s="31" t="s">
        <v>148</v>
      </c>
      <c r="AV16" s="31" t="s">
        <v>148</v>
      </c>
      <c r="AW16" s="3"/>
      <c r="AX16" s="39" t="s">
        <v>149</v>
      </c>
      <c r="AY16" s="11"/>
      <c r="AZ16" s="31" t="s">
        <v>87</v>
      </c>
      <c r="BA16" s="31" t="s">
        <v>87</v>
      </c>
      <c r="BB16" s="1">
        <v>140</v>
      </c>
      <c r="BC16" s="1">
        <v>285</v>
      </c>
      <c r="BD16" s="1">
        <v>152</v>
      </c>
      <c r="BE16" s="1">
        <v>1247</v>
      </c>
      <c r="BF16" s="31" t="s">
        <v>148</v>
      </c>
      <c r="BG16" s="31" t="s">
        <v>148</v>
      </c>
      <c r="BH16" s="1">
        <v>15</v>
      </c>
      <c r="BI16" s="31" t="s">
        <v>148</v>
      </c>
      <c r="BJ16" s="31" t="s">
        <v>148</v>
      </c>
      <c r="BK16" s="31" t="s">
        <v>148</v>
      </c>
      <c r="BL16" s="31" t="s">
        <v>147</v>
      </c>
      <c r="BM16" s="1">
        <v>4117</v>
      </c>
      <c r="BN16" s="1">
        <v>1100</v>
      </c>
    </row>
    <row r="17" spans="2:66" ht="16.5" customHeight="1">
      <c r="B17" s="7"/>
      <c r="C17" s="30" t="s">
        <v>136</v>
      </c>
      <c r="D17" s="11"/>
      <c r="E17" s="31" t="s">
        <v>89</v>
      </c>
      <c r="F17" s="1">
        <v>453326</v>
      </c>
      <c r="G17" s="1">
        <v>261444</v>
      </c>
      <c r="H17" s="1">
        <v>71522</v>
      </c>
      <c r="I17" s="1">
        <v>11893</v>
      </c>
      <c r="J17" s="1">
        <v>1457</v>
      </c>
      <c r="K17" s="1">
        <v>8596</v>
      </c>
      <c r="L17" s="1">
        <v>5393</v>
      </c>
      <c r="M17" s="31" t="s">
        <v>147</v>
      </c>
      <c r="N17" s="1">
        <v>22698</v>
      </c>
      <c r="O17" s="1">
        <v>145</v>
      </c>
      <c r="P17" s="1">
        <v>70178</v>
      </c>
      <c r="R17" s="33" t="s">
        <v>90</v>
      </c>
      <c r="S17" s="11"/>
      <c r="T17" s="31"/>
      <c r="U17" s="1">
        <f>SUM(V17:AV17,AZ17:BN17)</f>
        <v>32143</v>
      </c>
      <c r="V17" s="1">
        <v>1341</v>
      </c>
      <c r="W17" s="31" t="s">
        <v>147</v>
      </c>
      <c r="X17" s="1">
        <v>16808</v>
      </c>
      <c r="Y17" s="1">
        <v>41</v>
      </c>
      <c r="Z17" s="31" t="s">
        <v>147</v>
      </c>
      <c r="AA17" s="1">
        <v>116</v>
      </c>
      <c r="AB17" s="31" t="s">
        <v>148</v>
      </c>
      <c r="AC17" s="31" t="s">
        <v>148</v>
      </c>
      <c r="AD17" s="1">
        <v>181</v>
      </c>
      <c r="AE17" s="31" t="s">
        <v>148</v>
      </c>
      <c r="AH17" s="1">
        <v>5241</v>
      </c>
      <c r="AI17" s="1">
        <v>391</v>
      </c>
      <c r="AJ17" s="1">
        <v>726</v>
      </c>
      <c r="AK17" s="1">
        <v>27</v>
      </c>
      <c r="AL17" s="1">
        <v>72</v>
      </c>
      <c r="AM17" s="1">
        <v>90</v>
      </c>
      <c r="AN17" s="31" t="s">
        <v>148</v>
      </c>
      <c r="AO17" s="1">
        <v>25</v>
      </c>
      <c r="AP17" s="1">
        <v>291</v>
      </c>
      <c r="AQ17" s="31" t="s">
        <v>148</v>
      </c>
      <c r="AR17" s="31" t="s">
        <v>148</v>
      </c>
      <c r="AS17" s="1">
        <v>18</v>
      </c>
      <c r="AT17" s="1">
        <v>194</v>
      </c>
      <c r="AU17" s="31" t="s">
        <v>148</v>
      </c>
      <c r="AV17" s="31" t="s">
        <v>148</v>
      </c>
      <c r="AX17" s="39" t="s">
        <v>150</v>
      </c>
      <c r="AY17" s="11"/>
      <c r="AZ17" s="31" t="s">
        <v>87</v>
      </c>
      <c r="BA17" s="31" t="s">
        <v>87</v>
      </c>
      <c r="BB17" s="1">
        <v>146</v>
      </c>
      <c r="BC17" s="1">
        <v>340</v>
      </c>
      <c r="BD17" s="1">
        <v>130</v>
      </c>
      <c r="BE17" s="1">
        <v>1695</v>
      </c>
      <c r="BF17" s="31" t="s">
        <v>148</v>
      </c>
      <c r="BG17" s="31" t="s">
        <v>148</v>
      </c>
      <c r="BH17" s="1">
        <v>20</v>
      </c>
      <c r="BI17" s="31" t="s">
        <v>148</v>
      </c>
      <c r="BJ17" s="31" t="s">
        <v>148</v>
      </c>
      <c r="BK17" s="31" t="s">
        <v>148</v>
      </c>
      <c r="BL17" s="31" t="s">
        <v>147</v>
      </c>
      <c r="BM17" s="1">
        <v>2746</v>
      </c>
      <c r="BN17" s="1">
        <v>1504</v>
      </c>
    </row>
    <row r="18" spans="2:63" ht="16.5" customHeight="1">
      <c r="B18" s="7"/>
      <c r="D18" s="11"/>
      <c r="E18" s="7"/>
      <c r="S18" s="11"/>
      <c r="T18" s="31"/>
      <c r="Z18" s="31"/>
      <c r="AB18" s="31"/>
      <c r="AC18" s="31"/>
      <c r="AE18" s="31"/>
      <c r="AN18" s="31"/>
      <c r="AQ18" s="31"/>
      <c r="AR18" s="31"/>
      <c r="AU18" s="31"/>
      <c r="AV18" s="31"/>
      <c r="AX18" s="3"/>
      <c r="AY18" s="11"/>
      <c r="AZ18" s="31"/>
      <c r="BA18" s="31"/>
      <c r="BF18" s="31"/>
      <c r="BG18" s="31"/>
      <c r="BI18" s="31"/>
      <c r="BJ18" s="31"/>
      <c r="BK18" s="31"/>
    </row>
    <row r="19" spans="2:66" ht="16.5" customHeight="1">
      <c r="B19" s="7"/>
      <c r="D19" s="11"/>
      <c r="E19" s="7" t="s">
        <v>91</v>
      </c>
      <c r="R19" s="33" t="s">
        <v>92</v>
      </c>
      <c r="S19" s="11"/>
      <c r="T19" s="31"/>
      <c r="U19" s="1">
        <f>SUM(V19:AV19,AZ19:BN19)</f>
        <v>19906</v>
      </c>
      <c r="V19" s="1">
        <v>1225</v>
      </c>
      <c r="W19" s="1">
        <v>705</v>
      </c>
      <c r="X19" s="31">
        <v>1714</v>
      </c>
      <c r="Y19" s="1">
        <v>49</v>
      </c>
      <c r="Z19" s="31" t="s">
        <v>147</v>
      </c>
      <c r="AA19" s="1">
        <v>112</v>
      </c>
      <c r="AB19" s="31" t="s">
        <v>148</v>
      </c>
      <c r="AC19" s="31" t="s">
        <v>148</v>
      </c>
      <c r="AD19" s="1">
        <v>134</v>
      </c>
      <c r="AE19" s="31" t="s">
        <v>148</v>
      </c>
      <c r="AH19" s="1">
        <v>5291</v>
      </c>
      <c r="AI19" s="1">
        <v>305</v>
      </c>
      <c r="AJ19" s="1">
        <v>745</v>
      </c>
      <c r="AK19" s="1">
        <v>7</v>
      </c>
      <c r="AL19" s="1">
        <v>40</v>
      </c>
      <c r="AM19" s="1">
        <v>60</v>
      </c>
      <c r="AN19" s="31" t="s">
        <v>148</v>
      </c>
      <c r="AO19" s="1">
        <v>20</v>
      </c>
      <c r="AP19" s="1">
        <v>595</v>
      </c>
      <c r="AQ19" s="31" t="s">
        <v>148</v>
      </c>
      <c r="AR19" s="31" t="s">
        <v>148</v>
      </c>
      <c r="AS19" s="1">
        <v>16</v>
      </c>
      <c r="AT19" s="1">
        <v>552</v>
      </c>
      <c r="AU19" s="31" t="s">
        <v>148</v>
      </c>
      <c r="AV19" s="31" t="s">
        <v>148</v>
      </c>
      <c r="AX19" s="39" t="s">
        <v>151</v>
      </c>
      <c r="AY19" s="11"/>
      <c r="AZ19" s="31" t="s">
        <v>87</v>
      </c>
      <c r="BA19" s="31" t="s">
        <v>87</v>
      </c>
      <c r="BB19" s="1">
        <v>161</v>
      </c>
      <c r="BC19" s="1">
        <v>400</v>
      </c>
      <c r="BD19" s="1">
        <v>172</v>
      </c>
      <c r="BE19" s="1">
        <v>827</v>
      </c>
      <c r="BF19" s="31" t="s">
        <v>148</v>
      </c>
      <c r="BG19" s="31" t="s">
        <v>148</v>
      </c>
      <c r="BH19" s="1">
        <v>10</v>
      </c>
      <c r="BI19" s="31" t="s">
        <v>148</v>
      </c>
      <c r="BJ19" s="31" t="s">
        <v>148</v>
      </c>
      <c r="BK19" s="31" t="s">
        <v>148</v>
      </c>
      <c r="BL19" s="1">
        <v>778</v>
      </c>
      <c r="BM19" s="1">
        <v>3829</v>
      </c>
      <c r="BN19" s="1">
        <v>2159</v>
      </c>
    </row>
    <row r="20" spans="2:66" ht="16.5" customHeight="1">
      <c r="B20" s="7"/>
      <c r="D20" s="11"/>
      <c r="E20" s="7"/>
      <c r="R20" s="33" t="s">
        <v>93</v>
      </c>
      <c r="S20" s="11"/>
      <c r="T20" s="31"/>
      <c r="U20" s="1">
        <f>SUM(V20:AV20,AZ20:BN20)</f>
        <v>45943</v>
      </c>
      <c r="V20" s="1">
        <v>1155</v>
      </c>
      <c r="W20" s="1">
        <v>9040</v>
      </c>
      <c r="X20" s="1">
        <v>21021</v>
      </c>
      <c r="Y20" s="1">
        <v>54</v>
      </c>
      <c r="Z20" s="31" t="s">
        <v>147</v>
      </c>
      <c r="AA20" s="1">
        <v>131</v>
      </c>
      <c r="AB20" s="31" t="s">
        <v>148</v>
      </c>
      <c r="AC20" s="31" t="s">
        <v>148</v>
      </c>
      <c r="AD20" s="1">
        <v>160</v>
      </c>
      <c r="AE20" s="31" t="s">
        <v>148</v>
      </c>
      <c r="AH20" s="1">
        <v>4235</v>
      </c>
      <c r="AI20" s="1">
        <v>336</v>
      </c>
      <c r="AJ20" s="1">
        <v>600</v>
      </c>
      <c r="AK20" s="1">
        <v>9</v>
      </c>
      <c r="AL20" s="1">
        <v>54</v>
      </c>
      <c r="AM20" s="1">
        <v>50</v>
      </c>
      <c r="AN20" s="31" t="s">
        <v>148</v>
      </c>
      <c r="AO20" s="1">
        <v>20</v>
      </c>
      <c r="AP20" s="1">
        <v>1180</v>
      </c>
      <c r="AQ20" s="31" t="s">
        <v>148</v>
      </c>
      <c r="AR20" s="31" t="s">
        <v>148</v>
      </c>
      <c r="AS20" s="1">
        <v>18</v>
      </c>
      <c r="AT20" s="1">
        <v>573</v>
      </c>
      <c r="AU20" s="31" t="s">
        <v>148</v>
      </c>
      <c r="AV20" s="31" t="s">
        <v>148</v>
      </c>
      <c r="AX20" s="39" t="s">
        <v>152</v>
      </c>
      <c r="AY20" s="11"/>
      <c r="AZ20" s="31" t="s">
        <v>87</v>
      </c>
      <c r="BA20" s="31" t="s">
        <v>87</v>
      </c>
      <c r="BB20" s="1">
        <v>105</v>
      </c>
      <c r="BC20" s="1">
        <v>430</v>
      </c>
      <c r="BD20" s="1">
        <v>204</v>
      </c>
      <c r="BE20" s="1">
        <v>1387</v>
      </c>
      <c r="BF20" s="31" t="s">
        <v>148</v>
      </c>
      <c r="BG20" s="31" t="s">
        <v>148</v>
      </c>
      <c r="BH20" s="1">
        <v>20</v>
      </c>
      <c r="BI20" s="31" t="s">
        <v>148</v>
      </c>
      <c r="BJ20" s="31" t="s">
        <v>148</v>
      </c>
      <c r="BK20" s="31" t="s">
        <v>148</v>
      </c>
      <c r="BL20" s="31" t="s">
        <v>147</v>
      </c>
      <c r="BM20" s="1">
        <v>3728</v>
      </c>
      <c r="BN20" s="1">
        <v>1433</v>
      </c>
    </row>
    <row r="21" spans="2:66" ht="16.5" customHeight="1">
      <c r="B21" s="7"/>
      <c r="C21" s="29" t="s">
        <v>135</v>
      </c>
      <c r="D21" s="11"/>
      <c r="E21" s="7">
        <v>6569042</v>
      </c>
      <c r="F21" s="1">
        <v>894152</v>
      </c>
      <c r="G21" s="1">
        <v>285179</v>
      </c>
      <c r="H21" s="1">
        <v>106725</v>
      </c>
      <c r="I21" s="1">
        <v>32765</v>
      </c>
      <c r="J21" s="1">
        <v>924</v>
      </c>
      <c r="K21" s="1">
        <v>15380</v>
      </c>
      <c r="L21" s="1">
        <v>5246</v>
      </c>
      <c r="M21" s="1">
        <v>33</v>
      </c>
      <c r="N21" s="1">
        <v>31277</v>
      </c>
      <c r="O21" s="1">
        <v>687</v>
      </c>
      <c r="P21" s="1">
        <v>415936</v>
      </c>
      <c r="R21" s="33" t="s">
        <v>94</v>
      </c>
      <c r="S21" s="11"/>
      <c r="T21" s="31"/>
      <c r="U21" s="1">
        <f>SUM(V21:AV21,AZ21:BN21)</f>
        <v>34688</v>
      </c>
      <c r="V21" s="1">
        <v>3535</v>
      </c>
      <c r="W21" s="31" t="s">
        <v>147</v>
      </c>
      <c r="X21" s="1">
        <v>14889</v>
      </c>
      <c r="Y21" s="1">
        <v>55</v>
      </c>
      <c r="Z21" s="31" t="s">
        <v>147</v>
      </c>
      <c r="AA21" s="1">
        <v>174</v>
      </c>
      <c r="AB21" s="31" t="s">
        <v>148</v>
      </c>
      <c r="AC21" s="31" t="s">
        <v>148</v>
      </c>
      <c r="AD21" s="1">
        <v>164</v>
      </c>
      <c r="AE21" s="31" t="s">
        <v>148</v>
      </c>
      <c r="AH21" s="1">
        <v>6338</v>
      </c>
      <c r="AI21" s="1">
        <v>239</v>
      </c>
      <c r="AJ21" s="1">
        <v>622</v>
      </c>
      <c r="AK21" s="1">
        <v>15</v>
      </c>
      <c r="AL21" s="1">
        <v>82</v>
      </c>
      <c r="AM21" s="1">
        <v>110</v>
      </c>
      <c r="AN21" s="31" t="s">
        <v>148</v>
      </c>
      <c r="AO21" s="1">
        <v>30</v>
      </c>
      <c r="AP21" s="1">
        <v>537</v>
      </c>
      <c r="AQ21" s="31" t="s">
        <v>148</v>
      </c>
      <c r="AR21" s="31" t="s">
        <v>148</v>
      </c>
      <c r="AS21" s="1">
        <v>13</v>
      </c>
      <c r="AT21" s="1">
        <v>760</v>
      </c>
      <c r="AU21" s="31" t="s">
        <v>148</v>
      </c>
      <c r="AV21" s="31" t="s">
        <v>148</v>
      </c>
      <c r="AX21" s="39" t="s">
        <v>153</v>
      </c>
      <c r="AY21" s="11"/>
      <c r="AZ21" s="31" t="s">
        <v>87</v>
      </c>
      <c r="BA21" s="31" t="s">
        <v>87</v>
      </c>
      <c r="BB21" s="1">
        <v>101</v>
      </c>
      <c r="BC21" s="1">
        <v>315</v>
      </c>
      <c r="BD21" s="1">
        <v>218</v>
      </c>
      <c r="BE21" s="1">
        <v>1125</v>
      </c>
      <c r="BF21" s="31" t="s">
        <v>148</v>
      </c>
      <c r="BG21" s="31" t="s">
        <v>148</v>
      </c>
      <c r="BH21" s="1">
        <v>10</v>
      </c>
      <c r="BI21" s="31" t="s">
        <v>148</v>
      </c>
      <c r="BJ21" s="31" t="s">
        <v>148</v>
      </c>
      <c r="BK21" s="31" t="s">
        <v>148</v>
      </c>
      <c r="BL21" s="1">
        <v>863</v>
      </c>
      <c r="BM21" s="1">
        <v>3216</v>
      </c>
      <c r="BN21" s="1">
        <v>1277</v>
      </c>
    </row>
    <row r="22" spans="1:63" ht="16.5" customHeight="1">
      <c r="A22" s="7"/>
      <c r="B22" s="7"/>
      <c r="C22" s="30" t="s">
        <v>123</v>
      </c>
      <c r="D22" s="11"/>
      <c r="E22" s="31" t="s">
        <v>89</v>
      </c>
      <c r="F22" s="1">
        <v>615398</v>
      </c>
      <c r="G22" s="1">
        <v>238654</v>
      </c>
      <c r="H22" s="1">
        <v>133757</v>
      </c>
      <c r="I22" s="1">
        <v>21926</v>
      </c>
      <c r="J22" s="1">
        <v>922</v>
      </c>
      <c r="K22" s="1">
        <v>13545</v>
      </c>
      <c r="L22" s="1">
        <v>6008</v>
      </c>
      <c r="M22" s="1">
        <v>180</v>
      </c>
      <c r="N22" s="1">
        <v>32480</v>
      </c>
      <c r="O22" s="1">
        <v>2141</v>
      </c>
      <c r="P22" s="1">
        <v>165785</v>
      </c>
      <c r="S22" s="11"/>
      <c r="T22" s="31"/>
      <c r="Z22" s="31"/>
      <c r="AB22" s="31"/>
      <c r="AC22" s="31"/>
      <c r="AE22" s="31"/>
      <c r="AN22" s="31"/>
      <c r="AQ22" s="31"/>
      <c r="AR22" s="31"/>
      <c r="AU22" s="31"/>
      <c r="AV22" s="31"/>
      <c r="AX22" s="3"/>
      <c r="AY22" s="11"/>
      <c r="AZ22" s="31"/>
      <c r="BA22" s="31"/>
      <c r="BF22" s="31"/>
      <c r="BG22" s="31"/>
      <c r="BI22" s="31"/>
      <c r="BJ22" s="31"/>
      <c r="BK22" s="31"/>
    </row>
    <row r="23" spans="1:66" ht="16.5" customHeight="1">
      <c r="A23" s="7"/>
      <c r="B23" s="7"/>
      <c r="C23" s="30" t="s">
        <v>124</v>
      </c>
      <c r="D23" s="11"/>
      <c r="E23" s="31" t="s">
        <v>89</v>
      </c>
      <c r="F23" s="1">
        <v>608365</v>
      </c>
      <c r="G23" s="1">
        <v>237961</v>
      </c>
      <c r="H23" s="1">
        <v>90366</v>
      </c>
      <c r="I23" s="1">
        <v>21715</v>
      </c>
      <c r="J23" s="1">
        <v>1512</v>
      </c>
      <c r="K23" s="1">
        <v>10734</v>
      </c>
      <c r="L23" s="1">
        <v>5067</v>
      </c>
      <c r="M23" s="1">
        <v>208</v>
      </c>
      <c r="N23" s="1">
        <v>35319</v>
      </c>
      <c r="O23" s="1">
        <v>868</v>
      </c>
      <c r="P23" s="1">
        <v>204615</v>
      </c>
      <c r="R23" s="33" t="s">
        <v>95</v>
      </c>
      <c r="S23" s="11"/>
      <c r="T23" s="31"/>
      <c r="U23" s="1">
        <f>SUM(V23:AV23,AZ23:BN23)</f>
        <v>58252</v>
      </c>
      <c r="V23" s="1">
        <v>11246</v>
      </c>
      <c r="W23" s="1">
        <v>10295</v>
      </c>
      <c r="X23" s="1">
        <v>20527</v>
      </c>
      <c r="Y23" s="1">
        <v>32</v>
      </c>
      <c r="Z23" s="31" t="s">
        <v>147</v>
      </c>
      <c r="AA23" s="1">
        <v>90</v>
      </c>
      <c r="AB23" s="31" t="s">
        <v>148</v>
      </c>
      <c r="AC23" s="31" t="s">
        <v>148</v>
      </c>
      <c r="AD23" s="1">
        <v>180</v>
      </c>
      <c r="AE23" s="31" t="s">
        <v>148</v>
      </c>
      <c r="AH23" s="1">
        <v>5625</v>
      </c>
      <c r="AI23" s="1">
        <v>302</v>
      </c>
      <c r="AJ23" s="1">
        <v>1188</v>
      </c>
      <c r="AK23" s="1">
        <v>14</v>
      </c>
      <c r="AL23" s="1">
        <v>11</v>
      </c>
      <c r="AM23" s="1">
        <v>70</v>
      </c>
      <c r="AN23" s="31" t="s">
        <v>148</v>
      </c>
      <c r="AO23" s="1">
        <v>15</v>
      </c>
      <c r="AP23" s="1">
        <v>480</v>
      </c>
      <c r="AQ23" s="31" t="s">
        <v>148</v>
      </c>
      <c r="AR23" s="31" t="s">
        <v>148</v>
      </c>
      <c r="AS23" s="1">
        <v>22</v>
      </c>
      <c r="AT23" s="1">
        <v>79</v>
      </c>
      <c r="AU23" s="31" t="s">
        <v>148</v>
      </c>
      <c r="AV23" s="31" t="s">
        <v>148</v>
      </c>
      <c r="AX23" s="39" t="s">
        <v>154</v>
      </c>
      <c r="AY23" s="11"/>
      <c r="AZ23" s="31" t="s">
        <v>87</v>
      </c>
      <c r="BA23" s="31" t="s">
        <v>87</v>
      </c>
      <c r="BB23" s="1">
        <v>85</v>
      </c>
      <c r="BC23" s="1">
        <v>350</v>
      </c>
      <c r="BD23" s="1">
        <v>185</v>
      </c>
      <c r="BE23" s="1">
        <v>1456</v>
      </c>
      <c r="BF23" s="31" t="s">
        <v>148</v>
      </c>
      <c r="BG23" s="31" t="s">
        <v>148</v>
      </c>
      <c r="BH23" s="1">
        <v>10</v>
      </c>
      <c r="BI23" s="31" t="s">
        <v>148</v>
      </c>
      <c r="BJ23" s="31" t="s">
        <v>148</v>
      </c>
      <c r="BK23" s="31" t="s">
        <v>148</v>
      </c>
      <c r="BL23" s="31">
        <v>1490</v>
      </c>
      <c r="BM23" s="1">
        <v>3377</v>
      </c>
      <c r="BN23" s="1">
        <v>1123</v>
      </c>
    </row>
    <row r="24" spans="2:66" ht="16.5" customHeight="1">
      <c r="B24" s="7"/>
      <c r="C24" s="30" t="s">
        <v>125</v>
      </c>
      <c r="D24" s="11"/>
      <c r="E24" s="31" t="s">
        <v>89</v>
      </c>
      <c r="F24" s="1">
        <v>468237</v>
      </c>
      <c r="G24" s="1">
        <v>249817</v>
      </c>
      <c r="H24" s="1">
        <v>92967</v>
      </c>
      <c r="I24" s="1">
        <v>16498</v>
      </c>
      <c r="J24" s="1">
        <v>1461</v>
      </c>
      <c r="K24" s="1">
        <v>9512</v>
      </c>
      <c r="L24" s="1">
        <v>5721</v>
      </c>
      <c r="M24" s="1">
        <v>23</v>
      </c>
      <c r="N24" s="1">
        <v>22774</v>
      </c>
      <c r="O24" s="1">
        <v>1129</v>
      </c>
      <c r="P24" s="1">
        <v>68335</v>
      </c>
      <c r="R24" s="33" t="s">
        <v>96</v>
      </c>
      <c r="S24" s="11"/>
      <c r="T24" s="31"/>
      <c r="U24" s="1">
        <f>SUM(V24:AV24,AZ24:BN24)</f>
        <v>27909</v>
      </c>
      <c r="V24" s="1">
        <v>8149</v>
      </c>
      <c r="W24" s="31" t="s">
        <v>147</v>
      </c>
      <c r="X24" s="1">
        <v>3050</v>
      </c>
      <c r="Y24" s="1">
        <v>38</v>
      </c>
      <c r="Z24" s="31" t="s">
        <v>147</v>
      </c>
      <c r="AA24" s="1">
        <v>116</v>
      </c>
      <c r="AB24" s="31" t="s">
        <v>148</v>
      </c>
      <c r="AC24" s="31" t="s">
        <v>148</v>
      </c>
      <c r="AD24" s="1">
        <v>190</v>
      </c>
      <c r="AE24" s="31" t="s">
        <v>148</v>
      </c>
      <c r="AH24" s="1">
        <v>6245</v>
      </c>
      <c r="AI24" s="1">
        <v>345</v>
      </c>
      <c r="AJ24" s="1">
        <v>536</v>
      </c>
      <c r="AK24" s="1">
        <v>2</v>
      </c>
      <c r="AL24" s="1">
        <v>21</v>
      </c>
      <c r="AM24" s="1">
        <v>80</v>
      </c>
      <c r="AN24" s="31" t="s">
        <v>148</v>
      </c>
      <c r="AO24" s="1">
        <v>21</v>
      </c>
      <c r="AP24" s="1">
        <v>499</v>
      </c>
      <c r="AQ24" s="31" t="s">
        <v>148</v>
      </c>
      <c r="AR24" s="31" t="s">
        <v>148</v>
      </c>
      <c r="AS24" s="1">
        <v>25</v>
      </c>
      <c r="AT24" s="1">
        <v>534</v>
      </c>
      <c r="AU24" s="31" t="s">
        <v>148</v>
      </c>
      <c r="AV24" s="31" t="s">
        <v>148</v>
      </c>
      <c r="AX24" s="39" t="s">
        <v>155</v>
      </c>
      <c r="AY24" s="11"/>
      <c r="AZ24" s="31" t="s">
        <v>87</v>
      </c>
      <c r="BA24" s="31" t="s">
        <v>87</v>
      </c>
      <c r="BB24" s="1">
        <v>101</v>
      </c>
      <c r="BC24" s="1">
        <v>435</v>
      </c>
      <c r="BD24" s="1">
        <v>170</v>
      </c>
      <c r="BE24" s="1">
        <v>1821</v>
      </c>
      <c r="BF24" s="31" t="s">
        <v>148</v>
      </c>
      <c r="BG24" s="31" t="s">
        <v>148</v>
      </c>
      <c r="BH24" s="1">
        <v>10</v>
      </c>
      <c r="BI24" s="31" t="s">
        <v>148</v>
      </c>
      <c r="BJ24" s="31" t="s">
        <v>148</v>
      </c>
      <c r="BK24" s="31" t="s">
        <v>148</v>
      </c>
      <c r="BL24" s="31">
        <v>703</v>
      </c>
      <c r="BM24" s="1">
        <v>3539</v>
      </c>
      <c r="BN24" s="1">
        <v>1279</v>
      </c>
    </row>
    <row r="25" spans="3:66" ht="16.5" customHeight="1">
      <c r="C25" s="32"/>
      <c r="D25" s="11"/>
      <c r="E25" s="7"/>
      <c r="R25" s="33" t="s">
        <v>97</v>
      </c>
      <c r="S25" s="11"/>
      <c r="T25" s="31"/>
      <c r="U25" s="1">
        <f>SUM(V25:AV25,AZ25:BN25)</f>
        <v>41087</v>
      </c>
      <c r="V25" s="1">
        <v>1006</v>
      </c>
      <c r="W25" s="1">
        <v>698</v>
      </c>
      <c r="X25" s="1">
        <v>18562</v>
      </c>
      <c r="Y25" s="1">
        <v>53</v>
      </c>
      <c r="Z25" s="31" t="s">
        <v>147</v>
      </c>
      <c r="AA25" s="1">
        <v>163</v>
      </c>
      <c r="AB25" s="31" t="s">
        <v>148</v>
      </c>
      <c r="AC25" s="31" t="s">
        <v>148</v>
      </c>
      <c r="AD25" s="1">
        <v>135</v>
      </c>
      <c r="AE25" s="31" t="s">
        <v>148</v>
      </c>
      <c r="AH25" s="1">
        <v>6811</v>
      </c>
      <c r="AI25" s="1">
        <v>315</v>
      </c>
      <c r="AJ25" s="1">
        <v>621</v>
      </c>
      <c r="AK25" s="1">
        <v>1</v>
      </c>
      <c r="AL25" s="1">
        <v>26</v>
      </c>
      <c r="AM25" s="1">
        <v>110</v>
      </c>
      <c r="AN25" s="31" t="s">
        <v>148</v>
      </c>
      <c r="AO25" s="1">
        <v>30</v>
      </c>
      <c r="AP25" s="1">
        <v>1229</v>
      </c>
      <c r="AQ25" s="31" t="s">
        <v>148</v>
      </c>
      <c r="AR25" s="31" t="s">
        <v>148</v>
      </c>
      <c r="AS25" s="1">
        <v>20</v>
      </c>
      <c r="AT25" s="1">
        <v>629</v>
      </c>
      <c r="AU25" s="31" t="s">
        <v>148</v>
      </c>
      <c r="AV25" s="31" t="s">
        <v>148</v>
      </c>
      <c r="AX25" s="39" t="s">
        <v>156</v>
      </c>
      <c r="AY25" s="11"/>
      <c r="AZ25" s="31" t="s">
        <v>87</v>
      </c>
      <c r="BA25" s="31" t="s">
        <v>87</v>
      </c>
      <c r="BB25" s="1">
        <v>170</v>
      </c>
      <c r="BC25" s="1">
        <v>510</v>
      </c>
      <c r="BD25" s="1">
        <v>192</v>
      </c>
      <c r="BE25" s="1">
        <v>1337</v>
      </c>
      <c r="BF25" s="31" t="s">
        <v>148</v>
      </c>
      <c r="BG25" s="31" t="s">
        <v>148</v>
      </c>
      <c r="BH25" s="1">
        <v>10</v>
      </c>
      <c r="BI25" s="31" t="s">
        <v>148</v>
      </c>
      <c r="BJ25" s="31" t="s">
        <v>148</v>
      </c>
      <c r="BK25" s="31" t="s">
        <v>148</v>
      </c>
      <c r="BL25" s="31">
        <v>1252</v>
      </c>
      <c r="BM25" s="1">
        <v>5359</v>
      </c>
      <c r="BN25" s="1">
        <v>1848</v>
      </c>
    </row>
    <row r="26" spans="3:63" ht="16.5" customHeight="1">
      <c r="C26" s="30" t="s">
        <v>136</v>
      </c>
      <c r="D26" s="11"/>
      <c r="E26" s="31" t="s">
        <v>89</v>
      </c>
      <c r="F26" s="1">
        <v>453911</v>
      </c>
      <c r="G26" s="1">
        <v>257734</v>
      </c>
      <c r="H26" s="1">
        <v>74128</v>
      </c>
      <c r="I26" s="1">
        <v>11923</v>
      </c>
      <c r="J26" s="1">
        <v>1406</v>
      </c>
      <c r="K26" s="1">
        <v>9524</v>
      </c>
      <c r="L26" s="1">
        <v>5527</v>
      </c>
      <c r="M26" s="31" t="s">
        <v>147</v>
      </c>
      <c r="N26" s="1">
        <v>22916</v>
      </c>
      <c r="O26" s="1">
        <v>1666</v>
      </c>
      <c r="P26" s="1">
        <v>69087</v>
      </c>
      <c r="S26" s="11"/>
      <c r="T26" s="31"/>
      <c r="Z26" s="31"/>
      <c r="AB26" s="31"/>
      <c r="AC26" s="31"/>
      <c r="AE26" s="31"/>
      <c r="AN26" s="31"/>
      <c r="AQ26" s="31"/>
      <c r="AR26" s="31"/>
      <c r="AU26" s="31"/>
      <c r="AV26" s="31"/>
      <c r="AY26" s="11"/>
      <c r="AZ26" s="31"/>
      <c r="BA26" s="31"/>
      <c r="BF26" s="31"/>
      <c r="BG26" s="31"/>
      <c r="BI26" s="31"/>
      <c r="BJ26" s="31"/>
      <c r="BK26" s="31"/>
    </row>
    <row r="27" spans="4:66" ht="16.5" customHeight="1">
      <c r="D27" s="11"/>
      <c r="E27" s="7"/>
      <c r="Q27" s="1" t="s">
        <v>141</v>
      </c>
      <c r="S27" s="11"/>
      <c r="T27" s="31"/>
      <c r="U27" s="1">
        <f>SUM(V27:AV27,AZ27:BN27)</f>
        <v>43075</v>
      </c>
      <c r="V27" s="1">
        <v>10049</v>
      </c>
      <c r="W27" s="31" t="s">
        <v>147</v>
      </c>
      <c r="X27" s="1">
        <v>19493</v>
      </c>
      <c r="Y27" s="1">
        <v>23</v>
      </c>
      <c r="Z27" s="31" t="s">
        <v>147</v>
      </c>
      <c r="AA27" s="1">
        <v>116</v>
      </c>
      <c r="AB27" s="31" t="s">
        <v>148</v>
      </c>
      <c r="AC27" s="31" t="s">
        <v>148</v>
      </c>
      <c r="AD27" s="1">
        <v>112</v>
      </c>
      <c r="AE27" s="31" t="s">
        <v>148</v>
      </c>
      <c r="AH27" s="1">
        <v>6006</v>
      </c>
      <c r="AI27" s="1">
        <v>298</v>
      </c>
      <c r="AJ27" s="1">
        <v>457</v>
      </c>
      <c r="AK27" s="1">
        <v>51</v>
      </c>
      <c r="AL27" s="1">
        <v>16</v>
      </c>
      <c r="AM27" s="1">
        <v>80</v>
      </c>
      <c r="AN27" s="31" t="s">
        <v>148</v>
      </c>
      <c r="AO27" s="1">
        <v>20</v>
      </c>
      <c r="AP27" s="1">
        <v>542</v>
      </c>
      <c r="AQ27" s="31" t="s">
        <v>148</v>
      </c>
      <c r="AR27" s="31" t="s">
        <v>148</v>
      </c>
      <c r="AS27" s="1">
        <v>20</v>
      </c>
      <c r="AT27" s="1">
        <v>100</v>
      </c>
      <c r="AU27" s="31" t="s">
        <v>148</v>
      </c>
      <c r="AV27" s="31" t="s">
        <v>148</v>
      </c>
      <c r="AW27" s="1" t="s">
        <v>141</v>
      </c>
      <c r="AY27" s="11"/>
      <c r="AZ27" s="31" t="s">
        <v>87</v>
      </c>
      <c r="BA27" s="31" t="s">
        <v>87</v>
      </c>
      <c r="BB27" s="1">
        <v>53</v>
      </c>
      <c r="BC27" s="1">
        <v>150</v>
      </c>
      <c r="BD27" s="1">
        <v>107</v>
      </c>
      <c r="BE27" s="1">
        <v>1044</v>
      </c>
      <c r="BF27" s="31" t="s">
        <v>148</v>
      </c>
      <c r="BG27" s="31" t="s">
        <v>148</v>
      </c>
      <c r="BH27" s="1">
        <v>10</v>
      </c>
      <c r="BI27" s="31" t="s">
        <v>148</v>
      </c>
      <c r="BJ27" s="31" t="s">
        <v>148</v>
      </c>
      <c r="BK27" s="31" t="s">
        <v>148</v>
      </c>
      <c r="BL27" s="1">
        <v>574</v>
      </c>
      <c r="BM27" s="1">
        <v>3017</v>
      </c>
      <c r="BN27" s="1">
        <v>737</v>
      </c>
    </row>
    <row r="28" spans="4:66" ht="16.5" customHeight="1">
      <c r="D28" s="11"/>
      <c r="E28" s="7" t="s">
        <v>98</v>
      </c>
      <c r="R28" s="33" t="s">
        <v>99</v>
      </c>
      <c r="S28" s="11"/>
      <c r="T28" s="31"/>
      <c r="U28" s="1">
        <f>SUM(V28:AV28,AZ28:BN28)</f>
        <v>40121</v>
      </c>
      <c r="V28" s="1">
        <v>2001</v>
      </c>
      <c r="W28" s="1">
        <v>10304</v>
      </c>
      <c r="X28" s="1">
        <v>12042</v>
      </c>
      <c r="Y28" s="1">
        <v>26</v>
      </c>
      <c r="Z28" s="31" t="s">
        <v>147</v>
      </c>
      <c r="AA28" s="1">
        <v>101</v>
      </c>
      <c r="AB28" s="31" t="s">
        <v>148</v>
      </c>
      <c r="AC28" s="31" t="s">
        <v>148</v>
      </c>
      <c r="AD28" s="1">
        <v>145</v>
      </c>
      <c r="AE28" s="31" t="s">
        <v>148</v>
      </c>
      <c r="AH28" s="1">
        <v>7011</v>
      </c>
      <c r="AI28" s="1">
        <v>263</v>
      </c>
      <c r="AJ28" s="1">
        <v>542</v>
      </c>
      <c r="AK28" s="31" t="s">
        <v>147</v>
      </c>
      <c r="AL28" s="1">
        <v>21</v>
      </c>
      <c r="AM28" s="1">
        <v>70</v>
      </c>
      <c r="AN28" s="31" t="s">
        <v>148</v>
      </c>
      <c r="AO28" s="1">
        <v>44</v>
      </c>
      <c r="AP28" s="1">
        <v>1009</v>
      </c>
      <c r="AQ28" s="31" t="s">
        <v>148</v>
      </c>
      <c r="AR28" s="31" t="s">
        <v>148</v>
      </c>
      <c r="AS28" s="1">
        <v>12</v>
      </c>
      <c r="AT28" s="1">
        <v>553</v>
      </c>
      <c r="AU28" s="31" t="s">
        <v>148</v>
      </c>
      <c r="AV28" s="31" t="s">
        <v>148</v>
      </c>
      <c r="AX28" s="39" t="s">
        <v>157</v>
      </c>
      <c r="AY28" s="11"/>
      <c r="AZ28" s="31" t="s">
        <v>87</v>
      </c>
      <c r="BA28" s="31" t="s">
        <v>87</v>
      </c>
      <c r="BB28" s="1">
        <v>61</v>
      </c>
      <c r="BC28" s="1">
        <v>200</v>
      </c>
      <c r="BD28" s="1">
        <v>70</v>
      </c>
      <c r="BE28" s="1">
        <v>1173</v>
      </c>
      <c r="BF28" s="31" t="s">
        <v>148</v>
      </c>
      <c r="BG28" s="31" t="s">
        <v>148</v>
      </c>
      <c r="BH28" s="1">
        <v>10</v>
      </c>
      <c r="BI28" s="31" t="s">
        <v>148</v>
      </c>
      <c r="BJ28" s="31" t="s">
        <v>148</v>
      </c>
      <c r="BK28" s="31" t="s">
        <v>148</v>
      </c>
      <c r="BL28" s="31">
        <v>642</v>
      </c>
      <c r="BM28" s="1">
        <v>2750</v>
      </c>
      <c r="BN28" s="1">
        <v>1071</v>
      </c>
    </row>
    <row r="29" spans="4:66" ht="16.5" customHeight="1">
      <c r="D29" s="11"/>
      <c r="E29" s="7"/>
      <c r="R29" s="33" t="s">
        <v>100</v>
      </c>
      <c r="S29" s="11"/>
      <c r="T29" s="31"/>
      <c r="U29" s="1">
        <f>SUM(V29:AV29,AZ29:BN29)</f>
        <v>46325</v>
      </c>
      <c r="V29" s="1">
        <v>5434</v>
      </c>
      <c r="W29" s="31" t="s">
        <v>147</v>
      </c>
      <c r="X29" s="1">
        <v>20908</v>
      </c>
      <c r="Y29" s="1">
        <v>40</v>
      </c>
      <c r="Z29" s="31" t="s">
        <v>147</v>
      </c>
      <c r="AA29" s="1">
        <v>121</v>
      </c>
      <c r="AB29" s="31" t="s">
        <v>148</v>
      </c>
      <c r="AC29" s="31" t="s">
        <v>148</v>
      </c>
      <c r="AD29" s="1">
        <v>81</v>
      </c>
      <c r="AE29" s="31" t="s">
        <v>148</v>
      </c>
      <c r="AH29" s="1">
        <v>6719</v>
      </c>
      <c r="AI29" s="1">
        <v>334</v>
      </c>
      <c r="AJ29" s="1">
        <v>486</v>
      </c>
      <c r="AK29" s="31" t="s">
        <v>147</v>
      </c>
      <c r="AL29" s="1">
        <v>17</v>
      </c>
      <c r="AM29" s="1">
        <v>160</v>
      </c>
      <c r="AN29" s="31" t="s">
        <v>148</v>
      </c>
      <c r="AO29" s="1">
        <v>30</v>
      </c>
      <c r="AP29" s="1">
        <v>739</v>
      </c>
      <c r="AQ29" s="31" t="s">
        <v>148</v>
      </c>
      <c r="AR29" s="31" t="s">
        <v>148</v>
      </c>
      <c r="AS29" s="1">
        <v>17</v>
      </c>
      <c r="AT29" s="1">
        <v>520</v>
      </c>
      <c r="AU29" s="31" t="s">
        <v>148</v>
      </c>
      <c r="AV29" s="31" t="s">
        <v>148</v>
      </c>
      <c r="AX29" s="39" t="s">
        <v>158</v>
      </c>
      <c r="AY29" s="11"/>
      <c r="AZ29" s="31" t="s">
        <v>87</v>
      </c>
      <c r="BA29" s="31" t="s">
        <v>87</v>
      </c>
      <c r="BB29" s="1">
        <v>114</v>
      </c>
      <c r="BC29" s="1">
        <v>255</v>
      </c>
      <c r="BD29" s="1">
        <v>95</v>
      </c>
      <c r="BE29" s="1">
        <v>1221</v>
      </c>
      <c r="BF29" s="31" t="s">
        <v>148</v>
      </c>
      <c r="BG29" s="31" t="s">
        <v>148</v>
      </c>
      <c r="BH29" s="1">
        <v>10</v>
      </c>
      <c r="BI29" s="31" t="s">
        <v>148</v>
      </c>
      <c r="BJ29" s="31" t="s">
        <v>148</v>
      </c>
      <c r="BK29" s="31" t="s">
        <v>148</v>
      </c>
      <c r="BL29" s="31">
        <v>3901</v>
      </c>
      <c r="BM29" s="1">
        <v>3559</v>
      </c>
      <c r="BN29" s="1">
        <v>1564</v>
      </c>
    </row>
    <row r="30" spans="3:51" ht="16.5" customHeight="1">
      <c r="C30" s="29" t="s">
        <v>137</v>
      </c>
      <c r="D30" s="11"/>
      <c r="E30" s="7">
        <v>5235801</v>
      </c>
      <c r="F30" s="1">
        <v>3113236</v>
      </c>
      <c r="G30" s="1">
        <v>62962</v>
      </c>
      <c r="H30" s="1">
        <v>3652</v>
      </c>
      <c r="I30" s="1">
        <v>4710</v>
      </c>
      <c r="J30" s="1">
        <v>48</v>
      </c>
      <c r="K30" s="1">
        <v>3387</v>
      </c>
      <c r="L30" s="1">
        <v>714</v>
      </c>
      <c r="M30" s="1">
        <v>44</v>
      </c>
      <c r="N30" s="1">
        <v>3027</v>
      </c>
      <c r="O30" s="1">
        <v>2138</v>
      </c>
      <c r="P30" s="1">
        <v>3032554</v>
      </c>
      <c r="S30" s="11"/>
      <c r="T30" s="7"/>
      <c r="AE30" s="31"/>
      <c r="AN30" s="31"/>
      <c r="AQ30" s="31"/>
      <c r="AR30" s="31"/>
      <c r="AU30" s="31"/>
      <c r="AV30" s="7"/>
      <c r="AY30" s="11"/>
    </row>
    <row r="31" spans="3:51" ht="16.5" customHeight="1">
      <c r="C31" s="34" t="s">
        <v>126</v>
      </c>
      <c r="D31" s="11"/>
      <c r="E31" s="31" t="s">
        <v>89</v>
      </c>
      <c r="F31" s="1">
        <v>3114391</v>
      </c>
      <c r="G31" s="1">
        <v>64116</v>
      </c>
      <c r="H31" s="1">
        <v>4544</v>
      </c>
      <c r="I31" s="1">
        <v>3191</v>
      </c>
      <c r="J31" s="1">
        <v>70</v>
      </c>
      <c r="K31" s="1">
        <v>2077</v>
      </c>
      <c r="L31" s="1">
        <v>749</v>
      </c>
      <c r="M31" s="1">
        <v>40</v>
      </c>
      <c r="N31" s="1">
        <v>4033</v>
      </c>
      <c r="O31" s="1">
        <v>2054</v>
      </c>
      <c r="P31" s="1">
        <v>3033517</v>
      </c>
      <c r="S31" s="11"/>
      <c r="T31" s="7"/>
      <c r="AE31" s="31"/>
      <c r="AN31" s="31"/>
      <c r="AQ31" s="31"/>
      <c r="AR31" s="31"/>
      <c r="AU31" s="31"/>
      <c r="AV31" s="7"/>
      <c r="AY31" s="11"/>
    </row>
    <row r="32" spans="3:52" ht="16.5" customHeight="1">
      <c r="C32" s="34" t="s">
        <v>128</v>
      </c>
      <c r="D32" s="11"/>
      <c r="E32" s="31" t="s">
        <v>89</v>
      </c>
      <c r="F32" s="1">
        <v>3124190</v>
      </c>
      <c r="G32" s="1">
        <v>78167</v>
      </c>
      <c r="H32" s="1">
        <v>4127</v>
      </c>
      <c r="I32" s="1">
        <v>2220</v>
      </c>
      <c r="J32" s="1">
        <v>178</v>
      </c>
      <c r="K32" s="1">
        <v>2010</v>
      </c>
      <c r="L32" s="1">
        <v>609</v>
      </c>
      <c r="M32" s="1">
        <v>23</v>
      </c>
      <c r="N32" s="1">
        <v>2116</v>
      </c>
      <c r="O32" s="1">
        <v>2254</v>
      </c>
      <c r="P32" s="1">
        <v>3032486</v>
      </c>
      <c r="S32" s="11"/>
      <c r="T32" s="7"/>
      <c r="U32" s="60" t="s">
        <v>127</v>
      </c>
      <c r="V32" s="60"/>
      <c r="AE32" s="31"/>
      <c r="AN32" s="31"/>
      <c r="AQ32" s="31"/>
      <c r="AR32" s="31"/>
      <c r="AU32" s="31"/>
      <c r="AV32" s="7"/>
      <c r="AY32" s="11"/>
      <c r="AZ32" s="7" t="s">
        <v>91</v>
      </c>
    </row>
    <row r="33" spans="3:51" ht="16.5" customHeight="1">
      <c r="C33" s="34" t="s">
        <v>130</v>
      </c>
      <c r="D33" s="11"/>
      <c r="E33" s="31" t="s">
        <v>89</v>
      </c>
      <c r="F33" s="1">
        <v>3134623</v>
      </c>
      <c r="G33" s="1">
        <v>87302</v>
      </c>
      <c r="H33" s="1">
        <v>5004</v>
      </c>
      <c r="I33" s="1">
        <v>1661</v>
      </c>
      <c r="J33" s="1">
        <v>152</v>
      </c>
      <c r="K33" s="1">
        <v>2892</v>
      </c>
      <c r="L33" s="1">
        <v>785</v>
      </c>
      <c r="M33" s="31" t="s">
        <v>87</v>
      </c>
      <c r="N33" s="1">
        <v>1798</v>
      </c>
      <c r="O33" s="1">
        <v>1597</v>
      </c>
      <c r="P33" s="1">
        <v>3033432</v>
      </c>
      <c r="S33" s="11"/>
      <c r="T33" s="7"/>
      <c r="AE33" s="31"/>
      <c r="AN33" s="31"/>
      <c r="AQ33" s="31"/>
      <c r="AR33" s="31"/>
      <c r="AU33" s="31"/>
      <c r="AV33" s="7"/>
      <c r="AY33" s="11"/>
    </row>
    <row r="34" spans="3:66" ht="16.5" customHeight="1">
      <c r="C34" s="32"/>
      <c r="D34" s="11"/>
      <c r="E34" s="7"/>
      <c r="Q34" s="1" t="s">
        <v>139</v>
      </c>
      <c r="S34" s="11"/>
      <c r="T34" s="31"/>
      <c r="U34" s="7">
        <f>SUM(U36:U50)</f>
        <v>453911</v>
      </c>
      <c r="V34" s="7">
        <f>SUM(V36:V50)</f>
        <v>47216</v>
      </c>
      <c r="W34" s="7">
        <f>SUM(W36:W50)</f>
        <v>37699</v>
      </c>
      <c r="X34" s="7">
        <f>SUM(X36:X50)</f>
        <v>169029</v>
      </c>
      <c r="Y34" s="7">
        <f>SUM(Y36:Y50)</f>
        <v>521</v>
      </c>
      <c r="Z34" s="31" t="s">
        <v>87</v>
      </c>
      <c r="AA34" s="7">
        <f>SUM(AA36:AA50)</f>
        <v>1468</v>
      </c>
      <c r="AB34" s="31" t="s">
        <v>87</v>
      </c>
      <c r="AC34" s="31" t="s">
        <v>87</v>
      </c>
      <c r="AD34" s="7">
        <f>SUM(AD36:AD50)</f>
        <v>1801</v>
      </c>
      <c r="AE34" s="31" t="s">
        <v>129</v>
      </c>
      <c r="AH34" s="7">
        <f aca="true" t="shared" si="1" ref="AH34:AM34">SUM(AH36:AH50)</f>
        <v>74128</v>
      </c>
      <c r="AI34" s="7">
        <f t="shared" si="1"/>
        <v>4036</v>
      </c>
      <c r="AJ34" s="7">
        <f t="shared" si="1"/>
        <v>7619</v>
      </c>
      <c r="AK34" s="7">
        <f t="shared" si="1"/>
        <v>268</v>
      </c>
      <c r="AL34" s="7">
        <f t="shared" si="1"/>
        <v>426</v>
      </c>
      <c r="AM34" s="7">
        <f t="shared" si="1"/>
        <v>980</v>
      </c>
      <c r="AN34" s="31" t="s">
        <v>87</v>
      </c>
      <c r="AO34" s="7">
        <f>SUM(AO36:AO50)</f>
        <v>303</v>
      </c>
      <c r="AP34" s="7">
        <f>SUM(AP36:AP50)</f>
        <v>8988</v>
      </c>
      <c r="AQ34" s="31" t="s">
        <v>87</v>
      </c>
      <c r="AR34" s="31" t="s">
        <v>87</v>
      </c>
      <c r="AS34" s="7">
        <f>SUM(AS36:AS50)</f>
        <v>233</v>
      </c>
      <c r="AT34" s="7">
        <f>SUM(AT36:AT50)</f>
        <v>5527</v>
      </c>
      <c r="AU34" s="31" t="s">
        <v>87</v>
      </c>
      <c r="AV34" s="31" t="s">
        <v>87</v>
      </c>
      <c r="AW34" s="1" t="s">
        <v>139</v>
      </c>
      <c r="AY34" s="11"/>
      <c r="AZ34" s="31" t="s">
        <v>87</v>
      </c>
      <c r="BA34" s="31" t="s">
        <v>87</v>
      </c>
      <c r="BB34" s="7">
        <f>SUM(BB36:BB50)</f>
        <v>1349</v>
      </c>
      <c r="BC34" s="7">
        <f>SUM(BC36:BC50)</f>
        <v>3990</v>
      </c>
      <c r="BD34" s="7">
        <f>SUM(BD36:BD50)</f>
        <v>2045</v>
      </c>
      <c r="BE34" s="7">
        <f>SUM(BE36:BE50)</f>
        <v>15532</v>
      </c>
      <c r="BF34" s="31" t="s">
        <v>87</v>
      </c>
      <c r="BG34" s="7">
        <f>SUM(BG36:BG50)</f>
        <v>1501</v>
      </c>
      <c r="BH34" s="7">
        <f>SUM(BH36:BH50)</f>
        <v>165</v>
      </c>
      <c r="BI34" s="31" t="s">
        <v>87</v>
      </c>
      <c r="BJ34" s="31" t="s">
        <v>87</v>
      </c>
      <c r="BK34" s="31" t="s">
        <v>87</v>
      </c>
      <c r="BL34" s="7">
        <f>SUM(BL36:BL50)</f>
        <v>6669</v>
      </c>
      <c r="BM34" s="7">
        <f>SUM(BM36:BM50)</f>
        <v>44250</v>
      </c>
      <c r="BN34" s="7">
        <f>SUM(BN36:BN50)</f>
        <v>18168</v>
      </c>
    </row>
    <row r="35" spans="3:61" ht="16.5" customHeight="1">
      <c r="C35" s="34" t="s">
        <v>138</v>
      </c>
      <c r="D35" s="11"/>
      <c r="E35" s="31" t="s">
        <v>89</v>
      </c>
      <c r="F35" s="1">
        <v>3134224</v>
      </c>
      <c r="G35" s="1">
        <v>91012</v>
      </c>
      <c r="H35" s="1">
        <v>2398</v>
      </c>
      <c r="I35" s="1">
        <v>1631</v>
      </c>
      <c r="J35" s="1">
        <v>203</v>
      </c>
      <c r="K35" s="1">
        <v>1964</v>
      </c>
      <c r="L35" s="1">
        <v>651</v>
      </c>
      <c r="M35" s="31" t="s">
        <v>147</v>
      </c>
      <c r="N35" s="1">
        <v>1766</v>
      </c>
      <c r="O35" s="1">
        <v>76</v>
      </c>
      <c r="P35" s="1">
        <v>3034523</v>
      </c>
      <c r="S35" s="11"/>
      <c r="T35" s="7"/>
      <c r="Z35" s="31"/>
      <c r="AB35" s="31"/>
      <c r="AC35" s="31"/>
      <c r="AE35" s="31"/>
      <c r="AN35" s="31"/>
      <c r="AQ35" s="31"/>
      <c r="AR35" s="31"/>
      <c r="AU35" s="31"/>
      <c r="AV35" s="31"/>
      <c r="AY35" s="11"/>
      <c r="AZ35" s="31"/>
      <c r="BA35" s="31"/>
      <c r="BF35" s="31"/>
      <c r="BI35" s="31"/>
    </row>
    <row r="36" spans="2:66" ht="16.5" customHeight="1" thickBot="1">
      <c r="B36" s="8"/>
      <c r="C36" s="8"/>
      <c r="D36" s="3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" t="s">
        <v>140</v>
      </c>
      <c r="R36" s="3"/>
      <c r="S36" s="11"/>
      <c r="T36" s="31"/>
      <c r="U36" s="1">
        <f>SUM(V36:AV36,AZ36:BN36)</f>
        <v>36203</v>
      </c>
      <c r="V36" s="1">
        <v>2400</v>
      </c>
      <c r="W36" s="1">
        <v>3192</v>
      </c>
      <c r="X36" s="1">
        <v>13955</v>
      </c>
      <c r="Y36" s="1">
        <v>43</v>
      </c>
      <c r="Z36" s="31" t="s">
        <v>87</v>
      </c>
      <c r="AA36" s="1">
        <v>95</v>
      </c>
      <c r="AB36" s="31" t="s">
        <v>87</v>
      </c>
      <c r="AC36" s="31" t="s">
        <v>87</v>
      </c>
      <c r="AD36" s="1">
        <v>168</v>
      </c>
      <c r="AE36" s="31" t="s">
        <v>129</v>
      </c>
      <c r="AH36" s="1">
        <v>6781</v>
      </c>
      <c r="AI36" s="1">
        <v>283</v>
      </c>
      <c r="AJ36" s="1">
        <v>629</v>
      </c>
      <c r="AK36" s="1">
        <v>16</v>
      </c>
      <c r="AL36" s="1">
        <v>20</v>
      </c>
      <c r="AM36" s="1">
        <v>70</v>
      </c>
      <c r="AN36" s="31" t="s">
        <v>87</v>
      </c>
      <c r="AO36" s="1">
        <v>26</v>
      </c>
      <c r="AP36" s="1">
        <v>853</v>
      </c>
      <c r="AQ36" s="31" t="s">
        <v>87</v>
      </c>
      <c r="AR36" s="31" t="s">
        <v>87</v>
      </c>
      <c r="AS36" s="1">
        <v>25</v>
      </c>
      <c r="AT36" s="1">
        <v>437</v>
      </c>
      <c r="AU36" s="31" t="s">
        <v>87</v>
      </c>
      <c r="AV36" s="31" t="s">
        <v>87</v>
      </c>
      <c r="AW36" s="1" t="s">
        <v>140</v>
      </c>
      <c r="AX36" s="3"/>
      <c r="AY36" s="11"/>
      <c r="AZ36" s="31" t="s">
        <v>87</v>
      </c>
      <c r="BA36" s="31" t="s">
        <v>87</v>
      </c>
      <c r="BB36" s="1">
        <v>117</v>
      </c>
      <c r="BC36" s="1">
        <v>295</v>
      </c>
      <c r="BD36" s="1">
        <v>149</v>
      </c>
      <c r="BE36" s="1">
        <v>1274</v>
      </c>
      <c r="BF36" s="31" t="s">
        <v>87</v>
      </c>
      <c r="BG36" s="31" t="s">
        <v>87</v>
      </c>
      <c r="BH36" s="31">
        <v>25</v>
      </c>
      <c r="BI36" s="31" t="s">
        <v>87</v>
      </c>
      <c r="BJ36" s="31" t="s">
        <v>87</v>
      </c>
      <c r="BK36" s="31" t="s">
        <v>87</v>
      </c>
      <c r="BL36" s="31" t="s">
        <v>147</v>
      </c>
      <c r="BM36" s="1">
        <v>3485</v>
      </c>
      <c r="BN36" s="1">
        <v>1865</v>
      </c>
    </row>
    <row r="37" spans="18:66" ht="16.5" customHeight="1">
      <c r="R37" s="33" t="s">
        <v>88</v>
      </c>
      <c r="S37" s="11"/>
      <c r="T37" s="31"/>
      <c r="U37" s="1">
        <f>SUM(V37:AV37,AZ37:BN37)</f>
        <v>35677</v>
      </c>
      <c r="V37" s="1">
        <v>1500</v>
      </c>
      <c r="W37" s="1">
        <v>3236</v>
      </c>
      <c r="X37" s="1">
        <v>14870</v>
      </c>
      <c r="Y37" s="1">
        <v>42</v>
      </c>
      <c r="Z37" s="31" t="s">
        <v>87</v>
      </c>
      <c r="AA37" s="1">
        <v>118</v>
      </c>
      <c r="AB37" s="31" t="s">
        <v>87</v>
      </c>
      <c r="AC37" s="31" t="s">
        <v>87</v>
      </c>
      <c r="AD37" s="1">
        <v>141</v>
      </c>
      <c r="AE37" s="31" t="s">
        <v>129</v>
      </c>
      <c r="AH37" s="1">
        <v>5870</v>
      </c>
      <c r="AI37" s="1">
        <v>268</v>
      </c>
      <c r="AJ37" s="1">
        <v>687</v>
      </c>
      <c r="AK37" s="1">
        <v>11</v>
      </c>
      <c r="AL37" s="1">
        <v>40</v>
      </c>
      <c r="AM37" s="1">
        <v>110</v>
      </c>
      <c r="AN37" s="31" t="s">
        <v>87</v>
      </c>
      <c r="AO37" s="1">
        <v>22</v>
      </c>
      <c r="AP37" s="1">
        <v>754</v>
      </c>
      <c r="AQ37" s="31" t="s">
        <v>87</v>
      </c>
      <c r="AR37" s="31" t="s">
        <v>87</v>
      </c>
      <c r="AS37" s="1">
        <v>13</v>
      </c>
      <c r="AT37" s="1">
        <v>421</v>
      </c>
      <c r="AU37" s="31" t="s">
        <v>87</v>
      </c>
      <c r="AV37" s="31" t="s">
        <v>87</v>
      </c>
      <c r="AW37" s="3"/>
      <c r="AX37" s="39" t="s">
        <v>149</v>
      </c>
      <c r="AY37" s="11"/>
      <c r="AZ37" s="31" t="s">
        <v>87</v>
      </c>
      <c r="BA37" s="31" t="s">
        <v>87</v>
      </c>
      <c r="BB37" s="1">
        <v>105</v>
      </c>
      <c r="BC37" s="1">
        <v>290</v>
      </c>
      <c r="BD37" s="1">
        <v>135</v>
      </c>
      <c r="BE37" s="1">
        <v>1131</v>
      </c>
      <c r="BF37" s="31" t="s">
        <v>87</v>
      </c>
      <c r="BG37" s="31" t="s">
        <v>87</v>
      </c>
      <c r="BH37" s="1">
        <v>10</v>
      </c>
      <c r="BI37" s="31" t="s">
        <v>87</v>
      </c>
      <c r="BJ37" s="31" t="s">
        <v>87</v>
      </c>
      <c r="BK37" s="31" t="s">
        <v>87</v>
      </c>
      <c r="BL37" s="31" t="s">
        <v>147</v>
      </c>
      <c r="BM37" s="1">
        <v>4021</v>
      </c>
      <c r="BN37" s="1">
        <v>1882</v>
      </c>
    </row>
    <row r="38" spans="18:66" ht="16.5" customHeight="1">
      <c r="R38" s="33" t="s">
        <v>90</v>
      </c>
      <c r="S38" s="11"/>
      <c r="T38" s="31"/>
      <c r="U38" s="1">
        <f>SUM(V38:AV38,AZ38:BN38)</f>
        <v>35217</v>
      </c>
      <c r="V38" s="1">
        <v>1468</v>
      </c>
      <c r="W38" s="1">
        <v>3222</v>
      </c>
      <c r="X38" s="1">
        <v>14141</v>
      </c>
      <c r="Y38" s="1">
        <v>40</v>
      </c>
      <c r="Z38" s="31" t="s">
        <v>87</v>
      </c>
      <c r="AA38" s="1">
        <v>126</v>
      </c>
      <c r="AB38" s="31" t="s">
        <v>87</v>
      </c>
      <c r="AC38" s="31" t="s">
        <v>87</v>
      </c>
      <c r="AD38" s="1">
        <v>181</v>
      </c>
      <c r="AE38" s="31" t="s">
        <v>129</v>
      </c>
      <c r="AH38" s="1">
        <v>6284</v>
      </c>
      <c r="AI38" s="1">
        <v>396</v>
      </c>
      <c r="AJ38" s="1">
        <v>765</v>
      </c>
      <c r="AK38" s="1">
        <v>21</v>
      </c>
      <c r="AL38" s="1">
        <v>71</v>
      </c>
      <c r="AM38" s="1">
        <v>65</v>
      </c>
      <c r="AN38" s="31" t="s">
        <v>87</v>
      </c>
      <c r="AO38" s="1">
        <v>25</v>
      </c>
      <c r="AP38" s="1">
        <v>812</v>
      </c>
      <c r="AQ38" s="31" t="s">
        <v>87</v>
      </c>
      <c r="AR38" s="31" t="s">
        <v>87</v>
      </c>
      <c r="AS38" s="1">
        <v>19</v>
      </c>
      <c r="AT38" s="1">
        <v>522</v>
      </c>
      <c r="AU38" s="31" t="s">
        <v>87</v>
      </c>
      <c r="AV38" s="31" t="s">
        <v>87</v>
      </c>
      <c r="AX38" s="39" t="s">
        <v>150</v>
      </c>
      <c r="AY38" s="11"/>
      <c r="AZ38" s="31" t="s">
        <v>87</v>
      </c>
      <c r="BA38" s="31" t="s">
        <v>87</v>
      </c>
      <c r="BB38" s="1">
        <v>120</v>
      </c>
      <c r="BC38" s="1">
        <v>325</v>
      </c>
      <c r="BD38" s="1">
        <v>153</v>
      </c>
      <c r="BE38" s="1">
        <v>1407</v>
      </c>
      <c r="BF38" s="31" t="s">
        <v>87</v>
      </c>
      <c r="BG38" s="31" t="s">
        <v>87</v>
      </c>
      <c r="BH38" s="1">
        <v>10</v>
      </c>
      <c r="BI38" s="31" t="s">
        <v>87</v>
      </c>
      <c r="BJ38" s="31" t="s">
        <v>87</v>
      </c>
      <c r="BK38" s="31" t="s">
        <v>87</v>
      </c>
      <c r="BL38" s="31" t="s">
        <v>147</v>
      </c>
      <c r="BM38" s="1">
        <v>3766</v>
      </c>
      <c r="BN38" s="1">
        <v>1278</v>
      </c>
    </row>
    <row r="39" spans="19:63" ht="16.5" customHeight="1">
      <c r="S39" s="11"/>
      <c r="T39" s="31"/>
      <c r="Z39" s="31"/>
      <c r="AB39" s="31"/>
      <c r="AC39" s="31"/>
      <c r="AE39" s="31"/>
      <c r="AN39" s="31"/>
      <c r="AQ39" s="31"/>
      <c r="AR39" s="31"/>
      <c r="AU39" s="31"/>
      <c r="AV39" s="31"/>
      <c r="AX39" s="3"/>
      <c r="AY39" s="11"/>
      <c r="AZ39" s="31"/>
      <c r="BA39" s="31"/>
      <c r="BF39" s="31"/>
      <c r="BG39" s="31"/>
      <c r="BI39" s="31"/>
      <c r="BJ39" s="31"/>
      <c r="BK39" s="31"/>
    </row>
    <row r="40" spans="18:66" ht="16.5" customHeight="1">
      <c r="R40" s="33" t="s">
        <v>92</v>
      </c>
      <c r="S40" s="11"/>
      <c r="T40" s="31"/>
      <c r="U40" s="1">
        <f>SUM(V40:AV40,AZ40:BN40)</f>
        <v>35504</v>
      </c>
      <c r="V40" s="1">
        <v>2671</v>
      </c>
      <c r="W40" s="1">
        <v>3362</v>
      </c>
      <c r="X40" s="1">
        <v>14086</v>
      </c>
      <c r="Y40" s="1">
        <v>55</v>
      </c>
      <c r="Z40" s="31" t="s">
        <v>87</v>
      </c>
      <c r="AA40" s="1">
        <v>134</v>
      </c>
      <c r="AB40" s="31" t="s">
        <v>87</v>
      </c>
      <c r="AC40" s="31" t="s">
        <v>87</v>
      </c>
      <c r="AD40" s="1">
        <v>139</v>
      </c>
      <c r="AE40" s="31" t="s">
        <v>129</v>
      </c>
      <c r="AH40" s="1">
        <v>4755</v>
      </c>
      <c r="AI40" s="1">
        <v>264</v>
      </c>
      <c r="AJ40" s="1">
        <v>739</v>
      </c>
      <c r="AK40" s="1">
        <v>10</v>
      </c>
      <c r="AL40" s="1">
        <v>40</v>
      </c>
      <c r="AM40" s="1">
        <v>80</v>
      </c>
      <c r="AN40" s="31" t="s">
        <v>87</v>
      </c>
      <c r="AO40" s="1">
        <v>21</v>
      </c>
      <c r="AP40" s="1">
        <v>554</v>
      </c>
      <c r="AQ40" s="31" t="s">
        <v>87</v>
      </c>
      <c r="AR40" s="31" t="s">
        <v>87</v>
      </c>
      <c r="AS40" s="1">
        <v>29</v>
      </c>
      <c r="AT40" s="1">
        <v>487</v>
      </c>
      <c r="AU40" s="31" t="s">
        <v>87</v>
      </c>
      <c r="AV40" s="31" t="s">
        <v>87</v>
      </c>
      <c r="AX40" s="39" t="s">
        <v>151</v>
      </c>
      <c r="AY40" s="11"/>
      <c r="AZ40" s="31" t="s">
        <v>87</v>
      </c>
      <c r="BA40" s="31" t="s">
        <v>87</v>
      </c>
      <c r="BB40" s="1">
        <v>163</v>
      </c>
      <c r="BC40" s="1">
        <v>395</v>
      </c>
      <c r="BD40" s="1">
        <v>283</v>
      </c>
      <c r="BE40" s="1">
        <v>1203</v>
      </c>
      <c r="BF40" s="31" t="s">
        <v>87</v>
      </c>
      <c r="BG40" s="31" t="s">
        <v>87</v>
      </c>
      <c r="BH40" s="1">
        <v>15</v>
      </c>
      <c r="BI40" s="31" t="s">
        <v>87</v>
      </c>
      <c r="BJ40" s="31" t="s">
        <v>87</v>
      </c>
      <c r="BK40" s="31" t="s">
        <v>87</v>
      </c>
      <c r="BL40" s="1">
        <v>726</v>
      </c>
      <c r="BM40" s="1">
        <v>3734</v>
      </c>
      <c r="BN40" s="1">
        <v>1559</v>
      </c>
    </row>
    <row r="41" spans="18:66" ht="16.5" customHeight="1">
      <c r="R41" s="33" t="s">
        <v>93</v>
      </c>
      <c r="S41" s="11"/>
      <c r="T41" s="31"/>
      <c r="U41" s="1">
        <f>SUM(V41:AV41,AZ41:BN41)</f>
        <v>32199</v>
      </c>
      <c r="V41" s="1">
        <v>2767</v>
      </c>
      <c r="W41" s="1">
        <v>1588</v>
      </c>
      <c r="X41" s="1">
        <v>12808</v>
      </c>
      <c r="Y41" s="1">
        <v>62</v>
      </c>
      <c r="Z41" s="31" t="s">
        <v>87</v>
      </c>
      <c r="AA41" s="1">
        <v>140</v>
      </c>
      <c r="AB41" s="31" t="s">
        <v>87</v>
      </c>
      <c r="AC41" s="31" t="s">
        <v>87</v>
      </c>
      <c r="AD41" s="1">
        <v>145</v>
      </c>
      <c r="AE41" s="31" t="s">
        <v>129</v>
      </c>
      <c r="AH41" s="1">
        <v>5070</v>
      </c>
      <c r="AI41" s="1">
        <v>429</v>
      </c>
      <c r="AJ41" s="1">
        <v>635</v>
      </c>
      <c r="AK41" s="1">
        <v>10</v>
      </c>
      <c r="AL41" s="1">
        <v>56</v>
      </c>
      <c r="AM41" s="1">
        <v>60</v>
      </c>
      <c r="AN41" s="31" t="s">
        <v>87</v>
      </c>
      <c r="AO41" s="1">
        <v>26</v>
      </c>
      <c r="AP41" s="1">
        <v>825</v>
      </c>
      <c r="AQ41" s="31" t="s">
        <v>87</v>
      </c>
      <c r="AR41" s="31" t="s">
        <v>87</v>
      </c>
      <c r="AS41" s="1">
        <v>20</v>
      </c>
      <c r="AT41" s="1">
        <v>404</v>
      </c>
      <c r="AU41" s="31" t="s">
        <v>87</v>
      </c>
      <c r="AV41" s="31" t="s">
        <v>87</v>
      </c>
      <c r="AX41" s="39" t="s">
        <v>152</v>
      </c>
      <c r="AY41" s="11"/>
      <c r="AZ41" s="31" t="s">
        <v>87</v>
      </c>
      <c r="BA41" s="31" t="s">
        <v>87</v>
      </c>
      <c r="BB41" s="1">
        <v>144</v>
      </c>
      <c r="BC41" s="1">
        <v>405</v>
      </c>
      <c r="BD41" s="1">
        <v>270</v>
      </c>
      <c r="BE41" s="1">
        <v>1099</v>
      </c>
      <c r="BF41" s="31" t="s">
        <v>87</v>
      </c>
      <c r="BG41" s="31" t="s">
        <v>87</v>
      </c>
      <c r="BH41" s="1">
        <v>10</v>
      </c>
      <c r="BI41" s="31" t="s">
        <v>87</v>
      </c>
      <c r="BJ41" s="31" t="s">
        <v>87</v>
      </c>
      <c r="BK41" s="31" t="s">
        <v>87</v>
      </c>
      <c r="BL41" s="31" t="s">
        <v>147</v>
      </c>
      <c r="BM41" s="1">
        <v>3353</v>
      </c>
      <c r="BN41" s="1">
        <v>1873</v>
      </c>
    </row>
    <row r="42" spans="18:66" ht="16.5" customHeight="1">
      <c r="R42" s="33" t="s">
        <v>94</v>
      </c>
      <c r="S42" s="11"/>
      <c r="T42" s="31"/>
      <c r="U42" s="1">
        <f>SUM(V42:AV42,AZ42:BN42)</f>
        <v>35161</v>
      </c>
      <c r="V42" s="1">
        <v>2428</v>
      </c>
      <c r="W42" s="1">
        <v>3028</v>
      </c>
      <c r="X42" s="1">
        <v>14001</v>
      </c>
      <c r="Y42" s="1">
        <v>60</v>
      </c>
      <c r="Z42" s="31" t="s">
        <v>87</v>
      </c>
      <c r="AA42" s="1">
        <v>162</v>
      </c>
      <c r="AB42" s="31" t="s">
        <v>87</v>
      </c>
      <c r="AC42" s="31" t="s">
        <v>87</v>
      </c>
      <c r="AD42" s="1">
        <v>164</v>
      </c>
      <c r="AE42" s="31" t="s">
        <v>129</v>
      </c>
      <c r="AH42" s="1">
        <v>5402</v>
      </c>
      <c r="AI42" s="1">
        <v>326</v>
      </c>
      <c r="AJ42" s="1">
        <v>609</v>
      </c>
      <c r="AK42" s="1">
        <v>38</v>
      </c>
      <c r="AL42" s="1">
        <v>83</v>
      </c>
      <c r="AM42" s="1">
        <v>90</v>
      </c>
      <c r="AN42" s="31" t="s">
        <v>87</v>
      </c>
      <c r="AO42" s="1">
        <v>27</v>
      </c>
      <c r="AP42" s="1">
        <v>616</v>
      </c>
      <c r="AQ42" s="31" t="s">
        <v>87</v>
      </c>
      <c r="AR42" s="31" t="s">
        <v>87</v>
      </c>
      <c r="AS42" s="1">
        <v>16</v>
      </c>
      <c r="AT42" s="1">
        <v>646</v>
      </c>
      <c r="AU42" s="31" t="s">
        <v>87</v>
      </c>
      <c r="AV42" s="31" t="s">
        <v>87</v>
      </c>
      <c r="AX42" s="39" t="s">
        <v>153</v>
      </c>
      <c r="AY42" s="11"/>
      <c r="AZ42" s="31" t="s">
        <v>87</v>
      </c>
      <c r="BA42" s="31" t="s">
        <v>87</v>
      </c>
      <c r="BB42" s="1">
        <v>141</v>
      </c>
      <c r="BC42" s="1">
        <v>325</v>
      </c>
      <c r="BD42" s="1">
        <v>180</v>
      </c>
      <c r="BE42" s="1">
        <v>1054</v>
      </c>
      <c r="BF42" s="31" t="s">
        <v>87</v>
      </c>
      <c r="BG42" s="31" t="s">
        <v>87</v>
      </c>
      <c r="BH42" s="1">
        <v>30</v>
      </c>
      <c r="BI42" s="31" t="s">
        <v>87</v>
      </c>
      <c r="BJ42" s="31" t="s">
        <v>87</v>
      </c>
      <c r="BK42" s="31" t="s">
        <v>87</v>
      </c>
      <c r="BL42" s="1">
        <v>518</v>
      </c>
      <c r="BM42" s="1">
        <v>3609</v>
      </c>
      <c r="BN42" s="1">
        <v>1608</v>
      </c>
    </row>
    <row r="43" spans="19:63" ht="16.5" customHeight="1">
      <c r="S43" s="11"/>
      <c r="T43" s="31"/>
      <c r="Z43" s="31"/>
      <c r="AB43" s="31"/>
      <c r="AC43" s="31"/>
      <c r="AE43" s="31"/>
      <c r="AN43" s="31"/>
      <c r="AQ43" s="31"/>
      <c r="AR43" s="31"/>
      <c r="AU43" s="31"/>
      <c r="AV43" s="31"/>
      <c r="AX43" s="3"/>
      <c r="AY43" s="11"/>
      <c r="AZ43" s="31"/>
      <c r="BA43" s="31"/>
      <c r="BF43" s="31"/>
      <c r="BG43" s="31"/>
      <c r="BI43" s="31"/>
      <c r="BJ43" s="31"/>
      <c r="BK43" s="31"/>
    </row>
    <row r="44" spans="18:66" ht="16.5" customHeight="1">
      <c r="R44" s="33" t="s">
        <v>95</v>
      </c>
      <c r="S44" s="11"/>
      <c r="T44" s="31"/>
      <c r="U44" s="1">
        <f>SUM(V44:AV44,AZ44:BN44)</f>
        <v>45888</v>
      </c>
      <c r="V44" s="1">
        <v>9343</v>
      </c>
      <c r="W44" s="1">
        <v>3467</v>
      </c>
      <c r="X44" s="1">
        <v>15118</v>
      </c>
      <c r="Y44" s="1">
        <v>32</v>
      </c>
      <c r="Z44" s="31" t="s">
        <v>87</v>
      </c>
      <c r="AA44" s="1">
        <v>96</v>
      </c>
      <c r="AB44" s="31" t="s">
        <v>87</v>
      </c>
      <c r="AC44" s="31" t="s">
        <v>87</v>
      </c>
      <c r="AD44" s="1">
        <v>179</v>
      </c>
      <c r="AE44" s="31" t="s">
        <v>129</v>
      </c>
      <c r="AH44" s="1">
        <v>6176</v>
      </c>
      <c r="AI44" s="1">
        <v>366</v>
      </c>
      <c r="AJ44" s="1">
        <v>578</v>
      </c>
      <c r="AK44" s="1">
        <v>16</v>
      </c>
      <c r="AL44" s="1">
        <v>11</v>
      </c>
      <c r="AM44" s="1">
        <v>90</v>
      </c>
      <c r="AN44" s="31" t="s">
        <v>87</v>
      </c>
      <c r="AO44" s="1">
        <v>22</v>
      </c>
      <c r="AP44" s="1">
        <v>424</v>
      </c>
      <c r="AQ44" s="31" t="s">
        <v>87</v>
      </c>
      <c r="AR44" s="31" t="s">
        <v>87</v>
      </c>
      <c r="AS44" s="1">
        <v>22</v>
      </c>
      <c r="AT44" s="1">
        <v>437</v>
      </c>
      <c r="AU44" s="31" t="s">
        <v>87</v>
      </c>
      <c r="AV44" s="31" t="s">
        <v>87</v>
      </c>
      <c r="AX44" s="39" t="s">
        <v>154</v>
      </c>
      <c r="AY44" s="11"/>
      <c r="AZ44" s="31" t="s">
        <v>87</v>
      </c>
      <c r="BA44" s="31" t="s">
        <v>87</v>
      </c>
      <c r="BB44" s="1">
        <v>98</v>
      </c>
      <c r="BC44" s="1">
        <v>325</v>
      </c>
      <c r="BD44" s="1">
        <v>293</v>
      </c>
      <c r="BE44" s="1">
        <v>1549</v>
      </c>
      <c r="BF44" s="31" t="s">
        <v>87</v>
      </c>
      <c r="BG44" s="31">
        <v>1501</v>
      </c>
      <c r="BH44" s="1">
        <v>20</v>
      </c>
      <c r="BI44" s="31" t="s">
        <v>87</v>
      </c>
      <c r="BJ44" s="31" t="s">
        <v>87</v>
      </c>
      <c r="BK44" s="31" t="s">
        <v>87</v>
      </c>
      <c r="BL44" s="31">
        <v>732</v>
      </c>
      <c r="BM44" s="1">
        <v>3765</v>
      </c>
      <c r="BN44" s="1">
        <v>1228</v>
      </c>
    </row>
    <row r="45" spans="18:66" ht="16.5" customHeight="1">
      <c r="R45" s="33" t="s">
        <v>96</v>
      </c>
      <c r="S45" s="11"/>
      <c r="T45" s="31"/>
      <c r="U45" s="1">
        <f>SUM(V45:AV45,AZ45:BN45)</f>
        <v>48310</v>
      </c>
      <c r="V45" s="1">
        <v>13380</v>
      </c>
      <c r="W45" s="1">
        <v>3374</v>
      </c>
      <c r="X45" s="1">
        <v>14142</v>
      </c>
      <c r="Y45" s="1">
        <v>38</v>
      </c>
      <c r="Z45" s="31" t="s">
        <v>87</v>
      </c>
      <c r="AA45" s="1">
        <v>107</v>
      </c>
      <c r="AB45" s="31" t="s">
        <v>87</v>
      </c>
      <c r="AC45" s="31" t="s">
        <v>87</v>
      </c>
      <c r="AD45" s="1">
        <v>160</v>
      </c>
      <c r="AE45" s="31" t="s">
        <v>129</v>
      </c>
      <c r="AH45" s="1">
        <v>6490</v>
      </c>
      <c r="AI45" s="1">
        <v>382</v>
      </c>
      <c r="AJ45" s="1">
        <v>714</v>
      </c>
      <c r="AK45" s="1">
        <v>27</v>
      </c>
      <c r="AL45" s="1">
        <v>26</v>
      </c>
      <c r="AM45" s="1">
        <v>95</v>
      </c>
      <c r="AN45" s="31" t="s">
        <v>87</v>
      </c>
      <c r="AO45" s="1">
        <v>18</v>
      </c>
      <c r="AP45" s="1">
        <v>484</v>
      </c>
      <c r="AQ45" s="31" t="s">
        <v>87</v>
      </c>
      <c r="AR45" s="31" t="s">
        <v>87</v>
      </c>
      <c r="AS45" s="1">
        <v>17</v>
      </c>
      <c r="AT45" s="1">
        <v>449</v>
      </c>
      <c r="AU45" s="31" t="s">
        <v>87</v>
      </c>
      <c r="AV45" s="31" t="s">
        <v>87</v>
      </c>
      <c r="AX45" s="39" t="s">
        <v>155</v>
      </c>
      <c r="AY45" s="11"/>
      <c r="AZ45" s="31" t="s">
        <v>87</v>
      </c>
      <c r="BA45" s="31" t="s">
        <v>87</v>
      </c>
      <c r="BB45" s="1">
        <v>88</v>
      </c>
      <c r="BC45" s="1">
        <v>415</v>
      </c>
      <c r="BD45" s="1">
        <v>195</v>
      </c>
      <c r="BE45" s="1">
        <v>1920</v>
      </c>
      <c r="BF45" s="31" t="s">
        <v>87</v>
      </c>
      <c r="BG45" s="31" t="s">
        <v>87</v>
      </c>
      <c r="BH45" s="1">
        <v>5</v>
      </c>
      <c r="BI45" s="31" t="s">
        <v>87</v>
      </c>
      <c r="BJ45" s="31" t="s">
        <v>87</v>
      </c>
      <c r="BK45" s="31" t="s">
        <v>87</v>
      </c>
      <c r="BL45" s="31">
        <v>981</v>
      </c>
      <c r="BM45" s="1">
        <v>3728</v>
      </c>
      <c r="BN45" s="1">
        <v>1075</v>
      </c>
    </row>
    <row r="46" spans="18:66" ht="16.5" customHeight="1">
      <c r="R46" s="33" t="s">
        <v>97</v>
      </c>
      <c r="S46" s="11"/>
      <c r="T46" s="31"/>
      <c r="U46" s="1">
        <f>SUM(V46:AV46,AZ46:BN46)</f>
        <v>41136</v>
      </c>
      <c r="V46" s="1">
        <v>2768</v>
      </c>
      <c r="W46" s="1">
        <v>2834</v>
      </c>
      <c r="X46" s="1">
        <v>16214</v>
      </c>
      <c r="Y46" s="1">
        <v>46</v>
      </c>
      <c r="Z46" s="31" t="s">
        <v>87</v>
      </c>
      <c r="AA46" s="1">
        <v>171</v>
      </c>
      <c r="AB46" s="31" t="s">
        <v>87</v>
      </c>
      <c r="AC46" s="31" t="s">
        <v>87</v>
      </c>
      <c r="AD46" s="1">
        <v>143</v>
      </c>
      <c r="AE46" s="31" t="s">
        <v>129</v>
      </c>
      <c r="AH46" s="1">
        <v>6847</v>
      </c>
      <c r="AI46" s="1">
        <v>381</v>
      </c>
      <c r="AJ46" s="1">
        <v>643</v>
      </c>
      <c r="AK46" s="1">
        <v>18</v>
      </c>
      <c r="AL46" s="1">
        <v>22</v>
      </c>
      <c r="AM46" s="1">
        <v>80</v>
      </c>
      <c r="AN46" s="31" t="s">
        <v>87</v>
      </c>
      <c r="AO46" s="1">
        <v>25</v>
      </c>
      <c r="AP46" s="1">
        <v>769</v>
      </c>
      <c r="AQ46" s="31" t="s">
        <v>87</v>
      </c>
      <c r="AR46" s="31" t="s">
        <v>87</v>
      </c>
      <c r="AS46" s="1">
        <v>29</v>
      </c>
      <c r="AT46" s="1">
        <v>461</v>
      </c>
      <c r="AU46" s="31" t="s">
        <v>87</v>
      </c>
      <c r="AV46" s="31" t="s">
        <v>87</v>
      </c>
      <c r="AX46" s="39" t="s">
        <v>156</v>
      </c>
      <c r="AY46" s="11"/>
      <c r="AZ46" s="31" t="s">
        <v>87</v>
      </c>
      <c r="BA46" s="31" t="s">
        <v>87</v>
      </c>
      <c r="BB46" s="1">
        <v>158</v>
      </c>
      <c r="BC46" s="1">
        <v>600</v>
      </c>
      <c r="BD46" s="1">
        <v>145</v>
      </c>
      <c r="BE46" s="1">
        <v>1572</v>
      </c>
      <c r="BF46" s="31" t="s">
        <v>87</v>
      </c>
      <c r="BG46" s="31" t="s">
        <v>87</v>
      </c>
      <c r="BH46" s="1">
        <v>5</v>
      </c>
      <c r="BI46" s="31" t="s">
        <v>87</v>
      </c>
      <c r="BJ46" s="31" t="s">
        <v>87</v>
      </c>
      <c r="BK46" s="31" t="s">
        <v>87</v>
      </c>
      <c r="BL46" s="31">
        <v>1119</v>
      </c>
      <c r="BM46" s="1">
        <v>4045</v>
      </c>
      <c r="BN46" s="1">
        <v>2041</v>
      </c>
    </row>
    <row r="47" spans="19:64" ht="16.5" customHeight="1">
      <c r="S47" s="11"/>
      <c r="T47" s="31"/>
      <c r="Z47" s="31"/>
      <c r="AB47" s="31"/>
      <c r="AC47" s="31"/>
      <c r="AE47" s="31"/>
      <c r="AN47" s="31"/>
      <c r="AQ47" s="31"/>
      <c r="AR47" s="31"/>
      <c r="AU47" s="31"/>
      <c r="AV47" s="31"/>
      <c r="AY47" s="11"/>
      <c r="AZ47" s="31"/>
      <c r="BA47" s="31"/>
      <c r="BF47" s="31"/>
      <c r="BG47" s="31"/>
      <c r="BI47" s="31"/>
      <c r="BJ47" s="31"/>
      <c r="BK47" s="31"/>
      <c r="BL47" s="31"/>
    </row>
    <row r="48" spans="17:66" ht="16.5" customHeight="1">
      <c r="Q48" s="1" t="s">
        <v>141</v>
      </c>
      <c r="S48" s="11"/>
      <c r="T48" s="31"/>
      <c r="U48" s="1">
        <f>SUM(V48:AV48,AZ48:BN48)</f>
        <v>33706</v>
      </c>
      <c r="V48" s="1">
        <v>1256</v>
      </c>
      <c r="W48" s="1">
        <v>3820</v>
      </c>
      <c r="X48" s="1">
        <v>12823</v>
      </c>
      <c r="Y48" s="1">
        <v>26</v>
      </c>
      <c r="Z48" s="31" t="s">
        <v>87</v>
      </c>
      <c r="AA48" s="1">
        <v>108</v>
      </c>
      <c r="AB48" s="31" t="s">
        <v>87</v>
      </c>
      <c r="AC48" s="31" t="s">
        <v>87</v>
      </c>
      <c r="AD48" s="1">
        <v>138</v>
      </c>
      <c r="AE48" s="31" t="s">
        <v>129</v>
      </c>
      <c r="AH48" s="1">
        <v>6786</v>
      </c>
      <c r="AI48" s="1">
        <v>306</v>
      </c>
      <c r="AJ48" s="1">
        <v>467</v>
      </c>
      <c r="AK48" s="1">
        <v>59</v>
      </c>
      <c r="AL48" s="1">
        <v>18</v>
      </c>
      <c r="AM48" s="1">
        <v>90</v>
      </c>
      <c r="AN48" s="31" t="s">
        <v>87</v>
      </c>
      <c r="AO48" s="1">
        <v>29</v>
      </c>
      <c r="AP48" s="1">
        <v>682</v>
      </c>
      <c r="AQ48" s="31" t="s">
        <v>87</v>
      </c>
      <c r="AR48" s="31" t="s">
        <v>87</v>
      </c>
      <c r="AS48" s="1">
        <v>10</v>
      </c>
      <c r="AT48" s="1">
        <v>444</v>
      </c>
      <c r="AU48" s="31" t="s">
        <v>87</v>
      </c>
      <c r="AV48" s="31" t="s">
        <v>87</v>
      </c>
      <c r="AW48" s="1" t="s">
        <v>141</v>
      </c>
      <c r="AY48" s="11"/>
      <c r="AZ48" s="31" t="s">
        <v>87</v>
      </c>
      <c r="BA48" s="31" t="s">
        <v>87</v>
      </c>
      <c r="BB48" s="1">
        <v>59</v>
      </c>
      <c r="BC48" s="1">
        <v>130</v>
      </c>
      <c r="BD48" s="1">
        <v>85</v>
      </c>
      <c r="BE48" s="1">
        <v>940</v>
      </c>
      <c r="BF48" s="31" t="s">
        <v>87</v>
      </c>
      <c r="BG48" s="31" t="s">
        <v>87</v>
      </c>
      <c r="BH48" s="1">
        <v>5</v>
      </c>
      <c r="BI48" s="31" t="s">
        <v>87</v>
      </c>
      <c r="BJ48" s="31" t="s">
        <v>87</v>
      </c>
      <c r="BK48" s="31" t="s">
        <v>87</v>
      </c>
      <c r="BL48" s="31">
        <v>909</v>
      </c>
      <c r="BM48" s="1">
        <v>3579</v>
      </c>
      <c r="BN48" s="1">
        <v>937</v>
      </c>
    </row>
    <row r="49" spans="18:66" ht="16.5" customHeight="1">
      <c r="R49" s="33" t="s">
        <v>99</v>
      </c>
      <c r="S49" s="11"/>
      <c r="T49" s="31"/>
      <c r="U49" s="1">
        <f>SUM(V49:AV49,AZ49:BN49)</f>
        <v>37416</v>
      </c>
      <c r="V49" s="1">
        <v>5302</v>
      </c>
      <c r="W49" s="1">
        <v>3152</v>
      </c>
      <c r="X49" s="1">
        <v>12702</v>
      </c>
      <c r="Y49" s="1">
        <v>40</v>
      </c>
      <c r="Z49" s="31" t="s">
        <v>87</v>
      </c>
      <c r="AA49" s="1">
        <v>97</v>
      </c>
      <c r="AB49" s="31" t="s">
        <v>87</v>
      </c>
      <c r="AC49" s="31" t="s">
        <v>87</v>
      </c>
      <c r="AD49" s="1">
        <v>132</v>
      </c>
      <c r="AE49" s="31" t="s">
        <v>129</v>
      </c>
      <c r="AH49" s="1">
        <v>6710</v>
      </c>
      <c r="AI49" s="1">
        <v>308</v>
      </c>
      <c r="AJ49" s="1">
        <v>597</v>
      </c>
      <c r="AK49" s="1">
        <v>38</v>
      </c>
      <c r="AL49" s="1">
        <v>20</v>
      </c>
      <c r="AM49" s="1">
        <v>80</v>
      </c>
      <c r="AN49" s="31" t="s">
        <v>87</v>
      </c>
      <c r="AO49" s="1">
        <v>33</v>
      </c>
      <c r="AP49" s="1">
        <v>1339</v>
      </c>
      <c r="AQ49" s="31" t="s">
        <v>87</v>
      </c>
      <c r="AR49" s="31" t="s">
        <v>87</v>
      </c>
      <c r="AS49" s="1">
        <v>18</v>
      </c>
      <c r="AT49" s="1">
        <v>383</v>
      </c>
      <c r="AU49" s="31" t="s">
        <v>87</v>
      </c>
      <c r="AV49" s="31" t="s">
        <v>87</v>
      </c>
      <c r="AX49" s="39" t="s">
        <v>157</v>
      </c>
      <c r="AY49" s="11"/>
      <c r="AZ49" s="31" t="s">
        <v>87</v>
      </c>
      <c r="BA49" s="31" t="s">
        <v>87</v>
      </c>
      <c r="BB49" s="1">
        <v>72</v>
      </c>
      <c r="BC49" s="1">
        <v>205</v>
      </c>
      <c r="BD49" s="1">
        <v>85</v>
      </c>
      <c r="BE49" s="1">
        <v>1109</v>
      </c>
      <c r="BF49" s="31" t="s">
        <v>87</v>
      </c>
      <c r="BG49" s="31" t="s">
        <v>87</v>
      </c>
      <c r="BH49" s="1">
        <v>25</v>
      </c>
      <c r="BI49" s="31" t="s">
        <v>87</v>
      </c>
      <c r="BJ49" s="31" t="s">
        <v>87</v>
      </c>
      <c r="BK49" s="31" t="s">
        <v>87</v>
      </c>
      <c r="BL49" s="31">
        <v>627</v>
      </c>
      <c r="BM49" s="1">
        <v>3280</v>
      </c>
      <c r="BN49" s="1">
        <v>1062</v>
      </c>
    </row>
    <row r="50" spans="18:66" ht="16.5" customHeight="1">
      <c r="R50" s="33" t="s">
        <v>100</v>
      </c>
      <c r="S50" s="11"/>
      <c r="T50" s="31"/>
      <c r="U50" s="1">
        <f>SUM(V50:AV50,AZ50:BN50)</f>
        <v>37494</v>
      </c>
      <c r="V50" s="1">
        <v>1933</v>
      </c>
      <c r="W50" s="1">
        <v>3424</v>
      </c>
      <c r="X50" s="1">
        <v>14169</v>
      </c>
      <c r="Y50" s="1">
        <v>37</v>
      </c>
      <c r="Z50" s="31" t="s">
        <v>87</v>
      </c>
      <c r="AA50" s="1">
        <v>114</v>
      </c>
      <c r="AB50" s="31" t="s">
        <v>87</v>
      </c>
      <c r="AC50" s="31" t="s">
        <v>87</v>
      </c>
      <c r="AD50" s="1">
        <v>111</v>
      </c>
      <c r="AE50" s="31" t="s">
        <v>129</v>
      </c>
      <c r="AH50" s="1">
        <v>6957</v>
      </c>
      <c r="AI50" s="1">
        <v>327</v>
      </c>
      <c r="AJ50" s="1">
        <v>556</v>
      </c>
      <c r="AK50" s="1">
        <v>4</v>
      </c>
      <c r="AL50" s="1">
        <v>19</v>
      </c>
      <c r="AM50" s="1">
        <v>70</v>
      </c>
      <c r="AN50" s="31" t="s">
        <v>87</v>
      </c>
      <c r="AO50" s="1">
        <v>29</v>
      </c>
      <c r="AP50" s="1">
        <v>876</v>
      </c>
      <c r="AQ50" s="31" t="s">
        <v>87</v>
      </c>
      <c r="AR50" s="31" t="s">
        <v>87</v>
      </c>
      <c r="AS50" s="1">
        <v>15</v>
      </c>
      <c r="AT50" s="1">
        <v>436</v>
      </c>
      <c r="AU50" s="31" t="s">
        <v>87</v>
      </c>
      <c r="AV50" s="31" t="s">
        <v>87</v>
      </c>
      <c r="AX50" s="39" t="s">
        <v>158</v>
      </c>
      <c r="AY50" s="11"/>
      <c r="AZ50" s="31" t="s">
        <v>87</v>
      </c>
      <c r="BA50" s="31" t="s">
        <v>87</v>
      </c>
      <c r="BB50" s="1">
        <v>84</v>
      </c>
      <c r="BC50" s="1">
        <v>280</v>
      </c>
      <c r="BD50" s="1">
        <v>72</v>
      </c>
      <c r="BE50" s="1">
        <v>1274</v>
      </c>
      <c r="BF50" s="31" t="s">
        <v>87</v>
      </c>
      <c r="BG50" s="31" t="s">
        <v>87</v>
      </c>
      <c r="BH50" s="1">
        <v>5</v>
      </c>
      <c r="BI50" s="31" t="s">
        <v>87</v>
      </c>
      <c r="BJ50" s="31" t="s">
        <v>87</v>
      </c>
      <c r="BK50" s="31" t="s">
        <v>87</v>
      </c>
      <c r="BL50" s="31">
        <v>1057</v>
      </c>
      <c r="BM50" s="1">
        <v>3885</v>
      </c>
      <c r="BN50" s="1">
        <v>1760</v>
      </c>
    </row>
    <row r="51" spans="19:58" ht="16.5" customHeight="1">
      <c r="S51" s="11"/>
      <c r="T51" s="7"/>
      <c r="Z51" s="31"/>
      <c r="AB51" s="31"/>
      <c r="AC51" s="31"/>
      <c r="AE51" s="31"/>
      <c r="AN51" s="31"/>
      <c r="AQ51" s="31"/>
      <c r="AR51" s="31"/>
      <c r="AU51" s="31"/>
      <c r="AV51" s="7"/>
      <c r="AY51" s="11"/>
      <c r="BF51" s="31"/>
    </row>
    <row r="52" spans="19:58" ht="16.5" customHeight="1">
      <c r="S52" s="11"/>
      <c r="T52" s="7"/>
      <c r="Z52" s="31"/>
      <c r="AB52" s="31"/>
      <c r="AC52" s="31"/>
      <c r="AE52" s="31"/>
      <c r="AN52" s="31"/>
      <c r="AQ52" s="31"/>
      <c r="AR52" s="31"/>
      <c r="AU52" s="31"/>
      <c r="AV52" s="7"/>
      <c r="AY52" s="11"/>
      <c r="BF52" s="31"/>
    </row>
    <row r="53" spans="19:58" ht="16.5" customHeight="1">
      <c r="S53" s="11"/>
      <c r="T53" s="7"/>
      <c r="U53" s="60" t="s">
        <v>131</v>
      </c>
      <c r="V53" s="60"/>
      <c r="Z53" s="31"/>
      <c r="AB53" s="31"/>
      <c r="AC53" s="31"/>
      <c r="AE53" s="31"/>
      <c r="AN53" s="31"/>
      <c r="AQ53" s="31"/>
      <c r="AR53" s="31"/>
      <c r="AU53" s="31"/>
      <c r="AV53" s="7"/>
      <c r="AY53" s="11"/>
      <c r="AZ53" s="7" t="s">
        <v>98</v>
      </c>
      <c r="BF53" s="31"/>
    </row>
    <row r="54" spans="19:63" ht="16.5" customHeight="1">
      <c r="S54" s="11"/>
      <c r="T54" s="7"/>
      <c r="Z54" s="31"/>
      <c r="AB54" s="31"/>
      <c r="AC54" s="31"/>
      <c r="AE54" s="31"/>
      <c r="AN54" s="31"/>
      <c r="AQ54" s="31"/>
      <c r="AR54" s="31"/>
      <c r="AU54" s="31"/>
      <c r="AV54" s="7"/>
      <c r="AY54" s="11"/>
      <c r="BF54" s="31"/>
      <c r="BJ54" s="31"/>
      <c r="BK54" s="31"/>
    </row>
    <row r="55" spans="17:66" ht="16.5" customHeight="1">
      <c r="Q55" s="4" t="s">
        <v>142</v>
      </c>
      <c r="R55" s="4"/>
      <c r="S55" s="11"/>
      <c r="T55" s="31"/>
      <c r="U55" s="7">
        <f aca="true" t="shared" si="2" ref="U55:AD55">U71</f>
        <v>3134224</v>
      </c>
      <c r="V55" s="7">
        <f t="shared" si="2"/>
        <v>33349</v>
      </c>
      <c r="W55" s="7">
        <f t="shared" si="2"/>
        <v>18280</v>
      </c>
      <c r="X55" s="7">
        <f t="shared" si="2"/>
        <v>39167</v>
      </c>
      <c r="Y55" s="7">
        <f t="shared" si="2"/>
        <v>34</v>
      </c>
      <c r="Z55" s="31" t="s">
        <v>132</v>
      </c>
      <c r="AA55" s="7">
        <f t="shared" si="2"/>
        <v>98</v>
      </c>
      <c r="AB55" s="31" t="s">
        <v>132</v>
      </c>
      <c r="AC55" s="31" t="s">
        <v>132</v>
      </c>
      <c r="AD55" s="7">
        <f t="shared" si="2"/>
        <v>84</v>
      </c>
      <c r="AE55" s="31" t="s">
        <v>132</v>
      </c>
      <c r="AF55" s="7"/>
      <c r="AG55" s="7"/>
      <c r="AH55" s="7">
        <f aca="true" t="shared" si="3" ref="AH55:AT55">AH71</f>
        <v>2398</v>
      </c>
      <c r="AI55" s="7">
        <f t="shared" si="3"/>
        <v>397</v>
      </c>
      <c r="AJ55" s="7">
        <f t="shared" si="3"/>
        <v>1094</v>
      </c>
      <c r="AK55" s="7">
        <f t="shared" si="3"/>
        <v>140</v>
      </c>
      <c r="AL55" s="7">
        <f t="shared" si="3"/>
        <v>8</v>
      </c>
      <c r="AM55" s="7">
        <f t="shared" si="3"/>
        <v>195</v>
      </c>
      <c r="AN55" s="31" t="s">
        <v>87</v>
      </c>
      <c r="AO55" s="7">
        <f t="shared" si="3"/>
        <v>17</v>
      </c>
      <c r="AP55" s="7">
        <f t="shared" si="3"/>
        <v>1891</v>
      </c>
      <c r="AQ55" s="31" t="s">
        <v>87</v>
      </c>
      <c r="AR55" s="31" t="s">
        <v>87</v>
      </c>
      <c r="AS55" s="7">
        <f t="shared" si="3"/>
        <v>56</v>
      </c>
      <c r="AT55" s="7">
        <f t="shared" si="3"/>
        <v>651</v>
      </c>
      <c r="AU55" s="31" t="s">
        <v>87</v>
      </c>
      <c r="AV55" s="31" t="s">
        <v>87</v>
      </c>
      <c r="AW55" s="4" t="s">
        <v>146</v>
      </c>
      <c r="AX55" s="4"/>
      <c r="AY55" s="11"/>
      <c r="AZ55" s="36" t="str">
        <f aca="true" t="shared" si="4" ref="AZ55:BN55">AZ71</f>
        <v>-</v>
      </c>
      <c r="BA55" s="36" t="str">
        <f t="shared" si="4"/>
        <v>-</v>
      </c>
      <c r="BB55" s="7">
        <f t="shared" si="4"/>
        <v>181</v>
      </c>
      <c r="BC55" s="7">
        <f t="shared" si="4"/>
        <v>279</v>
      </c>
      <c r="BD55" s="7">
        <f t="shared" si="4"/>
        <v>135</v>
      </c>
      <c r="BE55" s="7">
        <f t="shared" si="4"/>
        <v>1171</v>
      </c>
      <c r="BF55" s="36" t="str">
        <f t="shared" si="4"/>
        <v>-</v>
      </c>
      <c r="BG55" s="36" t="str">
        <f t="shared" si="4"/>
        <v>-</v>
      </c>
      <c r="BH55" s="7">
        <f t="shared" si="4"/>
        <v>25</v>
      </c>
      <c r="BI55" s="7">
        <f t="shared" si="4"/>
        <v>51</v>
      </c>
      <c r="BJ55" s="36" t="str">
        <f t="shared" si="4"/>
        <v>-</v>
      </c>
      <c r="BK55" s="36" t="str">
        <f t="shared" si="4"/>
        <v>-</v>
      </c>
      <c r="BL55" s="7">
        <f t="shared" si="4"/>
        <v>3026089</v>
      </c>
      <c r="BM55" s="7">
        <f t="shared" si="4"/>
        <v>1302</v>
      </c>
      <c r="BN55" s="7">
        <f t="shared" si="4"/>
        <v>7132</v>
      </c>
    </row>
    <row r="56" spans="19:58" ht="16.5" customHeight="1">
      <c r="S56" s="11"/>
      <c r="T56" s="7"/>
      <c r="AB56" s="31"/>
      <c r="AC56" s="31"/>
      <c r="AE56" s="31"/>
      <c r="AN56" s="31"/>
      <c r="AQ56" s="31"/>
      <c r="AR56" s="31"/>
      <c r="AU56" s="31"/>
      <c r="AV56" s="7"/>
      <c r="AY56" s="11"/>
      <c r="AZ56" s="31"/>
      <c r="BA56" s="31"/>
      <c r="BF56" s="31"/>
    </row>
    <row r="57" spans="17:66" ht="16.5" customHeight="1">
      <c r="Q57" s="1" t="s">
        <v>143</v>
      </c>
      <c r="R57" s="3"/>
      <c r="S57" s="11"/>
      <c r="T57" s="31"/>
      <c r="U57" s="1">
        <f>SUM(V57:AV57,AZ57:BN57)</f>
        <v>3118206</v>
      </c>
      <c r="V57" s="1">
        <v>31576</v>
      </c>
      <c r="W57" s="1">
        <v>14481</v>
      </c>
      <c r="X57" s="1">
        <v>25880</v>
      </c>
      <c r="Y57" s="1">
        <v>44</v>
      </c>
      <c r="Z57" s="31" t="s">
        <v>132</v>
      </c>
      <c r="AA57" s="1">
        <v>124</v>
      </c>
      <c r="AB57" s="31" t="s">
        <v>132</v>
      </c>
      <c r="AC57" s="31" t="s">
        <v>132</v>
      </c>
      <c r="AD57" s="1">
        <v>74</v>
      </c>
      <c r="AE57" s="31" t="s">
        <v>132</v>
      </c>
      <c r="AH57" s="1">
        <v>4086</v>
      </c>
      <c r="AI57" s="1">
        <v>581</v>
      </c>
      <c r="AJ57" s="1">
        <v>901</v>
      </c>
      <c r="AK57" s="1">
        <v>254</v>
      </c>
      <c r="AL57" s="1">
        <v>15</v>
      </c>
      <c r="AM57" s="1">
        <v>125</v>
      </c>
      <c r="AN57" s="31" t="s">
        <v>87</v>
      </c>
      <c r="AO57" s="1">
        <v>20</v>
      </c>
      <c r="AP57" s="1">
        <v>2448</v>
      </c>
      <c r="AQ57" s="31" t="s">
        <v>87</v>
      </c>
      <c r="AR57" s="31" t="s">
        <v>87</v>
      </c>
      <c r="AS57" s="1">
        <v>76</v>
      </c>
      <c r="AT57" s="1">
        <v>488</v>
      </c>
      <c r="AU57" s="31" t="s">
        <v>87</v>
      </c>
      <c r="AV57" s="31" t="s">
        <v>87</v>
      </c>
      <c r="AW57" s="1" t="s">
        <v>143</v>
      </c>
      <c r="AX57" s="3"/>
      <c r="AY57" s="11"/>
      <c r="AZ57" s="31" t="s">
        <v>87</v>
      </c>
      <c r="BA57" s="31" t="s">
        <v>87</v>
      </c>
      <c r="BB57" s="1">
        <v>176</v>
      </c>
      <c r="BC57" s="1">
        <v>304</v>
      </c>
      <c r="BD57" s="1">
        <v>150</v>
      </c>
      <c r="BE57" s="1">
        <v>1096</v>
      </c>
      <c r="BF57" s="31" t="s">
        <v>87</v>
      </c>
      <c r="BG57" s="1">
        <v>1501</v>
      </c>
      <c r="BH57" s="1">
        <v>30</v>
      </c>
      <c r="BI57" s="1">
        <v>51</v>
      </c>
      <c r="BJ57" s="31" t="s">
        <v>147</v>
      </c>
      <c r="BK57" s="31" t="s">
        <v>147</v>
      </c>
      <c r="BL57" s="1">
        <v>3022555</v>
      </c>
      <c r="BM57" s="1">
        <v>2830</v>
      </c>
      <c r="BN57" s="1">
        <v>8340</v>
      </c>
    </row>
    <row r="58" spans="18:66" ht="16.5" customHeight="1">
      <c r="R58" s="33" t="s">
        <v>101</v>
      </c>
      <c r="S58" s="11"/>
      <c r="T58" s="31"/>
      <c r="U58" s="1">
        <f>SUM(V58:AV58,AZ58:BN58)</f>
        <v>3126620</v>
      </c>
      <c r="V58" s="1">
        <v>31524</v>
      </c>
      <c r="W58" s="1">
        <v>18509</v>
      </c>
      <c r="X58" s="1">
        <v>30357</v>
      </c>
      <c r="Y58" s="1">
        <v>59</v>
      </c>
      <c r="Z58" s="31" t="s">
        <v>132</v>
      </c>
      <c r="AA58" s="1">
        <v>113</v>
      </c>
      <c r="AB58" s="31" t="s">
        <v>132</v>
      </c>
      <c r="AC58" s="31" t="s">
        <v>132</v>
      </c>
      <c r="AD58" s="1">
        <v>94</v>
      </c>
      <c r="AE58" s="31" t="s">
        <v>132</v>
      </c>
      <c r="AH58" s="1">
        <v>4353</v>
      </c>
      <c r="AI58" s="1">
        <v>754</v>
      </c>
      <c r="AJ58" s="1">
        <v>874</v>
      </c>
      <c r="AK58" s="1">
        <v>255</v>
      </c>
      <c r="AL58" s="1">
        <v>14</v>
      </c>
      <c r="AM58" s="1">
        <v>115</v>
      </c>
      <c r="AN58" s="31" t="s">
        <v>87</v>
      </c>
      <c r="AO58" s="1">
        <v>17</v>
      </c>
      <c r="AP58" s="1">
        <v>2171</v>
      </c>
      <c r="AQ58" s="31" t="s">
        <v>87</v>
      </c>
      <c r="AR58" s="31" t="s">
        <v>87</v>
      </c>
      <c r="AS58" s="1">
        <v>70</v>
      </c>
      <c r="AT58" s="1">
        <v>826</v>
      </c>
      <c r="AU58" s="31" t="s">
        <v>87</v>
      </c>
      <c r="AV58" s="31" t="s">
        <v>87</v>
      </c>
      <c r="AX58" s="39" t="s">
        <v>101</v>
      </c>
      <c r="AY58" s="11"/>
      <c r="AZ58" s="31" t="s">
        <v>87</v>
      </c>
      <c r="BA58" s="31" t="s">
        <v>87</v>
      </c>
      <c r="BB58" s="1">
        <v>211</v>
      </c>
      <c r="BC58" s="1">
        <v>299</v>
      </c>
      <c r="BD58" s="1">
        <v>167</v>
      </c>
      <c r="BE58" s="1">
        <v>1212</v>
      </c>
      <c r="BF58" s="31" t="s">
        <v>87</v>
      </c>
      <c r="BG58" s="1">
        <v>1501</v>
      </c>
      <c r="BH58" s="1">
        <v>35</v>
      </c>
      <c r="BI58" s="1">
        <v>51</v>
      </c>
      <c r="BJ58" s="31" t="s">
        <v>147</v>
      </c>
      <c r="BK58" s="31" t="s">
        <v>147</v>
      </c>
      <c r="BL58" s="1">
        <v>3022555</v>
      </c>
      <c r="BM58" s="1">
        <v>2926</v>
      </c>
      <c r="BN58" s="1">
        <v>7558</v>
      </c>
    </row>
    <row r="59" spans="18:66" ht="16.5" customHeight="1">
      <c r="R59" s="33" t="s">
        <v>102</v>
      </c>
      <c r="S59" s="11"/>
      <c r="T59" s="31"/>
      <c r="U59" s="1">
        <f>SUM(V59:AV59,AZ59:BN59)</f>
        <v>3123546</v>
      </c>
      <c r="V59" s="1">
        <v>31397</v>
      </c>
      <c r="W59" s="1">
        <v>15287</v>
      </c>
      <c r="X59" s="1">
        <v>33024</v>
      </c>
      <c r="Y59" s="1">
        <v>60</v>
      </c>
      <c r="Z59" s="31" t="s">
        <v>132</v>
      </c>
      <c r="AA59" s="1">
        <v>103</v>
      </c>
      <c r="AB59" s="31" t="s">
        <v>132</v>
      </c>
      <c r="AC59" s="31" t="s">
        <v>132</v>
      </c>
      <c r="AD59" s="1">
        <v>94</v>
      </c>
      <c r="AE59" s="31" t="s">
        <v>132</v>
      </c>
      <c r="AH59" s="1">
        <v>3310</v>
      </c>
      <c r="AI59" s="1">
        <v>749</v>
      </c>
      <c r="AJ59" s="1">
        <v>835</v>
      </c>
      <c r="AK59" s="1">
        <v>261</v>
      </c>
      <c r="AL59" s="1">
        <v>15</v>
      </c>
      <c r="AM59" s="1">
        <v>140</v>
      </c>
      <c r="AN59" s="31" t="s">
        <v>87</v>
      </c>
      <c r="AO59" s="1">
        <v>17</v>
      </c>
      <c r="AP59" s="1">
        <v>1650</v>
      </c>
      <c r="AQ59" s="31" t="s">
        <v>87</v>
      </c>
      <c r="AR59" s="31" t="s">
        <v>87</v>
      </c>
      <c r="AS59" s="1">
        <v>69</v>
      </c>
      <c r="AT59" s="1">
        <v>498</v>
      </c>
      <c r="AU59" s="31" t="s">
        <v>87</v>
      </c>
      <c r="AV59" s="31" t="s">
        <v>87</v>
      </c>
      <c r="AX59" s="39" t="s">
        <v>102</v>
      </c>
      <c r="AY59" s="11"/>
      <c r="AZ59" s="31" t="s">
        <v>87</v>
      </c>
      <c r="BA59" s="31" t="s">
        <v>87</v>
      </c>
      <c r="BB59" s="1">
        <v>237</v>
      </c>
      <c r="BC59" s="1">
        <v>314</v>
      </c>
      <c r="BD59" s="1">
        <v>144</v>
      </c>
      <c r="BE59" s="1">
        <v>1500</v>
      </c>
      <c r="BF59" s="31" t="s">
        <v>87</v>
      </c>
      <c r="BG59" s="1">
        <v>1501</v>
      </c>
      <c r="BH59" s="1">
        <v>45</v>
      </c>
      <c r="BI59" s="1">
        <v>51</v>
      </c>
      <c r="BJ59" s="31" t="s">
        <v>147</v>
      </c>
      <c r="BK59" s="31" t="s">
        <v>147</v>
      </c>
      <c r="BL59" s="1">
        <v>3022555</v>
      </c>
      <c r="BM59" s="1">
        <v>1906</v>
      </c>
      <c r="BN59" s="1">
        <v>7784</v>
      </c>
    </row>
    <row r="60" spans="19:63" ht="16.5" customHeight="1">
      <c r="S60" s="11"/>
      <c r="T60" s="31"/>
      <c r="Z60" s="31"/>
      <c r="AB60" s="31"/>
      <c r="AC60" s="31"/>
      <c r="AE60" s="31"/>
      <c r="AN60" s="31"/>
      <c r="AQ60" s="31"/>
      <c r="AR60" s="31"/>
      <c r="AU60" s="31"/>
      <c r="AV60" s="31"/>
      <c r="AX60" s="3"/>
      <c r="AY60" s="11"/>
      <c r="AZ60" s="31"/>
      <c r="BA60" s="31"/>
      <c r="BF60" s="31"/>
      <c r="BJ60" s="31"/>
      <c r="BK60" s="31"/>
    </row>
    <row r="61" spans="18:66" ht="16.5" customHeight="1">
      <c r="R61" s="33" t="s">
        <v>103</v>
      </c>
      <c r="S61" s="11"/>
      <c r="T61" s="31"/>
      <c r="U61" s="1">
        <f>SUM(V61:AV61,AZ61:BN61)</f>
        <v>3108134</v>
      </c>
      <c r="V61" s="1">
        <v>29951</v>
      </c>
      <c r="W61" s="1">
        <v>12630</v>
      </c>
      <c r="X61" s="1">
        <v>20652</v>
      </c>
      <c r="Y61" s="1">
        <v>54</v>
      </c>
      <c r="Z61" s="31" t="s">
        <v>132</v>
      </c>
      <c r="AA61" s="1">
        <v>81</v>
      </c>
      <c r="AB61" s="31" t="s">
        <v>132</v>
      </c>
      <c r="AC61" s="31" t="s">
        <v>132</v>
      </c>
      <c r="AD61" s="1">
        <v>89</v>
      </c>
      <c r="AE61" s="31" t="s">
        <v>132</v>
      </c>
      <c r="AH61" s="1">
        <v>3846</v>
      </c>
      <c r="AI61" s="1">
        <v>790</v>
      </c>
      <c r="AJ61" s="1">
        <v>841</v>
      </c>
      <c r="AK61" s="1">
        <v>258</v>
      </c>
      <c r="AL61" s="1">
        <v>15</v>
      </c>
      <c r="AM61" s="1">
        <v>120</v>
      </c>
      <c r="AN61" s="31" t="s">
        <v>87</v>
      </c>
      <c r="AO61" s="1">
        <v>16</v>
      </c>
      <c r="AP61" s="1">
        <v>1691</v>
      </c>
      <c r="AQ61" s="31" t="s">
        <v>87</v>
      </c>
      <c r="AR61" s="31" t="s">
        <v>87</v>
      </c>
      <c r="AS61" s="1">
        <v>56</v>
      </c>
      <c r="AT61" s="1">
        <v>563</v>
      </c>
      <c r="AU61" s="31" t="s">
        <v>87</v>
      </c>
      <c r="AV61" s="31" t="s">
        <v>87</v>
      </c>
      <c r="AX61" s="39" t="s">
        <v>103</v>
      </c>
      <c r="AY61" s="11"/>
      <c r="AZ61" s="31" t="s">
        <v>87</v>
      </c>
      <c r="BA61" s="31" t="s">
        <v>87</v>
      </c>
      <c r="BB61" s="1">
        <v>235</v>
      </c>
      <c r="BC61" s="1">
        <v>319</v>
      </c>
      <c r="BD61" s="1">
        <v>219</v>
      </c>
      <c r="BE61" s="1">
        <v>1124</v>
      </c>
      <c r="BF61" s="31" t="s">
        <v>87</v>
      </c>
      <c r="BG61" s="1">
        <v>1501</v>
      </c>
      <c r="BH61" s="1">
        <v>40</v>
      </c>
      <c r="BI61" s="1">
        <v>51</v>
      </c>
      <c r="BJ61" s="31" t="s">
        <v>147</v>
      </c>
      <c r="BK61" s="31" t="s">
        <v>147</v>
      </c>
      <c r="BL61" s="1">
        <v>3022607</v>
      </c>
      <c r="BM61" s="1">
        <v>2001</v>
      </c>
      <c r="BN61" s="1">
        <v>8384</v>
      </c>
    </row>
    <row r="62" spans="18:66" ht="16.5" customHeight="1">
      <c r="R62" s="33" t="s">
        <v>104</v>
      </c>
      <c r="S62" s="11"/>
      <c r="T62" s="31"/>
      <c r="U62" s="1">
        <f>SUM(V62:AV62,AZ62:BN62)</f>
        <v>3121878</v>
      </c>
      <c r="V62" s="1">
        <v>28339</v>
      </c>
      <c r="W62" s="1">
        <v>20082</v>
      </c>
      <c r="X62" s="1">
        <v>28865</v>
      </c>
      <c r="Y62" s="1">
        <v>46</v>
      </c>
      <c r="Z62" s="31" t="s">
        <v>132</v>
      </c>
      <c r="AA62" s="1">
        <v>72</v>
      </c>
      <c r="AB62" s="31" t="s">
        <v>132</v>
      </c>
      <c r="AC62" s="31" t="s">
        <v>132</v>
      </c>
      <c r="AD62" s="1">
        <v>104</v>
      </c>
      <c r="AE62" s="31" t="s">
        <v>132</v>
      </c>
      <c r="AH62" s="1">
        <v>3011</v>
      </c>
      <c r="AI62" s="1">
        <v>697</v>
      </c>
      <c r="AJ62" s="1">
        <v>806</v>
      </c>
      <c r="AK62" s="1">
        <v>257</v>
      </c>
      <c r="AL62" s="1">
        <v>13</v>
      </c>
      <c r="AM62" s="1">
        <v>110</v>
      </c>
      <c r="AN62" s="31" t="s">
        <v>87</v>
      </c>
      <c r="AO62" s="1">
        <v>10</v>
      </c>
      <c r="AP62" s="1">
        <v>2046</v>
      </c>
      <c r="AQ62" s="31" t="s">
        <v>87</v>
      </c>
      <c r="AR62" s="31" t="s">
        <v>87</v>
      </c>
      <c r="AS62" s="1">
        <v>54</v>
      </c>
      <c r="AT62" s="1">
        <v>732</v>
      </c>
      <c r="AU62" s="31" t="s">
        <v>87</v>
      </c>
      <c r="AV62" s="31" t="s">
        <v>87</v>
      </c>
      <c r="AX62" s="39" t="s">
        <v>104</v>
      </c>
      <c r="AY62" s="11"/>
      <c r="AZ62" s="31" t="s">
        <v>87</v>
      </c>
      <c r="BA62" s="31" t="s">
        <v>87</v>
      </c>
      <c r="BB62" s="1">
        <v>196</v>
      </c>
      <c r="BC62" s="1">
        <v>344</v>
      </c>
      <c r="BD62" s="1">
        <v>153</v>
      </c>
      <c r="BE62" s="1">
        <v>1412</v>
      </c>
      <c r="BF62" s="31" t="s">
        <v>87</v>
      </c>
      <c r="BG62" s="1">
        <v>1501</v>
      </c>
      <c r="BH62" s="1">
        <v>50</v>
      </c>
      <c r="BI62" s="1">
        <v>51</v>
      </c>
      <c r="BJ62" s="31" t="s">
        <v>147</v>
      </c>
      <c r="BK62" s="31" t="s">
        <v>147</v>
      </c>
      <c r="BL62" s="1">
        <v>3022607</v>
      </c>
      <c r="BM62" s="1">
        <v>2376</v>
      </c>
      <c r="BN62" s="1">
        <v>7944</v>
      </c>
    </row>
    <row r="63" spans="18:66" ht="16.5" customHeight="1">
      <c r="R63" s="33" t="s">
        <v>105</v>
      </c>
      <c r="S63" s="11"/>
      <c r="T63" s="31"/>
      <c r="U63" s="1">
        <f>SUM(V63:AV63,AZ63:BN63)</f>
        <v>3121405</v>
      </c>
      <c r="V63" s="1">
        <v>29446</v>
      </c>
      <c r="W63" s="1">
        <v>17054</v>
      </c>
      <c r="X63" s="1">
        <v>29753</v>
      </c>
      <c r="Y63" s="1">
        <v>41</v>
      </c>
      <c r="Z63" s="31" t="s">
        <v>132</v>
      </c>
      <c r="AA63" s="1">
        <v>84</v>
      </c>
      <c r="AB63" s="31" t="s">
        <v>132</v>
      </c>
      <c r="AC63" s="31" t="s">
        <v>132</v>
      </c>
      <c r="AD63" s="1">
        <v>104</v>
      </c>
      <c r="AE63" s="31" t="s">
        <v>132</v>
      </c>
      <c r="AH63" s="1">
        <v>3947</v>
      </c>
      <c r="AI63" s="1">
        <v>610</v>
      </c>
      <c r="AJ63" s="1">
        <v>819</v>
      </c>
      <c r="AK63" s="1">
        <v>234</v>
      </c>
      <c r="AL63" s="1">
        <v>12</v>
      </c>
      <c r="AM63" s="1">
        <v>130</v>
      </c>
      <c r="AN63" s="31" t="s">
        <v>87</v>
      </c>
      <c r="AO63" s="1">
        <v>13</v>
      </c>
      <c r="AP63" s="1">
        <v>1967</v>
      </c>
      <c r="AQ63" s="31" t="s">
        <v>87</v>
      </c>
      <c r="AR63" s="31" t="s">
        <v>87</v>
      </c>
      <c r="AS63" s="1">
        <v>51</v>
      </c>
      <c r="AT63" s="1">
        <v>846</v>
      </c>
      <c r="AU63" s="31" t="s">
        <v>87</v>
      </c>
      <c r="AV63" s="31" t="s">
        <v>87</v>
      </c>
      <c r="AX63" s="39" t="s">
        <v>105</v>
      </c>
      <c r="AY63" s="11"/>
      <c r="AZ63" s="31" t="s">
        <v>87</v>
      </c>
      <c r="BA63" s="31" t="s">
        <v>87</v>
      </c>
      <c r="BB63" s="1">
        <v>156</v>
      </c>
      <c r="BC63" s="1">
        <v>334</v>
      </c>
      <c r="BD63" s="1">
        <v>191</v>
      </c>
      <c r="BE63" s="1">
        <v>1483</v>
      </c>
      <c r="BF63" s="31" t="s">
        <v>87</v>
      </c>
      <c r="BG63" s="1">
        <v>1501</v>
      </c>
      <c r="BH63" s="1">
        <v>30</v>
      </c>
      <c r="BI63" s="1">
        <v>51</v>
      </c>
      <c r="BJ63" s="31" t="s">
        <v>147</v>
      </c>
      <c r="BK63" s="31" t="s">
        <v>147</v>
      </c>
      <c r="BL63" s="1">
        <v>3022952</v>
      </c>
      <c r="BM63" s="1">
        <v>1983</v>
      </c>
      <c r="BN63" s="1">
        <v>7613</v>
      </c>
    </row>
    <row r="64" spans="19:63" ht="16.5" customHeight="1">
      <c r="S64" s="11"/>
      <c r="T64" s="31"/>
      <c r="Z64" s="31"/>
      <c r="AB64" s="31"/>
      <c r="AC64" s="31"/>
      <c r="AE64" s="31"/>
      <c r="AN64" s="31"/>
      <c r="AQ64" s="31"/>
      <c r="AR64" s="31"/>
      <c r="AU64" s="31"/>
      <c r="AV64" s="31"/>
      <c r="AX64" s="3"/>
      <c r="AY64" s="11"/>
      <c r="AZ64" s="31"/>
      <c r="BA64" s="31"/>
      <c r="BF64" s="31"/>
      <c r="BJ64" s="31"/>
      <c r="BK64" s="31"/>
    </row>
    <row r="65" spans="18:66" ht="16.5" customHeight="1">
      <c r="R65" s="33" t="s">
        <v>106</v>
      </c>
      <c r="S65" s="11"/>
      <c r="T65" s="31"/>
      <c r="U65" s="1">
        <f>SUM(V65:AV65,AZ65:BN65)</f>
        <v>3133769</v>
      </c>
      <c r="V65" s="1">
        <v>31349</v>
      </c>
      <c r="W65" s="1">
        <v>23882</v>
      </c>
      <c r="X65" s="1">
        <v>35162</v>
      </c>
      <c r="Y65" s="1">
        <v>41</v>
      </c>
      <c r="Z65" s="31" t="s">
        <v>132</v>
      </c>
      <c r="AA65" s="1">
        <v>78</v>
      </c>
      <c r="AB65" s="31" t="s">
        <v>132</v>
      </c>
      <c r="AC65" s="31" t="s">
        <v>132</v>
      </c>
      <c r="AD65" s="1">
        <v>105</v>
      </c>
      <c r="AE65" s="31" t="s">
        <v>132</v>
      </c>
      <c r="AH65" s="1">
        <v>3396</v>
      </c>
      <c r="AI65" s="1">
        <v>546</v>
      </c>
      <c r="AJ65" s="1">
        <v>1429</v>
      </c>
      <c r="AK65" s="1">
        <v>232</v>
      </c>
      <c r="AL65" s="1">
        <v>12</v>
      </c>
      <c r="AM65" s="1">
        <v>110</v>
      </c>
      <c r="AN65" s="31" t="s">
        <v>87</v>
      </c>
      <c r="AO65" s="1">
        <v>6</v>
      </c>
      <c r="AP65" s="1">
        <v>2023</v>
      </c>
      <c r="AQ65" s="31" t="s">
        <v>87</v>
      </c>
      <c r="AR65" s="31" t="s">
        <v>87</v>
      </c>
      <c r="AS65" s="1">
        <v>51</v>
      </c>
      <c r="AT65" s="1">
        <v>488</v>
      </c>
      <c r="AU65" s="31" t="s">
        <v>87</v>
      </c>
      <c r="AV65" s="31" t="s">
        <v>87</v>
      </c>
      <c r="AX65" s="39" t="s">
        <v>159</v>
      </c>
      <c r="AY65" s="11"/>
      <c r="AZ65" s="31" t="s">
        <v>87</v>
      </c>
      <c r="BA65" s="31" t="s">
        <v>87</v>
      </c>
      <c r="BB65" s="1">
        <v>143</v>
      </c>
      <c r="BC65" s="1">
        <v>359</v>
      </c>
      <c r="BD65" s="1">
        <v>83</v>
      </c>
      <c r="BE65" s="1">
        <v>1390</v>
      </c>
      <c r="BF65" s="31" t="s">
        <v>87</v>
      </c>
      <c r="BG65" s="31" t="s">
        <v>147</v>
      </c>
      <c r="BH65" s="1">
        <v>20</v>
      </c>
      <c r="BI65" s="1">
        <v>51</v>
      </c>
      <c r="BJ65" s="31" t="s">
        <v>147</v>
      </c>
      <c r="BK65" s="31" t="s">
        <v>147</v>
      </c>
      <c r="BL65" s="1">
        <v>3023710</v>
      </c>
      <c r="BM65" s="1">
        <v>1595</v>
      </c>
      <c r="BN65" s="1">
        <v>7508</v>
      </c>
    </row>
    <row r="66" spans="18:66" ht="16.5" customHeight="1">
      <c r="R66" s="33" t="s">
        <v>107</v>
      </c>
      <c r="S66" s="11"/>
      <c r="T66" s="31"/>
      <c r="U66" s="1">
        <f>SUM(V66:AV66,AZ66:BN66)</f>
        <v>3113368</v>
      </c>
      <c r="V66" s="1">
        <v>26118</v>
      </c>
      <c r="W66" s="1">
        <v>20508</v>
      </c>
      <c r="X66" s="1">
        <v>24070</v>
      </c>
      <c r="Y66" s="1">
        <v>41</v>
      </c>
      <c r="Z66" s="31" t="s">
        <v>132</v>
      </c>
      <c r="AA66" s="1">
        <v>87</v>
      </c>
      <c r="AB66" s="31" t="s">
        <v>132</v>
      </c>
      <c r="AC66" s="31" t="s">
        <v>132</v>
      </c>
      <c r="AD66" s="1">
        <v>135</v>
      </c>
      <c r="AE66" s="31" t="s">
        <v>132</v>
      </c>
      <c r="AH66" s="1">
        <v>3151</v>
      </c>
      <c r="AI66" s="1">
        <v>509</v>
      </c>
      <c r="AJ66" s="1">
        <v>1251</v>
      </c>
      <c r="AK66" s="1">
        <v>207</v>
      </c>
      <c r="AL66" s="1">
        <v>7</v>
      </c>
      <c r="AM66" s="1">
        <v>95</v>
      </c>
      <c r="AN66" s="31" t="s">
        <v>87</v>
      </c>
      <c r="AO66" s="1">
        <v>9</v>
      </c>
      <c r="AP66" s="1">
        <v>2038</v>
      </c>
      <c r="AQ66" s="31" t="s">
        <v>87</v>
      </c>
      <c r="AR66" s="31" t="s">
        <v>87</v>
      </c>
      <c r="AS66" s="1">
        <v>59</v>
      </c>
      <c r="AT66" s="1">
        <v>573</v>
      </c>
      <c r="AU66" s="31" t="s">
        <v>87</v>
      </c>
      <c r="AV66" s="31" t="s">
        <v>87</v>
      </c>
      <c r="AX66" s="39" t="s">
        <v>160</v>
      </c>
      <c r="AY66" s="11"/>
      <c r="AZ66" s="31" t="s">
        <v>87</v>
      </c>
      <c r="BA66" s="31" t="s">
        <v>87</v>
      </c>
      <c r="BB66" s="1">
        <v>156</v>
      </c>
      <c r="BC66" s="1">
        <v>379</v>
      </c>
      <c r="BD66" s="1">
        <v>58</v>
      </c>
      <c r="BE66" s="1">
        <v>1291</v>
      </c>
      <c r="BF66" s="31" t="s">
        <v>87</v>
      </c>
      <c r="BG66" s="31" t="s">
        <v>147</v>
      </c>
      <c r="BH66" s="1">
        <v>25</v>
      </c>
      <c r="BI66" s="1">
        <v>51</v>
      </c>
      <c r="BJ66" s="31" t="s">
        <v>147</v>
      </c>
      <c r="BK66" s="31" t="s">
        <v>147</v>
      </c>
      <c r="BL66" s="1">
        <v>3023432</v>
      </c>
      <c r="BM66" s="1">
        <v>1406</v>
      </c>
      <c r="BN66" s="1">
        <v>7712</v>
      </c>
    </row>
    <row r="67" spans="18:66" ht="16.5" customHeight="1">
      <c r="R67" s="33" t="s">
        <v>108</v>
      </c>
      <c r="S67" s="11"/>
      <c r="T67" s="31"/>
      <c r="U67" s="1">
        <f>SUM(V67:AV67,AZ67:BN67)</f>
        <v>3113319</v>
      </c>
      <c r="V67" s="1">
        <v>24356</v>
      </c>
      <c r="W67" s="1">
        <v>18372</v>
      </c>
      <c r="X67" s="1">
        <v>26418</v>
      </c>
      <c r="Y67" s="1">
        <v>48</v>
      </c>
      <c r="Z67" s="31" t="s">
        <v>132</v>
      </c>
      <c r="AA67" s="1">
        <v>79</v>
      </c>
      <c r="AB67" s="31" t="s">
        <v>132</v>
      </c>
      <c r="AC67" s="31" t="s">
        <v>132</v>
      </c>
      <c r="AD67" s="1">
        <v>127</v>
      </c>
      <c r="AE67" s="31" t="s">
        <v>132</v>
      </c>
      <c r="AH67" s="1">
        <v>3115</v>
      </c>
      <c r="AI67" s="1">
        <v>443</v>
      </c>
      <c r="AJ67" s="1">
        <v>1229</v>
      </c>
      <c r="AK67" s="1">
        <v>190</v>
      </c>
      <c r="AL67" s="1">
        <v>11</v>
      </c>
      <c r="AM67" s="1">
        <v>125</v>
      </c>
      <c r="AN67" s="31" t="s">
        <v>87</v>
      </c>
      <c r="AO67" s="1">
        <v>14</v>
      </c>
      <c r="AP67" s="1">
        <v>2498</v>
      </c>
      <c r="AQ67" s="31" t="s">
        <v>87</v>
      </c>
      <c r="AR67" s="31" t="s">
        <v>87</v>
      </c>
      <c r="AS67" s="1">
        <v>50</v>
      </c>
      <c r="AT67" s="1">
        <v>741</v>
      </c>
      <c r="AU67" s="31" t="s">
        <v>87</v>
      </c>
      <c r="AV67" s="31" t="s">
        <v>87</v>
      </c>
      <c r="AX67" s="39" t="s">
        <v>161</v>
      </c>
      <c r="AY67" s="11"/>
      <c r="AZ67" s="31" t="s">
        <v>87</v>
      </c>
      <c r="BA67" s="31" t="s">
        <v>87</v>
      </c>
      <c r="BB67" s="1">
        <v>168</v>
      </c>
      <c r="BC67" s="1">
        <v>289</v>
      </c>
      <c r="BD67" s="1">
        <v>105</v>
      </c>
      <c r="BE67" s="1">
        <v>1056</v>
      </c>
      <c r="BF67" s="31" t="s">
        <v>87</v>
      </c>
      <c r="BG67" s="31" t="s">
        <v>147</v>
      </c>
      <c r="BH67" s="1">
        <v>30</v>
      </c>
      <c r="BI67" s="1">
        <v>51</v>
      </c>
      <c r="BJ67" s="31" t="s">
        <v>147</v>
      </c>
      <c r="BK67" s="31" t="s">
        <v>147</v>
      </c>
      <c r="BL67" s="1">
        <v>3023565</v>
      </c>
      <c r="BM67" s="1">
        <v>2720</v>
      </c>
      <c r="BN67" s="1">
        <v>7519</v>
      </c>
    </row>
    <row r="68" spans="19:67" ht="16.5" customHeight="1">
      <c r="S68" s="11"/>
      <c r="T68" s="31"/>
      <c r="Z68" s="31"/>
      <c r="AB68" s="31"/>
      <c r="AC68" s="31"/>
      <c r="AE68" s="31"/>
      <c r="AN68" s="31"/>
      <c r="AQ68" s="31"/>
      <c r="AR68" s="31"/>
      <c r="AU68" s="31"/>
      <c r="AV68" s="31"/>
      <c r="AY68" s="11"/>
      <c r="AZ68" s="31"/>
      <c r="BA68" s="31"/>
      <c r="BF68" s="31"/>
      <c r="BG68" s="31"/>
      <c r="BJ68" s="31"/>
      <c r="BK68" s="31"/>
      <c r="BO68" s="7"/>
    </row>
    <row r="69" spans="17:67" ht="16.5" customHeight="1">
      <c r="Q69" s="1" t="s">
        <v>144</v>
      </c>
      <c r="S69" s="11"/>
      <c r="T69" s="31"/>
      <c r="U69" s="1">
        <f>SUM(V69:AV69,AZ69:BN69)</f>
        <v>3122688</v>
      </c>
      <c r="V69" s="1">
        <v>33149</v>
      </c>
      <c r="W69" s="1">
        <v>14552</v>
      </c>
      <c r="X69" s="1">
        <v>33088</v>
      </c>
      <c r="Y69" s="1">
        <v>45</v>
      </c>
      <c r="Z69" s="31" t="s">
        <v>132</v>
      </c>
      <c r="AA69" s="1">
        <v>87</v>
      </c>
      <c r="AB69" s="31" t="s">
        <v>132</v>
      </c>
      <c r="AC69" s="31" t="s">
        <v>132</v>
      </c>
      <c r="AD69" s="1">
        <v>101</v>
      </c>
      <c r="AE69" s="31" t="s">
        <v>132</v>
      </c>
      <c r="AH69" s="1">
        <v>2335</v>
      </c>
      <c r="AI69" s="1">
        <v>435</v>
      </c>
      <c r="AJ69" s="1">
        <v>1219</v>
      </c>
      <c r="AK69" s="1">
        <v>182</v>
      </c>
      <c r="AL69" s="1">
        <v>9</v>
      </c>
      <c r="AM69" s="1">
        <v>115</v>
      </c>
      <c r="AN69" s="31" t="s">
        <v>87</v>
      </c>
      <c r="AO69" s="1">
        <v>5</v>
      </c>
      <c r="AP69" s="1">
        <v>2358</v>
      </c>
      <c r="AQ69" s="31" t="s">
        <v>87</v>
      </c>
      <c r="AR69" s="31" t="s">
        <v>87</v>
      </c>
      <c r="AS69" s="1">
        <v>60</v>
      </c>
      <c r="AT69" s="1">
        <v>397</v>
      </c>
      <c r="AU69" s="31" t="s">
        <v>87</v>
      </c>
      <c r="AV69" s="31" t="s">
        <v>87</v>
      </c>
      <c r="AW69" s="1" t="s">
        <v>144</v>
      </c>
      <c r="AY69" s="11"/>
      <c r="AZ69" s="31" t="s">
        <v>87</v>
      </c>
      <c r="BA69" s="31" t="s">
        <v>87</v>
      </c>
      <c r="BB69" s="1">
        <v>162</v>
      </c>
      <c r="BC69" s="1">
        <v>309</v>
      </c>
      <c r="BD69" s="1">
        <v>127</v>
      </c>
      <c r="BE69" s="1">
        <v>1160</v>
      </c>
      <c r="BF69" s="31" t="s">
        <v>87</v>
      </c>
      <c r="BG69" s="31" t="s">
        <v>147</v>
      </c>
      <c r="BH69" s="1">
        <v>35</v>
      </c>
      <c r="BI69" s="1">
        <v>51</v>
      </c>
      <c r="BJ69" s="31" t="s">
        <v>147</v>
      </c>
      <c r="BK69" s="31" t="s">
        <v>147</v>
      </c>
      <c r="BL69" s="1">
        <v>3023230</v>
      </c>
      <c r="BM69" s="1">
        <v>2158</v>
      </c>
      <c r="BN69" s="1">
        <v>7319</v>
      </c>
      <c r="BO69" s="7"/>
    </row>
    <row r="70" spans="18:67" ht="16.5" customHeight="1">
      <c r="R70" s="33" t="s">
        <v>109</v>
      </c>
      <c r="S70" s="11"/>
      <c r="T70" s="31"/>
      <c r="U70" s="1">
        <f>SUM(V70:AV70,AZ70:BN70)</f>
        <v>3125393</v>
      </c>
      <c r="V70" s="1">
        <v>29848</v>
      </c>
      <c r="W70" s="1">
        <v>21704</v>
      </c>
      <c r="X70" s="1">
        <v>32428</v>
      </c>
      <c r="Y70" s="1">
        <v>31</v>
      </c>
      <c r="Z70" s="31" t="s">
        <v>132</v>
      </c>
      <c r="AA70" s="1">
        <v>91</v>
      </c>
      <c r="AB70" s="31" t="s">
        <v>132</v>
      </c>
      <c r="AC70" s="31" t="s">
        <v>132</v>
      </c>
      <c r="AD70" s="1">
        <v>114</v>
      </c>
      <c r="AE70" s="31" t="s">
        <v>132</v>
      </c>
      <c r="AH70" s="1">
        <v>2636</v>
      </c>
      <c r="AI70" s="1">
        <v>390</v>
      </c>
      <c r="AJ70" s="1">
        <v>1164</v>
      </c>
      <c r="AK70" s="1">
        <v>144</v>
      </c>
      <c r="AL70" s="1">
        <v>10</v>
      </c>
      <c r="AM70" s="1">
        <v>105</v>
      </c>
      <c r="AN70" s="31" t="s">
        <v>87</v>
      </c>
      <c r="AO70" s="1">
        <v>16</v>
      </c>
      <c r="AP70" s="1">
        <v>2028</v>
      </c>
      <c r="AQ70" s="31" t="s">
        <v>87</v>
      </c>
      <c r="AR70" s="31" t="s">
        <v>87</v>
      </c>
      <c r="AS70" s="1">
        <v>54</v>
      </c>
      <c r="AT70" s="1">
        <v>567</v>
      </c>
      <c r="AU70" s="31" t="s">
        <v>87</v>
      </c>
      <c r="AV70" s="31" t="s">
        <v>87</v>
      </c>
      <c r="AX70" s="39" t="s">
        <v>109</v>
      </c>
      <c r="AY70" s="11"/>
      <c r="AZ70" s="31" t="s">
        <v>87</v>
      </c>
      <c r="BA70" s="31" t="s">
        <v>87</v>
      </c>
      <c r="BB70" s="1">
        <v>151</v>
      </c>
      <c r="BC70" s="1">
        <v>304</v>
      </c>
      <c r="BD70" s="1">
        <v>112</v>
      </c>
      <c r="BE70" s="1">
        <v>1224</v>
      </c>
      <c r="BF70" s="31" t="s">
        <v>87</v>
      </c>
      <c r="BG70" s="31" t="s">
        <v>147</v>
      </c>
      <c r="BH70" s="1">
        <v>20</v>
      </c>
      <c r="BI70" s="1">
        <v>51</v>
      </c>
      <c r="BJ70" s="31" t="s">
        <v>147</v>
      </c>
      <c r="BK70" s="31" t="s">
        <v>147</v>
      </c>
      <c r="BL70" s="1">
        <v>3023245</v>
      </c>
      <c r="BM70" s="1">
        <v>1628</v>
      </c>
      <c r="BN70" s="1">
        <v>7328</v>
      </c>
      <c r="BO70" s="7"/>
    </row>
    <row r="71" spans="17:67" ht="16.5" customHeight="1" thickBot="1">
      <c r="Q71" s="8"/>
      <c r="R71" s="37" t="s">
        <v>110</v>
      </c>
      <c r="S71" s="35"/>
      <c r="T71" s="38"/>
      <c r="U71" s="8">
        <f>SUM(V71:AV71,AZ71:BN71)</f>
        <v>3134224</v>
      </c>
      <c r="V71" s="8">
        <v>33349</v>
      </c>
      <c r="W71" s="8">
        <v>18280</v>
      </c>
      <c r="X71" s="8">
        <v>39167</v>
      </c>
      <c r="Y71" s="8">
        <v>34</v>
      </c>
      <c r="Z71" s="38" t="s">
        <v>132</v>
      </c>
      <c r="AA71" s="8">
        <v>98</v>
      </c>
      <c r="AB71" s="38" t="s">
        <v>147</v>
      </c>
      <c r="AC71" s="38" t="s">
        <v>147</v>
      </c>
      <c r="AD71" s="8">
        <v>84</v>
      </c>
      <c r="AE71" s="38" t="s">
        <v>147</v>
      </c>
      <c r="AF71" s="7"/>
      <c r="AH71" s="8">
        <v>2398</v>
      </c>
      <c r="AI71" s="8">
        <v>397</v>
      </c>
      <c r="AJ71" s="8">
        <v>1094</v>
      </c>
      <c r="AK71" s="8">
        <v>140</v>
      </c>
      <c r="AL71" s="8">
        <v>8</v>
      </c>
      <c r="AM71" s="8">
        <v>195</v>
      </c>
      <c r="AN71" s="38" t="s">
        <v>147</v>
      </c>
      <c r="AO71" s="8">
        <v>17</v>
      </c>
      <c r="AP71" s="8">
        <v>1891</v>
      </c>
      <c r="AQ71" s="38" t="s">
        <v>147</v>
      </c>
      <c r="AR71" s="38" t="s">
        <v>147</v>
      </c>
      <c r="AS71" s="8">
        <v>56</v>
      </c>
      <c r="AT71" s="8">
        <v>651</v>
      </c>
      <c r="AU71" s="38" t="s">
        <v>147</v>
      </c>
      <c r="AV71" s="38" t="s">
        <v>147</v>
      </c>
      <c r="AW71" s="8"/>
      <c r="AX71" s="40" t="s">
        <v>110</v>
      </c>
      <c r="AY71" s="35"/>
      <c r="AZ71" s="38" t="s">
        <v>87</v>
      </c>
      <c r="BA71" s="38" t="s">
        <v>87</v>
      </c>
      <c r="BB71" s="8">
        <v>181</v>
      </c>
      <c r="BC71" s="8">
        <v>279</v>
      </c>
      <c r="BD71" s="8">
        <v>135</v>
      </c>
      <c r="BE71" s="8">
        <v>1171</v>
      </c>
      <c r="BF71" s="38" t="s">
        <v>147</v>
      </c>
      <c r="BG71" s="38" t="s">
        <v>147</v>
      </c>
      <c r="BH71" s="8">
        <v>25</v>
      </c>
      <c r="BI71" s="8">
        <v>51</v>
      </c>
      <c r="BJ71" s="38" t="s">
        <v>147</v>
      </c>
      <c r="BK71" s="38" t="s">
        <v>147</v>
      </c>
      <c r="BL71" s="8">
        <v>3026089</v>
      </c>
      <c r="BM71" s="8">
        <v>1302</v>
      </c>
      <c r="BN71" s="8">
        <v>7132</v>
      </c>
      <c r="BO71" s="7"/>
    </row>
    <row r="72" spans="20:67" ht="14.25">
      <c r="T72" s="7"/>
      <c r="AX72" s="1" t="s">
        <v>111</v>
      </c>
      <c r="BO72" s="7"/>
    </row>
    <row r="73" ht="14.25">
      <c r="T73" s="7"/>
    </row>
    <row r="74" ht="14.25">
      <c r="T74" s="7"/>
    </row>
    <row r="75" ht="14.25">
      <c r="T75" s="7"/>
    </row>
    <row r="76" ht="14.25">
      <c r="T76" s="7"/>
    </row>
    <row r="77" ht="14.25">
      <c r="T77" s="7"/>
    </row>
    <row r="78" ht="14.25">
      <c r="T78" s="7"/>
    </row>
    <row r="79" ht="14.25">
      <c r="T79" s="7"/>
    </row>
    <row r="80" ht="14.25">
      <c r="T80" s="7"/>
    </row>
  </sheetData>
  <mergeCells count="27">
    <mergeCell ref="U11:V11"/>
    <mergeCell ref="U32:V32"/>
    <mergeCell ref="U53:V53"/>
    <mergeCell ref="R6:R9"/>
    <mergeCell ref="T6:T9"/>
    <mergeCell ref="U6:U9"/>
    <mergeCell ref="Z8:Z9"/>
    <mergeCell ref="AA8:AA9"/>
    <mergeCell ref="AC8:AC9"/>
    <mergeCell ref="V6:AD7"/>
    <mergeCell ref="W8:W9"/>
    <mergeCell ref="X8:X9"/>
    <mergeCell ref="Y8:Y9"/>
    <mergeCell ref="V8:V9"/>
    <mergeCell ref="AE6:AE7"/>
    <mergeCell ref="AH6:AH7"/>
    <mergeCell ref="AH8:AH9"/>
    <mergeCell ref="AI8:AI9"/>
    <mergeCell ref="AU6:AV7"/>
    <mergeCell ref="AP8:AP9"/>
    <mergeCell ref="AX6:AX9"/>
    <mergeCell ref="AJ8:AJ9"/>
    <mergeCell ref="AI6:AK7"/>
    <mergeCell ref="AL6:AM7"/>
    <mergeCell ref="AN6:AS7"/>
    <mergeCell ref="AN8:AN9"/>
    <mergeCell ref="AO8:AO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3" manualBreakCount="3">
    <brk id="16" max="65535" man="1"/>
    <brk id="32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2000-10-13T00:15:55Z</cp:lastPrinted>
  <dcterms:created xsi:type="dcterms:W3CDTF">1997-10-22T15:39:00Z</dcterms:created>
  <dcterms:modified xsi:type="dcterms:W3CDTF">2000-10-30T05:05:41Z</dcterms:modified>
  <cp:category/>
  <cp:version/>
  <cp:contentType/>
  <cp:contentStatus/>
</cp:coreProperties>
</file>