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<sst xmlns="http://schemas.openxmlformats.org/spreadsheetml/2006/main" count="343" uniqueCount="83">
  <si>
    <t>産業</t>
  </si>
  <si>
    <t>生産額</t>
  </si>
  <si>
    <t>除却額</t>
  </si>
  <si>
    <t>計</t>
  </si>
  <si>
    <t>土地</t>
  </si>
  <si>
    <t>《   産   業   別   》</t>
  </si>
  <si>
    <t>飲料･たばこ･飼料製造業</t>
  </si>
  <si>
    <t>繊維工業</t>
  </si>
  <si>
    <t>出版・印刷・同関連産業</t>
  </si>
  <si>
    <t>化学工業</t>
  </si>
  <si>
    <t>プラスチック製品製造業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</si>
  <si>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</si>
  <si>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</si>
  <si>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</si>
  <si>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</si>
  <si>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</si>
  <si>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</si>
  <si>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</si>
  <si>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</si>
  <si>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</si>
  <si>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</si>
  <si>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</si>
  <si>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</si>
  <si>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</si>
  <si>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</si>
  <si>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</si>
  <si>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</si>
  <si>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</si>
  <si>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</si>
  <si>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</si>
  <si>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                        １０８     産業（中分類）、市郡別製造業</t>
  </si>
  <si>
    <t>χ</t>
  </si>
  <si>
    <t>-</t>
  </si>
  <si>
    <t>食料品製造業</t>
  </si>
  <si>
    <t>衣服その他の繊維製品製造業</t>
  </si>
  <si>
    <t>木材・木製品製造業</t>
  </si>
  <si>
    <t>家具・装備品製造業</t>
  </si>
  <si>
    <t>パルプ・紙・紙加工品製造業</t>
  </si>
  <si>
    <t>石油・石炭製品製造業</t>
  </si>
  <si>
    <t>ゴム製品製造業</t>
  </si>
  <si>
    <t>なめし革･同製品･毛皮製造業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</si>
  <si>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</si>
  <si>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</si>
  <si>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</si>
  <si>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</si>
  <si>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</si>
  <si>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</si>
  <si>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</si>
  <si>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</si>
  <si>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</si>
  <si>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付加価値額</t>
  </si>
  <si>
    <r>
      <t>年初現在高</t>
    </r>
    <r>
      <rPr>
        <sz val="10"/>
        <color indexed="8"/>
        <rFont val="ＭＳ 明朝"/>
        <family val="1"/>
      </rPr>
      <t xml:space="preserve">
(土地を含む)</t>
    </r>
  </si>
  <si>
    <t>建   物
構築物</t>
  </si>
  <si>
    <t>機械
装置</t>
  </si>
  <si>
    <t>工   具
備品等</t>
  </si>
  <si>
    <t>建 設 仮
勘 定 の
年間増減</t>
  </si>
  <si>
    <t>平成9年</t>
  </si>
  <si>
    <t xml:space="preserve">        10</t>
  </si>
  <si>
    <t xml:space="preserve">        11</t>
  </si>
  <si>
    <t xml:space="preserve">        12</t>
  </si>
  <si>
    <t>従業者30人以上の事業所の結果である。</t>
  </si>
  <si>
    <t>第104表(168ページ)の注参照。</t>
  </si>
  <si>
    <t xml:space="preserve">    単位：所、人、万円</t>
  </si>
  <si>
    <t>資料  県統計課「長崎県の工業」</t>
  </si>
  <si>
    <t>-</t>
  </si>
  <si>
    <t>-</t>
  </si>
  <si>
    <t>-</t>
  </si>
  <si>
    <t>鉄鋼業</t>
  </si>
  <si>
    <t xml:space="preserve">   事業所の有形固定資産等</t>
  </si>
  <si>
    <t>（ 平 成 12 年 ）</t>
  </si>
  <si>
    <t>原材料
使用額等</t>
  </si>
  <si>
    <t>現金給与
総額</t>
  </si>
  <si>
    <t>事業
所数</t>
  </si>
  <si>
    <t>従業
者数</t>
  </si>
  <si>
    <t xml:space="preserve">減   価
償却額    </t>
  </si>
  <si>
    <t>製造品
出荷額</t>
  </si>
  <si>
    <t xml:space="preserve">加工賃
収入額   </t>
  </si>
  <si>
    <t xml:space="preserve">修理料
収入額  </t>
  </si>
  <si>
    <t>その他の
収入額</t>
  </si>
  <si>
    <t>製造品出荷額等</t>
  </si>
  <si>
    <t>取得額</t>
  </si>
  <si>
    <t>有形固定</t>
  </si>
  <si>
    <t>資産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</si>
</sst>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6" fontId="5" fillId="0" borderId="0" xfId="15" applyNumberFormat="1" applyFont="1" applyFill="1" applyAlignment="1">
      <alignment horizontal="right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/>
    </xf>
    <xf numFmtId="181" fontId="5" fillId="0" borderId="18" xfId="15" applyFont="1" applyFill="1" applyBorder="1" applyAlignment="1">
      <alignment horizontal="distributed"/>
    </xf>
    <xf numFmtId="181" fontId="5" fillId="0" borderId="19" xfId="15" applyFont="1" applyFill="1" applyBorder="1" applyAlignment="1">
      <alignment horizontal="distributed"/>
    </xf>
    <xf numFmtId="181" fontId="5" fillId="0" borderId="17" xfId="15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showGridLines="0" tabSelected="1" zoomScale="75" zoomScaleNormal="75" workbookViewId="0" topLeftCell="K1">
      <selection activeCell="U15" sqref="U15"/>
    </sheetView>
  </sheetViews>
  <sheetFormatPr defaultColWidth="8.625" defaultRowHeight="12.75"/>
  <cols>
    <col min="1" max="1" width="0.875" style="1" customWidth="1"/>
    <col min="2" max="2" width="33.125" style="1" customWidth="1"/>
    <col min="3" max="3" width="0.875" style="1" customWidth="1"/>
    <col min="4" max="4" width="8.75390625" style="1" customWidth="1"/>
    <col min="5" max="5" width="10.125" style="1" customWidth="1"/>
    <col min="6" max="8" width="14.75390625" style="1" customWidth="1"/>
    <col min="9" max="11" width="12.75390625" style="1" customWidth="1"/>
    <col min="12" max="12" width="10.75390625" style="1" customWidth="1"/>
    <col min="13" max="15" width="12.25390625" style="1" customWidth="1"/>
    <col min="16" max="16" width="13.75390625" style="1" customWidth="1"/>
    <col min="17" max="18" width="14.75390625" style="1" customWidth="1"/>
    <col min="19" max="19" width="12.75390625" style="1" customWidth="1"/>
    <col min="20" max="20" width="12.375" style="1" customWidth="1"/>
    <col min="21" max="21" width="10.875" style="1" customWidth="1"/>
    <col min="22" max="23" width="14.75390625" style="1" customWidth="1"/>
    <col min="24" max="24" width="4.00390625" style="1" customWidth="1"/>
    <col min="25" max="25" width="8.375" style="1" customWidth="1"/>
    <col min="26" max="16384" width="8.625" style="1" customWidth="1"/>
  </cols>
  <sheetData>
    <row r="1" spans="2:18" ht="24">
      <c r="B1" s="2" t="s">
        <v>30</v>
      </c>
      <c r="M1" s="2" t="s">
        <v>68</v>
      </c>
      <c r="R1" s="14" t="s">
        <v>69</v>
      </c>
    </row>
    <row r="2" ht="30.75" customHeight="1">
      <c r="B2" s="1" t="s">
        <v>61</v>
      </c>
    </row>
    <row r="3" spans="1:25" ht="15" customHeight="1" thickBot="1">
      <c r="A3" s="3"/>
      <c r="B3" s="3" t="s">
        <v>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 t="s">
        <v>62</v>
      </c>
      <c r="W3" s="4"/>
      <c r="X3" s="5"/>
      <c r="Y3" s="5"/>
    </row>
    <row r="4" spans="1:25" ht="15" customHeight="1">
      <c r="A4" s="6"/>
      <c r="B4" s="21" t="s">
        <v>0</v>
      </c>
      <c r="C4" s="6"/>
      <c r="D4" s="30" t="s">
        <v>72</v>
      </c>
      <c r="E4" s="30" t="s">
        <v>73</v>
      </c>
      <c r="F4" s="38" t="s">
        <v>71</v>
      </c>
      <c r="G4" s="38" t="s">
        <v>70</v>
      </c>
      <c r="H4" s="44" t="s">
        <v>81</v>
      </c>
      <c r="I4" s="45"/>
      <c r="J4" s="45"/>
      <c r="K4" s="45"/>
      <c r="L4" s="45"/>
      <c r="M4" s="45" t="s">
        <v>82</v>
      </c>
      <c r="N4" s="45"/>
      <c r="O4" s="46"/>
      <c r="P4" s="30" t="s">
        <v>55</v>
      </c>
      <c r="Q4" s="49" t="s">
        <v>79</v>
      </c>
      <c r="R4" s="45"/>
      <c r="S4" s="45"/>
      <c r="T4" s="45"/>
      <c r="U4" s="46"/>
      <c r="V4" s="35" t="s">
        <v>1</v>
      </c>
      <c r="W4" s="32" t="s">
        <v>50</v>
      </c>
      <c r="X4" s="5"/>
      <c r="Y4" s="5"/>
    </row>
    <row r="5" spans="1:25" ht="30" customHeight="1">
      <c r="A5" s="5"/>
      <c r="B5" s="22"/>
      <c r="C5" s="7"/>
      <c r="D5" s="31"/>
      <c r="E5" s="31"/>
      <c r="F5" s="39"/>
      <c r="G5" s="39"/>
      <c r="H5" s="24" t="s">
        <v>51</v>
      </c>
      <c r="I5" s="47" t="s">
        <v>80</v>
      </c>
      <c r="J5" s="48"/>
      <c r="K5" s="48"/>
      <c r="L5" s="48"/>
      <c r="M5" s="8"/>
      <c r="N5" s="26" t="s">
        <v>2</v>
      </c>
      <c r="O5" s="24" t="s">
        <v>74</v>
      </c>
      <c r="P5" s="31"/>
      <c r="Q5" s="28" t="s">
        <v>3</v>
      </c>
      <c r="R5" s="24" t="s">
        <v>75</v>
      </c>
      <c r="S5" s="24" t="s">
        <v>76</v>
      </c>
      <c r="T5" s="24" t="s">
        <v>77</v>
      </c>
      <c r="U5" s="43" t="s">
        <v>78</v>
      </c>
      <c r="V5" s="36"/>
      <c r="W5" s="33"/>
      <c r="X5" s="5"/>
      <c r="Y5" s="5"/>
    </row>
    <row r="6" spans="1:25" ht="30" customHeight="1">
      <c r="A6" s="9"/>
      <c r="B6" s="23"/>
      <c r="C6" s="10"/>
      <c r="D6" s="25"/>
      <c r="E6" s="25"/>
      <c r="F6" s="40"/>
      <c r="G6" s="40"/>
      <c r="H6" s="25"/>
      <c r="I6" s="11" t="s">
        <v>3</v>
      </c>
      <c r="J6" s="41" t="s">
        <v>52</v>
      </c>
      <c r="K6" s="41" t="s">
        <v>53</v>
      </c>
      <c r="L6" s="42" t="s">
        <v>54</v>
      </c>
      <c r="M6" s="12" t="s">
        <v>4</v>
      </c>
      <c r="N6" s="27"/>
      <c r="O6" s="25"/>
      <c r="P6" s="25"/>
      <c r="Q6" s="29"/>
      <c r="R6" s="25"/>
      <c r="S6" s="25"/>
      <c r="T6" s="25"/>
      <c r="U6" s="40"/>
      <c r="V6" s="37"/>
      <c r="W6" s="34"/>
      <c r="X6" s="5"/>
      <c r="Y6" s="5"/>
    </row>
    <row r="7" spans="2:23" ht="30" customHeight="1">
      <c r="B7" s="13" t="s">
        <v>56</v>
      </c>
      <c r="C7" s="7"/>
      <c r="D7" s="5">
        <v>438</v>
      </c>
      <c r="E7" s="1">
        <v>50951</v>
      </c>
      <c r="F7" s="1">
        <v>23104850</v>
      </c>
      <c r="G7" s="1">
        <v>86049006</v>
      </c>
      <c r="H7" s="1">
        <v>32971071</v>
      </c>
      <c r="I7" s="1">
        <v>5244920</v>
      </c>
      <c r="J7" s="1">
        <v>1264899</v>
      </c>
      <c r="K7" s="1">
        <v>3151678</v>
      </c>
      <c r="L7" s="1">
        <v>601806</v>
      </c>
      <c r="M7" s="1">
        <v>226537</v>
      </c>
      <c r="N7" s="1">
        <v>297074</v>
      </c>
      <c r="O7" s="1">
        <v>4138177</v>
      </c>
      <c r="P7" s="14">
        <v>240072</v>
      </c>
      <c r="Q7" s="1">
        <v>128636512</v>
      </c>
      <c r="R7" s="1">
        <v>120450553</v>
      </c>
      <c r="S7" s="1">
        <v>7321710</v>
      </c>
      <c r="T7" s="1">
        <v>432201</v>
      </c>
      <c r="U7" s="1">
        <v>432048</v>
      </c>
      <c r="V7" s="1">
        <v>138164023</v>
      </c>
      <c r="W7" s="1">
        <v>47223939</v>
      </c>
    </row>
    <row r="8" spans="2:23" ht="15" customHeight="1">
      <c r="B8" s="15" t="s">
        <v>57</v>
      </c>
      <c r="C8" s="7"/>
      <c r="D8" s="5">
        <v>446</v>
      </c>
      <c r="E8" s="1">
        <v>50305</v>
      </c>
      <c r="F8" s="1">
        <v>22934374</v>
      </c>
      <c r="G8" s="1">
        <v>85015979</v>
      </c>
      <c r="H8" s="1">
        <v>34492003</v>
      </c>
      <c r="I8" s="1">
        <v>6015607</v>
      </c>
      <c r="J8" s="1">
        <v>1342085</v>
      </c>
      <c r="K8" s="1">
        <v>3710695</v>
      </c>
      <c r="L8" s="1">
        <v>732181</v>
      </c>
      <c r="M8" s="1">
        <v>230646</v>
      </c>
      <c r="N8" s="1">
        <v>480211</v>
      </c>
      <c r="O8" s="1">
        <v>4705734</v>
      </c>
      <c r="P8" s="14">
        <v>-68016</v>
      </c>
      <c r="Q8" s="1">
        <v>129625267</v>
      </c>
      <c r="R8" s="1">
        <v>120920437</v>
      </c>
      <c r="S8" s="1">
        <v>7289551</v>
      </c>
      <c r="T8" s="1">
        <v>1013151</v>
      </c>
      <c r="U8" s="1">
        <v>402128</v>
      </c>
      <c r="V8" s="1">
        <v>134390599</v>
      </c>
      <c r="W8" s="1">
        <v>43787281</v>
      </c>
    </row>
    <row r="9" spans="2:23" ht="15" customHeight="1">
      <c r="B9" s="15" t="s">
        <v>58</v>
      </c>
      <c r="C9" s="7"/>
      <c r="D9" s="5">
        <v>418</v>
      </c>
      <c r="E9" s="1">
        <v>47740</v>
      </c>
      <c r="F9" s="1">
        <v>21932778</v>
      </c>
      <c r="G9" s="1">
        <v>75226920</v>
      </c>
      <c r="H9" s="1">
        <v>35001589</v>
      </c>
      <c r="I9" s="1">
        <v>3983685</v>
      </c>
      <c r="J9" s="1">
        <v>714759</v>
      </c>
      <c r="K9" s="1">
        <v>2110797</v>
      </c>
      <c r="L9" s="1">
        <v>636632</v>
      </c>
      <c r="M9" s="1">
        <v>521497</v>
      </c>
      <c r="N9" s="1">
        <v>321439</v>
      </c>
      <c r="O9" s="1">
        <v>4100178</v>
      </c>
      <c r="P9" s="14">
        <v>259743</v>
      </c>
      <c r="Q9" s="1">
        <v>114901870</v>
      </c>
      <c r="R9" s="1">
        <v>107767268</v>
      </c>
      <c r="S9" s="1">
        <v>6429141</v>
      </c>
      <c r="T9" s="1">
        <v>355636</v>
      </c>
      <c r="U9" s="1">
        <v>349825</v>
      </c>
      <c r="V9" s="1">
        <v>119561052</v>
      </c>
      <c r="W9" s="1">
        <v>39223610</v>
      </c>
    </row>
    <row r="10" spans="2:23" ht="30" customHeight="1">
      <c r="B10" s="15" t="s">
        <v>59</v>
      </c>
      <c r="C10" s="7"/>
      <c r="D10" s="5">
        <f aca="true" t="shared" si="0" ref="D10:W10">SUM(D40:D41)</f>
        <v>398</v>
      </c>
      <c r="E10" s="5">
        <f t="shared" si="0"/>
        <v>45450</v>
      </c>
      <c r="F10" s="5">
        <f t="shared" si="0"/>
        <v>20724492</v>
      </c>
      <c r="G10" s="5">
        <f t="shared" si="0"/>
        <v>74048172</v>
      </c>
      <c r="H10" s="5">
        <f t="shared" si="0"/>
        <v>36593747</v>
      </c>
      <c r="I10" s="5">
        <f t="shared" si="0"/>
        <v>10845129</v>
      </c>
      <c r="J10" s="5">
        <f t="shared" si="0"/>
        <v>1247831</v>
      </c>
      <c r="K10" s="5">
        <f t="shared" si="0"/>
        <v>8955756</v>
      </c>
      <c r="L10" s="5">
        <f t="shared" si="0"/>
        <v>522631</v>
      </c>
      <c r="M10" s="5">
        <f t="shared" si="0"/>
        <v>118911</v>
      </c>
      <c r="N10" s="5">
        <f t="shared" si="0"/>
        <v>474056</v>
      </c>
      <c r="O10" s="5">
        <f t="shared" si="0"/>
        <v>4778513</v>
      </c>
      <c r="P10" s="5">
        <f t="shared" si="0"/>
        <v>-880944</v>
      </c>
      <c r="Q10" s="5">
        <f t="shared" si="0"/>
        <v>129562727</v>
      </c>
      <c r="R10" s="5">
        <f t="shared" si="0"/>
        <v>123230513</v>
      </c>
      <c r="S10" s="5">
        <f t="shared" si="0"/>
        <v>5508825</v>
      </c>
      <c r="T10" s="5">
        <f t="shared" si="0"/>
        <v>481930</v>
      </c>
      <c r="U10" s="5">
        <f t="shared" si="0"/>
        <v>341459</v>
      </c>
      <c r="V10" s="5">
        <f t="shared" si="0"/>
        <v>118840640</v>
      </c>
      <c r="W10" s="5">
        <f t="shared" si="0"/>
        <v>38779012</v>
      </c>
    </row>
    <row r="11" spans="3:4" ht="15" customHeight="1">
      <c r="C11" s="7"/>
      <c r="D11" s="5"/>
    </row>
    <row r="12" spans="3:5" ht="15" customHeight="1">
      <c r="C12" s="7"/>
      <c r="D12" s="5"/>
      <c r="E12" s="1" t="s">
        <v>5</v>
      </c>
    </row>
    <row r="13" spans="3:4" ht="15" customHeight="1">
      <c r="C13" s="7"/>
      <c r="D13" s="5"/>
    </row>
    <row r="14" spans="2:23" ht="15" customHeight="1">
      <c r="B14" s="13" t="s">
        <v>33</v>
      </c>
      <c r="C14" s="7"/>
      <c r="D14" s="5">
        <v>102</v>
      </c>
      <c r="E14" s="1">
        <v>8598</v>
      </c>
      <c r="F14" s="1">
        <v>2265456</v>
      </c>
      <c r="G14" s="1">
        <v>9089664</v>
      </c>
      <c r="H14" s="1">
        <v>6552465</v>
      </c>
      <c r="I14" s="1">
        <f>SUM(J14:L14,M14)</f>
        <v>1174004</v>
      </c>
      <c r="J14" s="1">
        <v>379124</v>
      </c>
      <c r="K14" s="1">
        <v>709836</v>
      </c>
      <c r="L14" s="1">
        <v>42114</v>
      </c>
      <c r="M14" s="1">
        <v>42930</v>
      </c>
      <c r="N14" s="1">
        <v>53136</v>
      </c>
      <c r="O14" s="1">
        <v>651004</v>
      </c>
      <c r="P14" s="1">
        <v>-99118</v>
      </c>
      <c r="Q14" s="1">
        <f>SUM(R14:U14)</f>
        <v>16891896</v>
      </c>
      <c r="R14" s="1">
        <v>16755848</v>
      </c>
      <c r="S14" s="1">
        <v>135796</v>
      </c>
      <c r="T14" s="14" t="s">
        <v>32</v>
      </c>
      <c r="U14" s="14">
        <v>252</v>
      </c>
      <c r="V14" s="1">
        <v>16927130</v>
      </c>
      <c r="W14" s="1">
        <v>6915469</v>
      </c>
    </row>
    <row r="15" spans="2:23" ht="15" customHeight="1">
      <c r="B15" s="13" t="s">
        <v>6</v>
      </c>
      <c r="C15" s="7"/>
      <c r="D15" s="5">
        <v>8</v>
      </c>
      <c r="E15" s="1">
        <v>400</v>
      </c>
      <c r="F15" s="1">
        <v>174032</v>
      </c>
      <c r="G15" s="1">
        <v>1437568</v>
      </c>
      <c r="H15" s="1">
        <v>516889</v>
      </c>
      <c r="I15" s="1">
        <f>SUM(J15:L15,M15)</f>
        <v>36002</v>
      </c>
      <c r="J15" s="1">
        <v>5816</v>
      </c>
      <c r="K15" s="1">
        <v>27596</v>
      </c>
      <c r="L15" s="1">
        <v>2590</v>
      </c>
      <c r="M15" s="14" t="s">
        <v>64</v>
      </c>
      <c r="N15" s="1">
        <v>66786</v>
      </c>
      <c r="O15" s="1">
        <v>41485</v>
      </c>
      <c r="P15" s="14">
        <v>1000</v>
      </c>
      <c r="Q15" s="1">
        <f>SUM(R15:U15)</f>
        <v>2082886</v>
      </c>
      <c r="R15" s="1">
        <v>2027893</v>
      </c>
      <c r="S15" s="14">
        <v>16373</v>
      </c>
      <c r="T15" s="14" t="s">
        <v>32</v>
      </c>
      <c r="U15" s="1">
        <v>38620</v>
      </c>
      <c r="V15" s="1">
        <v>2063324</v>
      </c>
      <c r="W15" s="1">
        <v>535638</v>
      </c>
    </row>
    <row r="16" spans="2:23" ht="15" customHeight="1">
      <c r="B16" s="13" t="s">
        <v>7</v>
      </c>
      <c r="C16" s="7"/>
      <c r="D16" s="5">
        <v>5</v>
      </c>
      <c r="E16" s="1">
        <v>447</v>
      </c>
      <c r="F16" s="1">
        <v>126757</v>
      </c>
      <c r="G16" s="1">
        <v>157042</v>
      </c>
      <c r="H16" s="1">
        <v>236378</v>
      </c>
      <c r="I16" s="1">
        <f>SUM(J16:L16,M16)</f>
        <v>10147</v>
      </c>
      <c r="J16" s="1">
        <v>620</v>
      </c>
      <c r="K16" s="1">
        <v>4531</v>
      </c>
      <c r="L16" s="1">
        <v>1215</v>
      </c>
      <c r="M16" s="14">
        <v>3781</v>
      </c>
      <c r="N16" s="1">
        <v>3471</v>
      </c>
      <c r="O16" s="1">
        <v>22626</v>
      </c>
      <c r="P16" s="14" t="s">
        <v>64</v>
      </c>
      <c r="Q16" s="1">
        <f>SUM(R16:U16)</f>
        <v>496300</v>
      </c>
      <c r="R16" s="1">
        <v>297987</v>
      </c>
      <c r="S16" s="1">
        <v>198313</v>
      </c>
      <c r="T16" s="14" t="s">
        <v>32</v>
      </c>
      <c r="U16" s="14" t="s">
        <v>32</v>
      </c>
      <c r="V16" s="1">
        <v>504890</v>
      </c>
      <c r="W16" s="1">
        <v>317289</v>
      </c>
    </row>
    <row r="17" spans="2:23" ht="15" customHeight="1">
      <c r="B17" s="13" t="s">
        <v>34</v>
      </c>
      <c r="C17" s="7"/>
      <c r="D17" s="5">
        <v>88</v>
      </c>
      <c r="E17" s="1">
        <v>7316</v>
      </c>
      <c r="F17" s="1">
        <v>1576274</v>
      </c>
      <c r="G17" s="1">
        <v>1935969</v>
      </c>
      <c r="H17" s="1">
        <v>1434758</v>
      </c>
      <c r="I17" s="1">
        <f>SUM(J17:L17,M17)</f>
        <v>45984</v>
      </c>
      <c r="J17" s="1">
        <v>3308</v>
      </c>
      <c r="K17" s="1">
        <v>28765</v>
      </c>
      <c r="L17" s="1">
        <v>6611</v>
      </c>
      <c r="M17" s="14">
        <v>7300</v>
      </c>
      <c r="N17" s="1">
        <v>7223</v>
      </c>
      <c r="O17" s="1">
        <v>93022</v>
      </c>
      <c r="P17" s="14">
        <v>76</v>
      </c>
      <c r="Q17" s="1">
        <f>SUM(R17:U17)</f>
        <v>4338099</v>
      </c>
      <c r="R17" s="1">
        <v>2552939</v>
      </c>
      <c r="S17" s="14">
        <v>1785160</v>
      </c>
      <c r="T17" s="14" t="s">
        <v>32</v>
      </c>
      <c r="U17" s="14" t="s">
        <v>32</v>
      </c>
      <c r="V17" s="1">
        <v>4305253</v>
      </c>
      <c r="W17" s="1">
        <v>2187319</v>
      </c>
    </row>
    <row r="18" spans="2:23" ht="30" customHeight="1">
      <c r="B18" s="13" t="s">
        <v>35</v>
      </c>
      <c r="C18" s="7"/>
      <c r="D18" s="5">
        <v>2</v>
      </c>
      <c r="E18" s="14" t="s">
        <v>31</v>
      </c>
      <c r="F18" s="14" t="s">
        <v>31</v>
      </c>
      <c r="G18" s="14" t="s">
        <v>31</v>
      </c>
      <c r="H18" s="14" t="s">
        <v>31</v>
      </c>
      <c r="I18" s="14" t="s">
        <v>31</v>
      </c>
      <c r="J18" s="14" t="s">
        <v>31</v>
      </c>
      <c r="K18" s="14" t="s">
        <v>31</v>
      </c>
      <c r="L18" s="14" t="s">
        <v>31</v>
      </c>
      <c r="M18" s="14" t="s">
        <v>64</v>
      </c>
      <c r="N18" s="14" t="s">
        <v>64</v>
      </c>
      <c r="O18" s="14" t="s">
        <v>31</v>
      </c>
      <c r="P18" s="14" t="s">
        <v>65</v>
      </c>
      <c r="Q18" s="14" t="s">
        <v>31</v>
      </c>
      <c r="R18" s="14" t="s">
        <v>31</v>
      </c>
      <c r="S18" s="14" t="s">
        <v>32</v>
      </c>
      <c r="T18" s="14" t="s">
        <v>32</v>
      </c>
      <c r="U18" s="14" t="s">
        <v>32</v>
      </c>
      <c r="V18" s="14" t="s">
        <v>31</v>
      </c>
      <c r="W18" s="14" t="s">
        <v>31</v>
      </c>
    </row>
    <row r="19" spans="2:23" ht="15" customHeight="1">
      <c r="B19" s="13" t="s">
        <v>36</v>
      </c>
      <c r="C19" s="7"/>
      <c r="D19" s="5">
        <v>1</v>
      </c>
      <c r="E19" s="14" t="s">
        <v>31</v>
      </c>
      <c r="F19" s="14" t="s">
        <v>31</v>
      </c>
      <c r="G19" s="14" t="s">
        <v>31</v>
      </c>
      <c r="H19" s="14" t="s">
        <v>31</v>
      </c>
      <c r="I19" s="14" t="s">
        <v>31</v>
      </c>
      <c r="J19" s="14" t="s">
        <v>64</v>
      </c>
      <c r="K19" s="14" t="s">
        <v>31</v>
      </c>
      <c r="L19" s="14" t="s">
        <v>31</v>
      </c>
      <c r="M19" s="14" t="s">
        <v>64</v>
      </c>
      <c r="N19" s="14" t="s">
        <v>31</v>
      </c>
      <c r="O19" s="14" t="s">
        <v>31</v>
      </c>
      <c r="P19" s="14" t="s">
        <v>65</v>
      </c>
      <c r="Q19" s="14" t="s">
        <v>31</v>
      </c>
      <c r="R19" s="14" t="s">
        <v>31</v>
      </c>
      <c r="S19" s="14" t="s">
        <v>32</v>
      </c>
      <c r="T19" s="14" t="s">
        <v>32</v>
      </c>
      <c r="U19" s="14" t="s">
        <v>66</v>
      </c>
      <c r="V19" s="14" t="s">
        <v>31</v>
      </c>
      <c r="W19" s="14" t="s">
        <v>31</v>
      </c>
    </row>
    <row r="20" spans="2:23" ht="15" customHeight="1">
      <c r="B20" s="13" t="s">
        <v>37</v>
      </c>
      <c r="C20" s="7"/>
      <c r="D20" s="5">
        <v>5</v>
      </c>
      <c r="E20" s="1">
        <v>274</v>
      </c>
      <c r="F20" s="1">
        <v>90674</v>
      </c>
      <c r="G20" s="14">
        <v>186724</v>
      </c>
      <c r="H20" s="1">
        <v>200182</v>
      </c>
      <c r="I20" s="1">
        <f aca="true" t="shared" si="1" ref="I20:I33">SUM(J20:L20,M20)</f>
        <v>3381</v>
      </c>
      <c r="J20" s="1">
        <v>184</v>
      </c>
      <c r="K20" s="1">
        <v>930</v>
      </c>
      <c r="L20" s="1">
        <v>2267</v>
      </c>
      <c r="M20" s="14" t="s">
        <v>64</v>
      </c>
      <c r="N20" s="1">
        <v>2</v>
      </c>
      <c r="O20" s="1">
        <v>12305</v>
      </c>
      <c r="P20" s="14" t="s">
        <v>65</v>
      </c>
      <c r="Q20" s="1">
        <f>SUM(R20:U20)</f>
        <v>363402</v>
      </c>
      <c r="R20" s="1">
        <v>353360</v>
      </c>
      <c r="S20" s="14">
        <v>10042</v>
      </c>
      <c r="T20" s="14" t="s">
        <v>32</v>
      </c>
      <c r="U20" s="14" t="s">
        <v>64</v>
      </c>
      <c r="V20" s="1">
        <v>363445</v>
      </c>
      <c r="W20" s="1">
        <v>151342</v>
      </c>
    </row>
    <row r="21" spans="2:23" ht="15" customHeight="1">
      <c r="B21" s="13" t="s">
        <v>8</v>
      </c>
      <c r="C21" s="7"/>
      <c r="D21" s="5">
        <v>15</v>
      </c>
      <c r="E21" s="1">
        <v>1230</v>
      </c>
      <c r="F21" s="1">
        <v>578081</v>
      </c>
      <c r="G21" s="1">
        <v>527268</v>
      </c>
      <c r="H21" s="1">
        <v>999487</v>
      </c>
      <c r="I21" s="1">
        <f t="shared" si="1"/>
        <v>42347</v>
      </c>
      <c r="J21" s="1">
        <v>1772</v>
      </c>
      <c r="K21" s="1">
        <v>35977</v>
      </c>
      <c r="L21" s="1">
        <v>4598</v>
      </c>
      <c r="M21" s="14" t="s">
        <v>64</v>
      </c>
      <c r="N21" s="1">
        <v>8819</v>
      </c>
      <c r="O21" s="1">
        <v>95036</v>
      </c>
      <c r="P21" s="14">
        <v>2065</v>
      </c>
      <c r="Q21" s="1">
        <f aca="true" t="shared" si="2" ref="Q21:Q33">SUM(R21:U21)</f>
        <v>1731670</v>
      </c>
      <c r="R21" s="14">
        <v>1429286</v>
      </c>
      <c r="S21" s="14" t="s">
        <v>32</v>
      </c>
      <c r="T21" s="14" t="s">
        <v>32</v>
      </c>
      <c r="U21" s="1">
        <v>302384</v>
      </c>
      <c r="V21" s="1">
        <v>1735714</v>
      </c>
      <c r="W21" s="1">
        <v>1071730</v>
      </c>
    </row>
    <row r="22" spans="2:23" ht="30" customHeight="1">
      <c r="B22" s="13" t="s">
        <v>9</v>
      </c>
      <c r="C22" s="7"/>
      <c r="D22" s="5">
        <v>3</v>
      </c>
      <c r="E22" s="1">
        <v>171</v>
      </c>
      <c r="F22" s="1">
        <v>108336</v>
      </c>
      <c r="G22" s="1">
        <v>147464</v>
      </c>
      <c r="H22" s="1">
        <v>531055</v>
      </c>
      <c r="I22" s="1">
        <f t="shared" si="1"/>
        <v>101804</v>
      </c>
      <c r="J22" s="1">
        <v>12373</v>
      </c>
      <c r="K22" s="1">
        <v>84777</v>
      </c>
      <c r="L22" s="1">
        <v>4654</v>
      </c>
      <c r="M22" s="14" t="s">
        <v>64</v>
      </c>
      <c r="N22" s="1">
        <v>30073</v>
      </c>
      <c r="O22" s="1">
        <v>71856</v>
      </c>
      <c r="P22" s="1">
        <v>-46752</v>
      </c>
      <c r="Q22" s="1">
        <f t="shared" si="2"/>
        <v>776069</v>
      </c>
      <c r="R22" s="1">
        <v>776069</v>
      </c>
      <c r="S22" s="14" t="s">
        <v>32</v>
      </c>
      <c r="T22" s="14" t="s">
        <v>32</v>
      </c>
      <c r="U22" s="14" t="s">
        <v>64</v>
      </c>
      <c r="V22" s="1">
        <v>755220</v>
      </c>
      <c r="W22" s="1">
        <v>514660</v>
      </c>
    </row>
    <row r="23" spans="2:23" ht="15" customHeight="1">
      <c r="B23" s="13" t="s">
        <v>38</v>
      </c>
      <c r="C23" s="7"/>
      <c r="D23" s="16" t="s">
        <v>64</v>
      </c>
      <c r="E23" s="14" t="s">
        <v>65</v>
      </c>
      <c r="F23" s="14" t="s">
        <v>64</v>
      </c>
      <c r="G23" s="14" t="s">
        <v>64</v>
      </c>
      <c r="H23" s="14" t="s">
        <v>64</v>
      </c>
      <c r="I23" s="14" t="s">
        <v>64</v>
      </c>
      <c r="J23" s="14" t="s">
        <v>64</v>
      </c>
      <c r="K23" s="14" t="s">
        <v>65</v>
      </c>
      <c r="L23" s="14" t="s">
        <v>65</v>
      </c>
      <c r="M23" s="14" t="s">
        <v>64</v>
      </c>
      <c r="N23" s="14" t="s">
        <v>64</v>
      </c>
      <c r="O23" s="14" t="s">
        <v>64</v>
      </c>
      <c r="P23" s="14" t="s">
        <v>65</v>
      </c>
      <c r="Q23" s="14" t="s">
        <v>65</v>
      </c>
      <c r="R23" s="14" t="s">
        <v>65</v>
      </c>
      <c r="S23" s="14" t="s">
        <v>32</v>
      </c>
      <c r="T23" s="14" t="s">
        <v>32</v>
      </c>
      <c r="U23" s="14" t="s">
        <v>64</v>
      </c>
      <c r="V23" s="14" t="s">
        <v>32</v>
      </c>
      <c r="W23" s="14" t="s">
        <v>32</v>
      </c>
    </row>
    <row r="24" spans="2:23" ht="15" customHeight="1">
      <c r="B24" s="13" t="s">
        <v>10</v>
      </c>
      <c r="C24" s="7"/>
      <c r="D24" s="5">
        <v>7</v>
      </c>
      <c r="E24" s="1">
        <v>541</v>
      </c>
      <c r="F24" s="1">
        <v>230779</v>
      </c>
      <c r="G24" s="1">
        <v>634982</v>
      </c>
      <c r="H24" s="1">
        <v>557028</v>
      </c>
      <c r="I24" s="1">
        <f t="shared" si="1"/>
        <v>147697</v>
      </c>
      <c r="J24" s="1">
        <v>80204</v>
      </c>
      <c r="K24" s="1">
        <v>52821</v>
      </c>
      <c r="L24" s="1">
        <v>14672</v>
      </c>
      <c r="M24" s="14" t="s">
        <v>64</v>
      </c>
      <c r="N24" s="1">
        <v>6739</v>
      </c>
      <c r="O24" s="1">
        <v>75305</v>
      </c>
      <c r="P24" s="14">
        <v>-12</v>
      </c>
      <c r="Q24" s="1">
        <f t="shared" si="2"/>
        <v>1309987</v>
      </c>
      <c r="R24" s="1">
        <v>1289773</v>
      </c>
      <c r="S24" s="14">
        <v>20214</v>
      </c>
      <c r="T24" s="14" t="s">
        <v>32</v>
      </c>
      <c r="U24" s="14" t="s">
        <v>64</v>
      </c>
      <c r="V24" s="1">
        <v>1316139</v>
      </c>
      <c r="W24" s="1">
        <v>614669</v>
      </c>
    </row>
    <row r="25" spans="2:23" ht="15" customHeight="1">
      <c r="B25" s="13" t="s">
        <v>39</v>
      </c>
      <c r="C25" s="7"/>
      <c r="D25" s="16" t="s">
        <v>64</v>
      </c>
      <c r="E25" s="14" t="s">
        <v>65</v>
      </c>
      <c r="F25" s="14" t="s">
        <v>64</v>
      </c>
      <c r="G25" s="14" t="s">
        <v>64</v>
      </c>
      <c r="H25" s="14" t="s">
        <v>64</v>
      </c>
      <c r="I25" s="14" t="s">
        <v>64</v>
      </c>
      <c r="J25" s="14" t="s">
        <v>64</v>
      </c>
      <c r="K25" s="14" t="s">
        <v>65</v>
      </c>
      <c r="L25" s="14" t="s">
        <v>65</v>
      </c>
      <c r="M25" s="14" t="s">
        <v>64</v>
      </c>
      <c r="N25" s="14" t="s">
        <v>64</v>
      </c>
      <c r="O25" s="14" t="s">
        <v>64</v>
      </c>
      <c r="P25" s="14" t="s">
        <v>65</v>
      </c>
      <c r="Q25" s="14" t="s">
        <v>65</v>
      </c>
      <c r="R25" s="14" t="s">
        <v>65</v>
      </c>
      <c r="S25" s="14" t="s">
        <v>32</v>
      </c>
      <c r="T25" s="14" t="s">
        <v>32</v>
      </c>
      <c r="U25" s="14" t="s">
        <v>64</v>
      </c>
      <c r="V25" s="14" t="s">
        <v>32</v>
      </c>
      <c r="W25" s="14" t="s">
        <v>32</v>
      </c>
    </row>
    <row r="26" spans="2:23" ht="30" customHeight="1">
      <c r="B26" s="13" t="s">
        <v>40</v>
      </c>
      <c r="C26" s="7"/>
      <c r="D26" s="5">
        <v>1</v>
      </c>
      <c r="E26" s="14" t="s">
        <v>31</v>
      </c>
      <c r="F26" s="14" t="s">
        <v>31</v>
      </c>
      <c r="G26" s="14" t="s">
        <v>31</v>
      </c>
      <c r="H26" s="14" t="s">
        <v>31</v>
      </c>
      <c r="I26" s="14" t="s">
        <v>64</v>
      </c>
      <c r="J26" s="14" t="s">
        <v>65</v>
      </c>
      <c r="K26" s="14" t="s">
        <v>65</v>
      </c>
      <c r="L26" s="14" t="s">
        <v>65</v>
      </c>
      <c r="M26" s="14" t="s">
        <v>64</v>
      </c>
      <c r="N26" s="14" t="s">
        <v>64</v>
      </c>
      <c r="O26" s="14" t="s">
        <v>31</v>
      </c>
      <c r="P26" s="14" t="s">
        <v>65</v>
      </c>
      <c r="Q26" s="14" t="s">
        <v>31</v>
      </c>
      <c r="R26" s="14" t="s">
        <v>31</v>
      </c>
      <c r="S26" s="14" t="s">
        <v>32</v>
      </c>
      <c r="T26" s="14" t="s">
        <v>32</v>
      </c>
      <c r="U26" s="14" t="s">
        <v>64</v>
      </c>
      <c r="V26" s="14" t="s">
        <v>31</v>
      </c>
      <c r="W26" s="14" t="s">
        <v>31</v>
      </c>
    </row>
    <row r="27" spans="2:23" ht="15" customHeight="1">
      <c r="B27" s="13" t="s">
        <v>41</v>
      </c>
      <c r="C27" s="7"/>
      <c r="D27" s="5">
        <v>35</v>
      </c>
      <c r="E27" s="1">
        <v>2064</v>
      </c>
      <c r="F27" s="1">
        <v>697841</v>
      </c>
      <c r="G27" s="1">
        <v>1068412</v>
      </c>
      <c r="H27" s="1">
        <v>1375304</v>
      </c>
      <c r="I27" s="1">
        <f t="shared" si="1"/>
        <v>92415</v>
      </c>
      <c r="J27" s="1">
        <v>14888</v>
      </c>
      <c r="K27" s="1">
        <v>30594</v>
      </c>
      <c r="L27" s="1">
        <v>41877</v>
      </c>
      <c r="M27" s="14">
        <v>5056</v>
      </c>
      <c r="N27" s="1">
        <v>12017</v>
      </c>
      <c r="O27" s="1">
        <v>143071</v>
      </c>
      <c r="P27" s="1">
        <v>1401</v>
      </c>
      <c r="Q27" s="1">
        <f t="shared" si="2"/>
        <v>2395235</v>
      </c>
      <c r="R27" s="1">
        <v>2391579</v>
      </c>
      <c r="S27" s="14">
        <v>3656</v>
      </c>
      <c r="T27" s="14" t="s">
        <v>32</v>
      </c>
      <c r="U27" s="14" t="s">
        <v>64</v>
      </c>
      <c r="V27" s="1">
        <v>2393710</v>
      </c>
      <c r="W27" s="1">
        <v>1133878</v>
      </c>
    </row>
    <row r="28" spans="2:23" ht="15" customHeight="1">
      <c r="B28" s="13" t="s">
        <v>67</v>
      </c>
      <c r="C28" s="7"/>
      <c r="D28" s="5">
        <v>5</v>
      </c>
      <c r="E28" s="1">
        <v>283</v>
      </c>
      <c r="F28" s="1">
        <v>122397</v>
      </c>
      <c r="G28" s="1">
        <v>354156</v>
      </c>
      <c r="H28" s="1">
        <v>375275</v>
      </c>
      <c r="I28" s="1">
        <f t="shared" si="1"/>
        <v>4588</v>
      </c>
      <c r="J28" s="1">
        <v>271</v>
      </c>
      <c r="K28" s="1">
        <v>4072</v>
      </c>
      <c r="L28" s="1">
        <v>245</v>
      </c>
      <c r="M28" s="14" t="s">
        <v>32</v>
      </c>
      <c r="N28" s="1">
        <v>225</v>
      </c>
      <c r="O28" s="1">
        <v>27038</v>
      </c>
      <c r="P28" s="1">
        <v>27</v>
      </c>
      <c r="Q28" s="1">
        <f t="shared" si="2"/>
        <v>686012</v>
      </c>
      <c r="R28" s="1">
        <v>623802</v>
      </c>
      <c r="S28" s="1">
        <v>62210</v>
      </c>
      <c r="T28" s="14" t="s">
        <v>32</v>
      </c>
      <c r="U28" s="14" t="s">
        <v>64</v>
      </c>
      <c r="V28" s="1">
        <v>683535</v>
      </c>
      <c r="W28" s="1">
        <v>283196</v>
      </c>
    </row>
    <row r="29" spans="2:23" ht="15" customHeight="1">
      <c r="B29" s="13" t="s">
        <v>42</v>
      </c>
      <c r="C29" s="7"/>
      <c r="D29" s="16" t="s">
        <v>64</v>
      </c>
      <c r="E29" s="14" t="s">
        <v>64</v>
      </c>
      <c r="F29" s="14" t="s">
        <v>64</v>
      </c>
      <c r="G29" s="14" t="s">
        <v>64</v>
      </c>
      <c r="H29" s="14" t="s">
        <v>64</v>
      </c>
      <c r="I29" s="14" t="s">
        <v>64</v>
      </c>
      <c r="J29" s="14" t="s">
        <v>64</v>
      </c>
      <c r="K29" s="14" t="s">
        <v>65</v>
      </c>
      <c r="L29" s="14" t="s">
        <v>64</v>
      </c>
      <c r="M29" s="14" t="s">
        <v>64</v>
      </c>
      <c r="N29" s="14" t="s">
        <v>64</v>
      </c>
      <c r="O29" s="14" t="s">
        <v>65</v>
      </c>
      <c r="P29" s="14" t="s">
        <v>65</v>
      </c>
      <c r="Q29" s="14" t="s">
        <v>65</v>
      </c>
      <c r="R29" s="14" t="s">
        <v>65</v>
      </c>
      <c r="S29" s="14" t="s">
        <v>32</v>
      </c>
      <c r="T29" s="14" t="s">
        <v>32</v>
      </c>
      <c r="U29" s="14" t="s">
        <v>64</v>
      </c>
      <c r="V29" s="14" t="s">
        <v>32</v>
      </c>
      <c r="W29" s="14" t="s">
        <v>32</v>
      </c>
    </row>
    <row r="30" spans="2:23" ht="30" customHeight="1">
      <c r="B30" s="13" t="s">
        <v>43</v>
      </c>
      <c r="C30" s="7"/>
      <c r="D30" s="5">
        <v>23</v>
      </c>
      <c r="E30" s="1">
        <v>2153</v>
      </c>
      <c r="F30" s="1">
        <v>809536</v>
      </c>
      <c r="G30" s="1">
        <v>777441</v>
      </c>
      <c r="H30" s="1">
        <v>939309</v>
      </c>
      <c r="I30" s="1">
        <f t="shared" si="1"/>
        <v>49543</v>
      </c>
      <c r="J30" s="1">
        <v>7625</v>
      </c>
      <c r="K30" s="1">
        <v>37260</v>
      </c>
      <c r="L30" s="1">
        <v>4658</v>
      </c>
      <c r="M30" s="14" t="s">
        <v>32</v>
      </c>
      <c r="N30" s="1">
        <v>9987</v>
      </c>
      <c r="O30" s="1">
        <v>90203</v>
      </c>
      <c r="P30" s="14">
        <v>-1761</v>
      </c>
      <c r="Q30" s="1">
        <f t="shared" si="2"/>
        <v>2336876</v>
      </c>
      <c r="R30" s="1">
        <v>1441051</v>
      </c>
      <c r="S30" s="1">
        <v>797578</v>
      </c>
      <c r="T30" s="1">
        <v>98247</v>
      </c>
      <c r="U30" s="14" t="s">
        <v>64</v>
      </c>
      <c r="V30" s="1">
        <v>2337876</v>
      </c>
      <c r="W30" s="1">
        <v>1422263</v>
      </c>
    </row>
    <row r="31" spans="2:23" ht="15" customHeight="1">
      <c r="B31" s="13" t="s">
        <v>44</v>
      </c>
      <c r="C31" s="7"/>
      <c r="D31" s="5">
        <v>31</v>
      </c>
      <c r="E31" s="1">
        <v>10019</v>
      </c>
      <c r="F31" s="1">
        <v>8043388</v>
      </c>
      <c r="G31" s="1">
        <v>28787418</v>
      </c>
      <c r="H31" s="1">
        <v>9371307</v>
      </c>
      <c r="I31" s="1">
        <f t="shared" si="1"/>
        <v>608804</v>
      </c>
      <c r="J31" s="1">
        <v>100629</v>
      </c>
      <c r="K31" s="1">
        <v>337897</v>
      </c>
      <c r="L31" s="1">
        <v>158041</v>
      </c>
      <c r="M31" s="14">
        <v>12237</v>
      </c>
      <c r="N31" s="1">
        <v>68261</v>
      </c>
      <c r="O31" s="1">
        <v>1051747</v>
      </c>
      <c r="P31" s="1">
        <v>27736</v>
      </c>
      <c r="Q31" s="1">
        <f t="shared" si="2"/>
        <v>56259738</v>
      </c>
      <c r="R31" s="1">
        <v>55359740</v>
      </c>
      <c r="S31" s="1">
        <v>729745</v>
      </c>
      <c r="T31" s="1">
        <v>170050</v>
      </c>
      <c r="U31" s="1">
        <v>203</v>
      </c>
      <c r="V31" s="1">
        <v>42139201</v>
      </c>
      <c r="W31" s="1">
        <v>12089116</v>
      </c>
    </row>
    <row r="32" spans="2:23" ht="15" customHeight="1">
      <c r="B32" s="13" t="s">
        <v>45</v>
      </c>
      <c r="C32" s="7"/>
      <c r="D32" s="5">
        <v>37</v>
      </c>
      <c r="E32" s="1">
        <v>7405</v>
      </c>
      <c r="F32" s="1">
        <v>3324337</v>
      </c>
      <c r="G32" s="1">
        <v>15620166</v>
      </c>
      <c r="H32" s="1">
        <v>6603212</v>
      </c>
      <c r="I32" s="1">
        <f t="shared" si="1"/>
        <v>8246631</v>
      </c>
      <c r="J32" s="1">
        <v>580878</v>
      </c>
      <c r="K32" s="1">
        <v>7442191</v>
      </c>
      <c r="L32" s="1">
        <v>205804</v>
      </c>
      <c r="M32" s="14">
        <v>17758</v>
      </c>
      <c r="N32" s="1">
        <v>188861</v>
      </c>
      <c r="O32" s="1">
        <v>1922432</v>
      </c>
      <c r="P32" s="1">
        <v>-774718</v>
      </c>
      <c r="Q32" s="1">
        <f t="shared" si="2"/>
        <v>23142757</v>
      </c>
      <c r="R32" s="1">
        <v>22347924</v>
      </c>
      <c r="S32" s="1">
        <v>789589</v>
      </c>
      <c r="T32" s="1">
        <v>5244</v>
      </c>
      <c r="U32" s="14" t="s">
        <v>64</v>
      </c>
      <c r="V32" s="1">
        <v>25547181</v>
      </c>
      <c r="W32" s="1">
        <v>7598856</v>
      </c>
    </row>
    <row r="33" spans="2:23" ht="15" customHeight="1">
      <c r="B33" s="13" t="s">
        <v>46</v>
      </c>
      <c r="C33" s="7"/>
      <c r="D33" s="5">
        <v>24</v>
      </c>
      <c r="E33" s="1">
        <v>4047</v>
      </c>
      <c r="F33" s="1">
        <v>2375989</v>
      </c>
      <c r="G33" s="1">
        <v>12032927</v>
      </c>
      <c r="H33" s="1">
        <v>6104031</v>
      </c>
      <c r="I33" s="1">
        <f t="shared" si="1"/>
        <v>215466</v>
      </c>
      <c r="J33" s="1">
        <v>57519</v>
      </c>
      <c r="K33" s="1">
        <v>110363</v>
      </c>
      <c r="L33" s="1">
        <v>30135</v>
      </c>
      <c r="M33" s="1">
        <v>17449</v>
      </c>
      <c r="N33" s="1">
        <v>15327</v>
      </c>
      <c r="O33" s="1">
        <v>415567</v>
      </c>
      <c r="P33" s="14" t="s">
        <v>31</v>
      </c>
      <c r="Q33" s="1">
        <f t="shared" si="2"/>
        <v>14931381</v>
      </c>
      <c r="R33" s="1">
        <v>13785731</v>
      </c>
      <c r="S33" s="1">
        <v>944680</v>
      </c>
      <c r="T33" s="1">
        <v>200970</v>
      </c>
      <c r="U33" s="14" t="s">
        <v>64</v>
      </c>
      <c r="V33" s="1">
        <v>15914096</v>
      </c>
      <c r="W33" s="1">
        <v>3451836</v>
      </c>
    </row>
    <row r="34" spans="2:23" ht="30" customHeight="1">
      <c r="B34" s="13" t="s">
        <v>47</v>
      </c>
      <c r="C34" s="7"/>
      <c r="D34" s="5">
        <v>1</v>
      </c>
      <c r="E34" s="14" t="s">
        <v>31</v>
      </c>
      <c r="F34" s="14" t="s">
        <v>31</v>
      </c>
      <c r="G34" s="14" t="s">
        <v>31</v>
      </c>
      <c r="H34" s="14" t="s">
        <v>31</v>
      </c>
      <c r="I34" s="14" t="s">
        <v>31</v>
      </c>
      <c r="J34" s="14" t="s">
        <v>31</v>
      </c>
      <c r="K34" s="20" t="s">
        <v>32</v>
      </c>
      <c r="L34" s="14" t="s">
        <v>31</v>
      </c>
      <c r="M34" s="14" t="s">
        <v>32</v>
      </c>
      <c r="N34" s="14" t="s">
        <v>31</v>
      </c>
      <c r="O34" s="14" t="s">
        <v>31</v>
      </c>
      <c r="P34" s="14" t="s">
        <v>32</v>
      </c>
      <c r="Q34" s="14" t="s">
        <v>31</v>
      </c>
      <c r="R34" s="14" t="s">
        <v>31</v>
      </c>
      <c r="S34" s="14" t="s">
        <v>32</v>
      </c>
      <c r="T34" s="14" t="s">
        <v>32</v>
      </c>
      <c r="U34" s="14" t="s">
        <v>64</v>
      </c>
      <c r="V34" s="14" t="s">
        <v>31</v>
      </c>
      <c r="W34" s="14" t="s">
        <v>31</v>
      </c>
    </row>
    <row r="35" spans="2:23" ht="15" customHeight="1">
      <c r="B35" s="13" t="s">
        <v>48</v>
      </c>
      <c r="C35" s="7"/>
      <c r="D35" s="5">
        <v>1</v>
      </c>
      <c r="E35" s="14" t="s">
        <v>31</v>
      </c>
      <c r="F35" s="14" t="s">
        <v>31</v>
      </c>
      <c r="G35" s="14" t="s">
        <v>31</v>
      </c>
      <c r="H35" s="14" t="s">
        <v>31</v>
      </c>
      <c r="I35" s="14" t="s">
        <v>31</v>
      </c>
      <c r="J35" s="14" t="s">
        <v>31</v>
      </c>
      <c r="K35" s="14" t="s">
        <v>31</v>
      </c>
      <c r="L35" s="14" t="s">
        <v>31</v>
      </c>
      <c r="M35" s="14" t="s">
        <v>32</v>
      </c>
      <c r="N35" s="14" t="s">
        <v>31</v>
      </c>
      <c r="O35" s="14" t="s">
        <v>31</v>
      </c>
      <c r="P35" s="14" t="s">
        <v>31</v>
      </c>
      <c r="Q35" s="14" t="s">
        <v>31</v>
      </c>
      <c r="R35" s="14" t="s">
        <v>31</v>
      </c>
      <c r="S35" s="14" t="s">
        <v>32</v>
      </c>
      <c r="T35" s="14" t="s">
        <v>32</v>
      </c>
      <c r="U35" s="14" t="s">
        <v>64</v>
      </c>
      <c r="V35" s="14" t="s">
        <v>31</v>
      </c>
      <c r="W35" s="14" t="s">
        <v>31</v>
      </c>
    </row>
    <row r="36" spans="2:23" ht="15" customHeight="1">
      <c r="B36" s="13" t="s">
        <v>49</v>
      </c>
      <c r="C36" s="7"/>
      <c r="D36" s="5">
        <v>4</v>
      </c>
      <c r="E36" s="1">
        <v>144</v>
      </c>
      <c r="F36" s="1">
        <v>50855</v>
      </c>
      <c r="G36" s="1">
        <v>60166</v>
      </c>
      <c r="H36" s="1">
        <v>74025</v>
      </c>
      <c r="I36" s="1">
        <f>SUM(J36:L36,M36)</f>
        <v>13409</v>
      </c>
      <c r="J36" s="1">
        <v>105</v>
      </c>
      <c r="K36" s="14">
        <v>418</v>
      </c>
      <c r="L36" s="14">
        <v>486</v>
      </c>
      <c r="M36" s="14">
        <v>12400</v>
      </c>
      <c r="N36" s="1">
        <v>4</v>
      </c>
      <c r="O36" s="1">
        <v>2359</v>
      </c>
      <c r="P36" s="14" t="s">
        <v>32</v>
      </c>
      <c r="Q36" s="1">
        <f>SUM(R36:U36)</f>
        <v>120381</v>
      </c>
      <c r="R36" s="1">
        <v>97493</v>
      </c>
      <c r="S36" s="1">
        <v>15469</v>
      </c>
      <c r="T36" s="14">
        <v>7419</v>
      </c>
      <c r="U36" s="14" t="s">
        <v>64</v>
      </c>
      <c r="V36" s="1">
        <v>120746</v>
      </c>
      <c r="W36" s="1">
        <v>55856</v>
      </c>
    </row>
    <row r="37" spans="3:4" ht="15" customHeight="1">
      <c r="C37" s="7"/>
      <c r="D37" s="5"/>
    </row>
    <row r="38" spans="3:5" ht="15" customHeight="1">
      <c r="C38" s="7"/>
      <c r="D38" s="5"/>
      <c r="E38" s="1" t="s">
        <v>11</v>
      </c>
    </row>
    <row r="39" spans="3:4" ht="15" customHeight="1">
      <c r="C39" s="7"/>
      <c r="D39" s="5"/>
    </row>
    <row r="40" spans="2:23" ht="15" customHeight="1">
      <c r="B40" s="13" t="s">
        <v>12</v>
      </c>
      <c r="C40" s="7"/>
      <c r="D40" s="5">
        <f>SUM(D42:D49)</f>
        <v>231</v>
      </c>
      <c r="E40" s="5">
        <f aca="true" t="shared" si="3" ref="E40:L40">SUM(E42:E49)</f>
        <v>29033</v>
      </c>
      <c r="F40" s="5">
        <f t="shared" si="3"/>
        <v>15026218</v>
      </c>
      <c r="G40" s="5">
        <f t="shared" si="3"/>
        <v>48714561</v>
      </c>
      <c r="H40" s="5">
        <f>SUM(H42:H49)</f>
        <v>24888643</v>
      </c>
      <c r="I40" s="5">
        <f t="shared" si="3"/>
        <v>9415724</v>
      </c>
      <c r="J40" s="5">
        <f>SUM(J42:J49)</f>
        <v>923172</v>
      </c>
      <c r="K40" s="5">
        <f t="shared" si="3"/>
        <v>8031906</v>
      </c>
      <c r="L40" s="5">
        <f t="shared" si="3"/>
        <v>385368</v>
      </c>
      <c r="M40" s="5">
        <f aca="true" t="shared" si="4" ref="M40:W40">SUM(M42:M49)</f>
        <v>75278</v>
      </c>
      <c r="N40" s="5">
        <f t="shared" si="4"/>
        <v>384764</v>
      </c>
      <c r="O40" s="5">
        <f t="shared" si="4"/>
        <v>3571170</v>
      </c>
      <c r="P40" s="5">
        <f t="shared" si="4"/>
        <v>-880478</v>
      </c>
      <c r="Q40" s="5">
        <f t="shared" si="4"/>
        <v>84425072</v>
      </c>
      <c r="R40" s="5">
        <f t="shared" si="4"/>
        <v>80217080</v>
      </c>
      <c r="S40" s="5">
        <f t="shared" si="4"/>
        <v>3445353</v>
      </c>
      <c r="T40" s="5">
        <f t="shared" si="4"/>
        <v>421383</v>
      </c>
      <c r="U40" s="5">
        <f t="shared" si="4"/>
        <v>341256</v>
      </c>
      <c r="V40" s="5">
        <f t="shared" si="4"/>
        <v>78590698</v>
      </c>
      <c r="W40" s="5">
        <f t="shared" si="4"/>
        <v>25660987</v>
      </c>
    </row>
    <row r="41" spans="2:23" ht="30" customHeight="1">
      <c r="B41" s="13" t="s">
        <v>13</v>
      </c>
      <c r="C41" s="7"/>
      <c r="D41" s="5">
        <f>SUM(D50:D57)</f>
        <v>167</v>
      </c>
      <c r="E41" s="5">
        <v>16417</v>
      </c>
      <c r="F41" s="5">
        <v>5698274</v>
      </c>
      <c r="G41" s="5">
        <v>25333611</v>
      </c>
      <c r="H41" s="5">
        <v>11705104</v>
      </c>
      <c r="I41" s="5">
        <v>1429405</v>
      </c>
      <c r="J41" s="5">
        <f>SUM(J50:J57)</f>
        <v>324659</v>
      </c>
      <c r="K41" s="5">
        <v>923850</v>
      </c>
      <c r="L41" s="5">
        <v>137263</v>
      </c>
      <c r="M41" s="5">
        <f>SUM(M50:M57)</f>
        <v>43633</v>
      </c>
      <c r="N41" s="5">
        <f>SUM(N50:N57)</f>
        <v>89292</v>
      </c>
      <c r="O41" s="5">
        <v>1207343</v>
      </c>
      <c r="P41" s="5">
        <f>SUM(P50:P57)</f>
        <v>-466</v>
      </c>
      <c r="Q41" s="5">
        <v>45137655</v>
      </c>
      <c r="R41" s="5">
        <v>43013433</v>
      </c>
      <c r="S41" s="5">
        <v>2063472</v>
      </c>
      <c r="T41" s="5">
        <v>60547</v>
      </c>
      <c r="U41" s="5">
        <v>203</v>
      </c>
      <c r="V41" s="5">
        <v>40249942</v>
      </c>
      <c r="W41" s="5">
        <v>13118025</v>
      </c>
    </row>
    <row r="42" spans="2:23" ht="30" customHeight="1">
      <c r="B42" s="13" t="s">
        <v>14</v>
      </c>
      <c r="C42" s="7"/>
      <c r="D42" s="5">
        <v>54</v>
      </c>
      <c r="E42" s="1">
        <v>10825</v>
      </c>
      <c r="F42" s="1">
        <v>8009157</v>
      </c>
      <c r="G42" s="1">
        <v>24792981</v>
      </c>
      <c r="H42" s="1">
        <v>7945226</v>
      </c>
      <c r="I42" s="1">
        <f aca="true" t="shared" si="5" ref="I42:I54">SUM(J42:L42,M42)</f>
        <v>499609</v>
      </c>
      <c r="J42" s="1">
        <v>107425</v>
      </c>
      <c r="K42" s="1">
        <v>214220</v>
      </c>
      <c r="L42" s="1">
        <v>162524</v>
      </c>
      <c r="M42" s="1">
        <v>15440</v>
      </c>
      <c r="N42" s="1">
        <v>58260</v>
      </c>
      <c r="O42" s="1">
        <v>794749</v>
      </c>
      <c r="P42" s="1">
        <v>16376</v>
      </c>
      <c r="Q42" s="1">
        <f aca="true" t="shared" si="6" ref="Q42:Q54">SUM(R42:U42)</f>
        <v>45200366</v>
      </c>
      <c r="R42" s="1">
        <v>44005429</v>
      </c>
      <c r="S42" s="1">
        <v>765304</v>
      </c>
      <c r="T42" s="1">
        <v>126997</v>
      </c>
      <c r="U42" s="1">
        <v>302636</v>
      </c>
      <c r="V42" s="1">
        <v>38086847</v>
      </c>
      <c r="W42" s="1">
        <v>12213724</v>
      </c>
    </row>
    <row r="43" spans="2:23" ht="15" customHeight="1">
      <c r="B43" s="13" t="s">
        <v>15</v>
      </c>
      <c r="C43" s="7"/>
      <c r="D43" s="5">
        <v>49</v>
      </c>
      <c r="E43" s="1">
        <v>4682</v>
      </c>
      <c r="F43" s="1">
        <v>2018270</v>
      </c>
      <c r="G43" s="1">
        <v>8459188</v>
      </c>
      <c r="H43" s="1">
        <v>3862676</v>
      </c>
      <c r="I43" s="1">
        <f t="shared" si="5"/>
        <v>148875</v>
      </c>
      <c r="J43" s="1">
        <v>27053</v>
      </c>
      <c r="K43" s="1">
        <v>58363</v>
      </c>
      <c r="L43" s="1">
        <v>28134</v>
      </c>
      <c r="M43" s="1">
        <v>35325</v>
      </c>
      <c r="N43" s="1">
        <v>26034</v>
      </c>
      <c r="O43" s="1">
        <v>278180</v>
      </c>
      <c r="P43" s="1">
        <v>32682</v>
      </c>
      <c r="Q43" s="1">
        <f t="shared" si="6"/>
        <v>11029012</v>
      </c>
      <c r="R43" s="1">
        <v>10107946</v>
      </c>
      <c r="S43" s="1">
        <v>636908</v>
      </c>
      <c r="T43" s="1">
        <v>284158</v>
      </c>
      <c r="U43" s="14" t="s">
        <v>64</v>
      </c>
      <c r="V43" s="1">
        <v>11149107</v>
      </c>
      <c r="W43" s="1">
        <v>2371071</v>
      </c>
    </row>
    <row r="44" spans="2:23" ht="15" customHeight="1">
      <c r="B44" s="13" t="s">
        <v>16</v>
      </c>
      <c r="C44" s="7"/>
      <c r="D44" s="5">
        <v>16</v>
      </c>
      <c r="E44" s="1">
        <v>1272</v>
      </c>
      <c r="F44" s="1">
        <v>365591</v>
      </c>
      <c r="G44" s="1">
        <v>854909</v>
      </c>
      <c r="H44" s="1">
        <v>431860</v>
      </c>
      <c r="I44" s="1">
        <f t="shared" si="5"/>
        <v>27395</v>
      </c>
      <c r="J44" s="1">
        <v>16245</v>
      </c>
      <c r="K44" s="1">
        <v>7803</v>
      </c>
      <c r="L44" s="1">
        <v>2315</v>
      </c>
      <c r="M44" s="14">
        <v>1032</v>
      </c>
      <c r="N44" s="1">
        <v>8097</v>
      </c>
      <c r="O44" s="1">
        <v>29827</v>
      </c>
      <c r="P44" s="1">
        <v>7894</v>
      </c>
      <c r="Q44" s="1">
        <f t="shared" si="6"/>
        <v>1678692</v>
      </c>
      <c r="R44" s="1">
        <v>1423210</v>
      </c>
      <c r="S44" s="1">
        <v>255482</v>
      </c>
      <c r="T44" s="14" t="s">
        <v>64</v>
      </c>
      <c r="U44" s="14" t="s">
        <v>64</v>
      </c>
      <c r="V44" s="1">
        <v>1667575</v>
      </c>
      <c r="W44" s="1">
        <v>760968</v>
      </c>
    </row>
    <row r="45" spans="2:23" ht="15" customHeight="1">
      <c r="B45" s="13" t="s">
        <v>17</v>
      </c>
      <c r="C45" s="7"/>
      <c r="D45" s="5">
        <v>58</v>
      </c>
      <c r="E45" s="1">
        <v>7224</v>
      </c>
      <c r="F45" s="1">
        <v>2768164</v>
      </c>
      <c r="G45" s="1">
        <v>9766239</v>
      </c>
      <c r="H45" s="1">
        <v>7940571</v>
      </c>
      <c r="I45" s="1">
        <f t="shared" si="5"/>
        <v>7793676</v>
      </c>
      <c r="J45" s="1">
        <v>566650</v>
      </c>
      <c r="K45" s="1">
        <v>7056087</v>
      </c>
      <c r="L45" s="1">
        <v>147458</v>
      </c>
      <c r="M45" s="1">
        <v>23481</v>
      </c>
      <c r="N45" s="1">
        <v>141384</v>
      </c>
      <c r="O45" s="1">
        <v>1640421</v>
      </c>
      <c r="P45" s="1">
        <v>-781318</v>
      </c>
      <c r="Q45" s="1">
        <f t="shared" si="6"/>
        <v>17279064</v>
      </c>
      <c r="R45" s="1">
        <v>16296090</v>
      </c>
      <c r="S45" s="1">
        <v>972746</v>
      </c>
      <c r="T45" s="1">
        <v>10228</v>
      </c>
      <c r="U45" s="14" t="s">
        <v>65</v>
      </c>
      <c r="V45" s="1">
        <v>18455483</v>
      </c>
      <c r="W45" s="1">
        <v>6840529</v>
      </c>
    </row>
    <row r="46" spans="2:23" ht="30" customHeight="1">
      <c r="B46" s="13" t="s">
        <v>18</v>
      </c>
      <c r="C46" s="7"/>
      <c r="D46" s="5">
        <v>30</v>
      </c>
      <c r="E46" s="1">
        <v>3243</v>
      </c>
      <c r="F46" s="1">
        <v>1299372</v>
      </c>
      <c r="G46" s="1">
        <v>3868786</v>
      </c>
      <c r="H46" s="1">
        <v>3651169</v>
      </c>
      <c r="I46" s="1">
        <f t="shared" si="5"/>
        <v>898343</v>
      </c>
      <c r="J46" s="1">
        <v>197594</v>
      </c>
      <c r="K46" s="1">
        <v>666992</v>
      </c>
      <c r="L46" s="1">
        <v>33757</v>
      </c>
      <c r="M46" s="14" t="s">
        <v>64</v>
      </c>
      <c r="N46" s="1">
        <v>139063</v>
      </c>
      <c r="O46" s="1">
        <v>714799</v>
      </c>
      <c r="P46" s="1">
        <v>-158665</v>
      </c>
      <c r="Q46" s="1">
        <f t="shared" si="6"/>
        <v>7121238</v>
      </c>
      <c r="R46" s="1">
        <v>7005330</v>
      </c>
      <c r="S46" s="1">
        <v>115908</v>
      </c>
      <c r="T46" s="14" t="s">
        <v>64</v>
      </c>
      <c r="U46" s="14" t="s">
        <v>64</v>
      </c>
      <c r="V46" s="1">
        <v>7120650</v>
      </c>
      <c r="W46" s="1">
        <v>2477644</v>
      </c>
    </row>
    <row r="47" spans="2:23" ht="15" customHeight="1">
      <c r="B47" s="13" t="s">
        <v>19</v>
      </c>
      <c r="C47" s="7"/>
      <c r="D47" s="5">
        <v>5</v>
      </c>
      <c r="E47" s="1">
        <v>189</v>
      </c>
      <c r="F47" s="1">
        <v>47054</v>
      </c>
      <c r="G47" s="1">
        <v>78656</v>
      </c>
      <c r="H47" s="1">
        <v>41868</v>
      </c>
      <c r="I47" s="1">
        <f t="shared" si="5"/>
        <v>3263</v>
      </c>
      <c r="J47" s="14" t="s">
        <v>64</v>
      </c>
      <c r="K47" s="1">
        <v>492</v>
      </c>
      <c r="L47" s="1">
        <v>2771</v>
      </c>
      <c r="M47" s="14" t="s">
        <v>64</v>
      </c>
      <c r="N47" s="1">
        <v>55</v>
      </c>
      <c r="O47" s="1">
        <v>5696</v>
      </c>
      <c r="P47" s="14" t="s">
        <v>64</v>
      </c>
      <c r="Q47" s="1">
        <f t="shared" si="6"/>
        <v>178575</v>
      </c>
      <c r="R47" s="1">
        <v>157751</v>
      </c>
      <c r="S47" s="1">
        <v>20824</v>
      </c>
      <c r="T47" s="14" t="s">
        <v>64</v>
      </c>
      <c r="U47" s="14" t="s">
        <v>65</v>
      </c>
      <c r="V47" s="1">
        <v>178854</v>
      </c>
      <c r="W47" s="1">
        <v>90510</v>
      </c>
    </row>
    <row r="48" spans="2:23" ht="15" customHeight="1">
      <c r="B48" s="13" t="s">
        <v>20</v>
      </c>
      <c r="C48" s="7"/>
      <c r="D48" s="5">
        <v>6</v>
      </c>
      <c r="E48" s="1">
        <v>396</v>
      </c>
      <c r="F48" s="1">
        <v>85649</v>
      </c>
      <c r="G48" s="1">
        <v>80373</v>
      </c>
      <c r="H48" s="1">
        <v>92939</v>
      </c>
      <c r="I48" s="1">
        <f t="shared" si="5"/>
        <v>3725</v>
      </c>
      <c r="J48" s="14" t="s">
        <v>64</v>
      </c>
      <c r="K48" s="1">
        <v>462</v>
      </c>
      <c r="L48" s="1">
        <v>3263</v>
      </c>
      <c r="M48" s="14" t="s">
        <v>64</v>
      </c>
      <c r="N48" s="1">
        <v>689</v>
      </c>
      <c r="O48" s="1">
        <v>10668</v>
      </c>
      <c r="P48" s="14" t="s">
        <v>64</v>
      </c>
      <c r="Q48" s="1">
        <f t="shared" si="6"/>
        <v>225098</v>
      </c>
      <c r="R48" s="1">
        <v>121254</v>
      </c>
      <c r="S48" s="1">
        <v>103844</v>
      </c>
      <c r="T48" s="14" t="s">
        <v>64</v>
      </c>
      <c r="U48" s="14" t="s">
        <v>64</v>
      </c>
      <c r="V48" s="1">
        <v>225048</v>
      </c>
      <c r="W48" s="1">
        <v>129214</v>
      </c>
    </row>
    <row r="49" spans="2:23" ht="15" customHeight="1">
      <c r="B49" s="13" t="s">
        <v>21</v>
      </c>
      <c r="C49" s="7"/>
      <c r="D49" s="5">
        <v>13</v>
      </c>
      <c r="E49" s="1">
        <v>1202</v>
      </c>
      <c r="F49" s="1">
        <v>432961</v>
      </c>
      <c r="G49" s="1">
        <v>813429</v>
      </c>
      <c r="H49" s="1">
        <v>922334</v>
      </c>
      <c r="I49" s="1">
        <f t="shared" si="5"/>
        <v>40838</v>
      </c>
      <c r="J49" s="1">
        <v>8205</v>
      </c>
      <c r="K49" s="1">
        <v>27487</v>
      </c>
      <c r="L49" s="1">
        <v>5146</v>
      </c>
      <c r="M49" s="14" t="s">
        <v>65</v>
      </c>
      <c r="N49" s="1">
        <v>11182</v>
      </c>
      <c r="O49" s="1">
        <v>96830</v>
      </c>
      <c r="P49" s="14">
        <v>2553</v>
      </c>
      <c r="Q49" s="1">
        <f t="shared" si="6"/>
        <v>1713027</v>
      </c>
      <c r="R49" s="1">
        <v>1100070</v>
      </c>
      <c r="S49" s="1">
        <v>574337</v>
      </c>
      <c r="T49" s="14" t="s">
        <v>64</v>
      </c>
      <c r="U49" s="14">
        <v>38620</v>
      </c>
      <c r="V49" s="1">
        <v>1707134</v>
      </c>
      <c r="W49" s="1">
        <v>777327</v>
      </c>
    </row>
    <row r="50" spans="2:23" ht="30" customHeight="1">
      <c r="B50" s="13" t="s">
        <v>22</v>
      </c>
      <c r="C50" s="7"/>
      <c r="D50" s="5">
        <v>47</v>
      </c>
      <c r="E50" s="1">
        <v>6932</v>
      </c>
      <c r="F50" s="1">
        <v>3290559</v>
      </c>
      <c r="G50" s="1">
        <v>18500862</v>
      </c>
      <c r="H50" s="1">
        <v>7483926</v>
      </c>
      <c r="I50" s="1">
        <f t="shared" si="5"/>
        <v>731820</v>
      </c>
      <c r="J50" s="1">
        <v>167717</v>
      </c>
      <c r="K50" s="1">
        <v>442147</v>
      </c>
      <c r="L50" s="1">
        <v>84158</v>
      </c>
      <c r="M50" s="1">
        <v>37798</v>
      </c>
      <c r="N50" s="1">
        <v>71941</v>
      </c>
      <c r="O50" s="1">
        <v>692866</v>
      </c>
      <c r="P50" s="1">
        <v>-50543</v>
      </c>
      <c r="Q50" s="1">
        <f t="shared" si="6"/>
        <v>32704490</v>
      </c>
      <c r="R50" s="1">
        <v>31990824</v>
      </c>
      <c r="S50" s="1">
        <v>665879</v>
      </c>
      <c r="T50" s="1">
        <v>47759</v>
      </c>
      <c r="U50" s="1">
        <v>28</v>
      </c>
      <c r="V50" s="1">
        <v>27757838</v>
      </c>
      <c r="W50" s="1">
        <v>8162441</v>
      </c>
    </row>
    <row r="51" spans="2:23" ht="15" customHeight="1">
      <c r="B51" s="13" t="s">
        <v>23</v>
      </c>
      <c r="C51" s="7"/>
      <c r="D51" s="5">
        <v>27</v>
      </c>
      <c r="E51" s="1">
        <v>2202</v>
      </c>
      <c r="F51" s="1">
        <v>603160</v>
      </c>
      <c r="G51" s="1">
        <v>1565629</v>
      </c>
      <c r="H51" s="1">
        <v>1250622</v>
      </c>
      <c r="I51" s="1">
        <f t="shared" si="5"/>
        <v>486389</v>
      </c>
      <c r="J51" s="1">
        <v>113748</v>
      </c>
      <c r="K51" s="1">
        <v>355084</v>
      </c>
      <c r="L51" s="1">
        <v>17557</v>
      </c>
      <c r="M51" s="14" t="s">
        <v>65</v>
      </c>
      <c r="N51" s="1">
        <v>2390</v>
      </c>
      <c r="O51" s="1">
        <v>184728</v>
      </c>
      <c r="P51" s="1">
        <v>-10760</v>
      </c>
      <c r="Q51" s="1">
        <f t="shared" si="6"/>
        <v>2764027</v>
      </c>
      <c r="R51" s="1">
        <v>2602708</v>
      </c>
      <c r="S51" s="1">
        <v>161319</v>
      </c>
      <c r="T51" s="14" t="s">
        <v>64</v>
      </c>
      <c r="U51" s="14" t="s">
        <v>64</v>
      </c>
      <c r="V51" s="1">
        <v>2767031</v>
      </c>
      <c r="W51" s="1">
        <v>962370</v>
      </c>
    </row>
    <row r="52" spans="2:23" ht="15" customHeight="1">
      <c r="B52" s="13" t="s">
        <v>24</v>
      </c>
      <c r="C52" s="7"/>
      <c r="D52" s="5">
        <v>8</v>
      </c>
      <c r="E52" s="1">
        <v>718</v>
      </c>
      <c r="F52" s="1">
        <v>197777</v>
      </c>
      <c r="G52" s="1">
        <v>518359</v>
      </c>
      <c r="H52" s="1">
        <v>153313</v>
      </c>
      <c r="I52" s="1">
        <f t="shared" si="5"/>
        <v>29020</v>
      </c>
      <c r="J52" s="1">
        <v>4617</v>
      </c>
      <c r="K52" s="1">
        <v>22467</v>
      </c>
      <c r="L52" s="1">
        <v>1401</v>
      </c>
      <c r="M52" s="14">
        <v>535</v>
      </c>
      <c r="N52" s="1">
        <v>3637</v>
      </c>
      <c r="O52" s="1">
        <v>32555</v>
      </c>
      <c r="P52" s="14" t="s">
        <v>65</v>
      </c>
      <c r="Q52" s="1">
        <f t="shared" si="6"/>
        <v>957823</v>
      </c>
      <c r="R52" s="1">
        <v>651574</v>
      </c>
      <c r="S52" s="1">
        <v>306249</v>
      </c>
      <c r="T52" s="14" t="s">
        <v>64</v>
      </c>
      <c r="U52" s="14" t="s">
        <v>64</v>
      </c>
      <c r="V52" s="1">
        <v>955052</v>
      </c>
      <c r="W52" s="1">
        <v>389855</v>
      </c>
    </row>
    <row r="53" spans="2:23" ht="15" customHeight="1">
      <c r="B53" s="13" t="s">
        <v>25</v>
      </c>
      <c r="C53" s="7"/>
      <c r="D53" s="5">
        <v>41</v>
      </c>
      <c r="E53" s="1">
        <v>3251</v>
      </c>
      <c r="F53" s="1">
        <v>738318</v>
      </c>
      <c r="G53" s="1">
        <v>2940089</v>
      </c>
      <c r="H53" s="1">
        <v>879565</v>
      </c>
      <c r="I53" s="1">
        <f t="shared" si="5"/>
        <v>94593</v>
      </c>
      <c r="J53" s="1">
        <v>29488</v>
      </c>
      <c r="K53" s="1">
        <v>54724</v>
      </c>
      <c r="L53" s="1">
        <v>8471</v>
      </c>
      <c r="M53" s="1">
        <v>1910</v>
      </c>
      <c r="N53" s="1">
        <v>7784</v>
      </c>
      <c r="O53" s="1">
        <v>86077</v>
      </c>
      <c r="P53" s="14" t="s">
        <v>65</v>
      </c>
      <c r="Q53" s="1">
        <f t="shared" si="6"/>
        <v>4363055</v>
      </c>
      <c r="R53" s="1">
        <v>3883281</v>
      </c>
      <c r="S53" s="14">
        <v>479599</v>
      </c>
      <c r="T53" s="14" t="s">
        <v>64</v>
      </c>
      <c r="U53" s="1">
        <v>175</v>
      </c>
      <c r="V53" s="1">
        <v>4401749</v>
      </c>
      <c r="W53" s="1">
        <v>1332655</v>
      </c>
    </row>
    <row r="54" spans="2:23" ht="30" customHeight="1">
      <c r="B54" s="13" t="s">
        <v>26</v>
      </c>
      <c r="C54" s="7"/>
      <c r="D54" s="5">
        <v>32</v>
      </c>
      <c r="E54" s="14">
        <v>2594</v>
      </c>
      <c r="F54" s="14">
        <v>711837</v>
      </c>
      <c r="G54" s="14">
        <v>1706372</v>
      </c>
      <c r="H54" s="14">
        <v>1784834</v>
      </c>
      <c r="I54" s="1">
        <f t="shared" si="5"/>
        <v>82516</v>
      </c>
      <c r="J54" s="1">
        <v>7347</v>
      </c>
      <c r="K54" s="1">
        <v>47475</v>
      </c>
      <c r="L54" s="1">
        <v>24304</v>
      </c>
      <c r="M54" s="14">
        <v>3390</v>
      </c>
      <c r="N54" s="1">
        <v>3395</v>
      </c>
      <c r="O54" s="14">
        <v>200804</v>
      </c>
      <c r="P54" s="1">
        <v>60837</v>
      </c>
      <c r="Q54" s="1">
        <f t="shared" si="6"/>
        <v>3979865</v>
      </c>
      <c r="R54" s="14">
        <v>3664828</v>
      </c>
      <c r="S54" s="14">
        <v>302249</v>
      </c>
      <c r="T54" s="14">
        <v>12788</v>
      </c>
      <c r="U54" s="14" t="s">
        <v>64</v>
      </c>
      <c r="V54" s="14">
        <v>4000195</v>
      </c>
      <c r="W54" s="14">
        <v>2024674</v>
      </c>
    </row>
    <row r="55" spans="2:23" ht="15" customHeight="1">
      <c r="B55" s="13" t="s">
        <v>27</v>
      </c>
      <c r="C55" s="7"/>
      <c r="D55" s="5">
        <v>2</v>
      </c>
      <c r="E55" s="14" t="s">
        <v>31</v>
      </c>
      <c r="F55" s="14" t="s">
        <v>31</v>
      </c>
      <c r="G55" s="14" t="s">
        <v>31</v>
      </c>
      <c r="H55" s="14" t="s">
        <v>31</v>
      </c>
      <c r="I55" s="14" t="s">
        <v>31</v>
      </c>
      <c r="J55" s="14" t="s">
        <v>66</v>
      </c>
      <c r="K55" s="14" t="s">
        <v>31</v>
      </c>
      <c r="L55" s="14" t="s">
        <v>31</v>
      </c>
      <c r="M55" s="14" t="s">
        <v>64</v>
      </c>
      <c r="N55" s="14" t="s">
        <v>64</v>
      </c>
      <c r="O55" s="14" t="s">
        <v>31</v>
      </c>
      <c r="P55" s="14" t="s">
        <v>65</v>
      </c>
      <c r="Q55" s="14" t="s">
        <v>31</v>
      </c>
      <c r="R55" s="14" t="s">
        <v>31</v>
      </c>
      <c r="S55" s="14" t="s">
        <v>31</v>
      </c>
      <c r="T55" s="14" t="s">
        <v>64</v>
      </c>
      <c r="U55" s="14" t="s">
        <v>64</v>
      </c>
      <c r="V55" s="14" t="s">
        <v>31</v>
      </c>
      <c r="W55" s="14" t="s">
        <v>31</v>
      </c>
    </row>
    <row r="56" spans="2:23" ht="15" customHeight="1">
      <c r="B56" s="13" t="s">
        <v>28</v>
      </c>
      <c r="C56" s="7"/>
      <c r="D56" s="5">
        <v>9</v>
      </c>
      <c r="E56" s="1">
        <v>578</v>
      </c>
      <c r="F56" s="1">
        <v>134716</v>
      </c>
      <c r="G56" s="1">
        <v>88104</v>
      </c>
      <c r="H56" s="1">
        <v>121531</v>
      </c>
      <c r="I56" s="14" t="s">
        <v>31</v>
      </c>
      <c r="J56" s="14">
        <v>1742</v>
      </c>
      <c r="K56" s="14" t="s">
        <v>31</v>
      </c>
      <c r="L56" s="14" t="s">
        <v>31</v>
      </c>
      <c r="M56" s="14" t="s">
        <v>65</v>
      </c>
      <c r="N56" s="1">
        <v>145</v>
      </c>
      <c r="O56" s="1">
        <v>8267</v>
      </c>
      <c r="P56" s="14" t="s">
        <v>64</v>
      </c>
      <c r="Q56" s="14">
        <v>318319</v>
      </c>
      <c r="R56" s="14" t="s">
        <v>31</v>
      </c>
      <c r="S56" s="14" t="s">
        <v>31</v>
      </c>
      <c r="T56" s="14" t="s">
        <v>64</v>
      </c>
      <c r="U56" s="14" t="s">
        <v>64</v>
      </c>
      <c r="V56" s="1">
        <v>318162</v>
      </c>
      <c r="W56" s="1">
        <v>214090</v>
      </c>
    </row>
    <row r="57" spans="1:23" ht="15" customHeight="1" thickBot="1">
      <c r="A57" s="3"/>
      <c r="B57" s="17" t="s">
        <v>29</v>
      </c>
      <c r="C57" s="18"/>
      <c r="D57" s="3">
        <v>1</v>
      </c>
      <c r="E57" s="19" t="s">
        <v>31</v>
      </c>
      <c r="F57" s="19" t="s">
        <v>31</v>
      </c>
      <c r="G57" s="19" t="s">
        <v>31</v>
      </c>
      <c r="H57" s="19" t="s">
        <v>31</v>
      </c>
      <c r="I57" s="19" t="s">
        <v>32</v>
      </c>
      <c r="J57" s="19" t="s">
        <v>66</v>
      </c>
      <c r="K57" s="19" t="s">
        <v>64</v>
      </c>
      <c r="L57" s="19" t="s">
        <v>32</v>
      </c>
      <c r="M57" s="19" t="s">
        <v>65</v>
      </c>
      <c r="N57" s="19" t="s">
        <v>64</v>
      </c>
      <c r="O57" s="19" t="s">
        <v>31</v>
      </c>
      <c r="P57" s="19" t="s">
        <v>65</v>
      </c>
      <c r="Q57" s="19" t="s">
        <v>31</v>
      </c>
      <c r="R57" s="19" t="s">
        <v>64</v>
      </c>
      <c r="S57" s="19" t="s">
        <v>31</v>
      </c>
      <c r="T57" s="19" t="s">
        <v>64</v>
      </c>
      <c r="U57" s="19" t="s">
        <v>64</v>
      </c>
      <c r="V57" s="19" t="s">
        <v>31</v>
      </c>
      <c r="W57" s="19" t="s">
        <v>31</v>
      </c>
    </row>
    <row r="58" spans="2:4" ht="15" customHeight="1">
      <c r="B58" s="1" t="s">
        <v>63</v>
      </c>
      <c r="D58" s="5"/>
    </row>
    <row r="59" ht="14.25">
      <c r="D59" s="5"/>
    </row>
    <row r="60" ht="14.25">
      <c r="D60" s="5"/>
    </row>
    <row r="61" ht="14.25">
      <c r="D61" s="5"/>
    </row>
    <row r="62" ht="14.25">
      <c r="D62" s="5"/>
    </row>
    <row r="63" ht="14.25">
      <c r="D63" s="5"/>
    </row>
    <row r="64" ht="14.25">
      <c r="D64" s="5"/>
    </row>
    <row r="65" ht="14.25">
      <c r="D65" s="5"/>
    </row>
    <row r="66" ht="14.25">
      <c r="D66" s="5"/>
    </row>
    <row r="67" ht="14.25">
      <c r="D67" s="5"/>
    </row>
    <row r="68" ht="14.25">
      <c r="D68" s="5"/>
    </row>
    <row r="69" ht="14.25">
      <c r="D69" s="5"/>
    </row>
    <row r="70" ht="14.25">
      <c r="D70" s="5"/>
    </row>
    <row r="71" ht="14.25">
      <c r="D71" s="5"/>
    </row>
    <row r="72" ht="14.25">
      <c r="D72" s="5"/>
    </row>
    <row r="73" ht="14.25">
      <c r="D73" s="5"/>
    </row>
    <row r="74" ht="14.25">
      <c r="D74" s="5"/>
    </row>
    <row r="75" ht="14.25">
      <c r="D75" s="5"/>
    </row>
    <row r="76" ht="14.25">
      <c r="D76" s="5"/>
    </row>
    <row r="77" ht="14.25">
      <c r="D77" s="5"/>
    </row>
    <row r="78" ht="14.25">
      <c r="D78" s="5"/>
    </row>
    <row r="79" ht="14.25">
      <c r="D79" s="5"/>
    </row>
    <row r="80" ht="14.25">
      <c r="D80" s="5"/>
    </row>
    <row r="81" ht="14.25">
      <c r="D81" s="5"/>
    </row>
    <row r="82" ht="14.25">
      <c r="D82" s="5"/>
    </row>
  </sheetData>
  <mergeCells count="20">
    <mergeCell ref="O5:O6"/>
    <mergeCell ref="D4:D6"/>
    <mergeCell ref="E4:E6"/>
    <mergeCell ref="F4:F6"/>
    <mergeCell ref="G4:G6"/>
    <mergeCell ref="W4:W6"/>
    <mergeCell ref="V4:V6"/>
    <mergeCell ref="S5:S6"/>
    <mergeCell ref="T5:T6"/>
    <mergeCell ref="U5:U6"/>
    <mergeCell ref="B4:B6"/>
    <mergeCell ref="R5:R6"/>
    <mergeCell ref="N5:N6"/>
    <mergeCell ref="Q5:Q6"/>
    <mergeCell ref="I5:L5"/>
    <mergeCell ref="P4:P6"/>
    <mergeCell ref="H4:L4"/>
    <mergeCell ref="M4:O4"/>
    <mergeCell ref="Q4:U4"/>
    <mergeCell ref="H5:H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8:B10" numberStoredAsText="1"/>
    <ignoredError sqref="Q31 Q42:Q50 D40:H41 J40:W41 I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2002-06-19T03:03:00Z</cp:lastPrinted>
  <dcterms:modified xsi:type="dcterms:W3CDTF">2002-08-09T04:13:02Z</dcterms:modified>
  <cp:category/>
  <cp:version/>
  <cp:contentType/>
  <cp:contentStatus/>
</cp:coreProperties>
</file>