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Sheet1" sheetId="1" r:id="rId1"/>
  </sheets>
  <definedNames>
    <definedName name="_xlnm.Print_Area" localSheetId="0">'Sheet1'!$A$1:$I$36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<sst xmlns="http://schemas.openxmlformats.org/spreadsheetml/2006/main" count="49" uniqueCount="40">
  <si>
    <t>単位：1000円</t>
  </si>
  <si>
    <t>区分</t>
  </si>
  <si>
    <t>総額</t>
  </si>
  <si>
    <t>幼稚園</t>
  </si>
  <si>
    <t>小学校</t>
  </si>
  <si>
    <t>中学校</t>
  </si>
  <si>
    <t>高等学校</t>
  </si>
  <si>
    <t xml:space="preserve">   《  収  入  の  部  》</t>
  </si>
  <si>
    <t>生徒等納付金</t>
  </si>
  <si>
    <t>手数料</t>
  </si>
  <si>
    <t>寄付金</t>
  </si>
  <si>
    <t>補助金</t>
  </si>
  <si>
    <t>資産運用収入</t>
  </si>
  <si>
    <t>資産売却収入</t>
  </si>
  <si>
    <t>事業収入</t>
  </si>
  <si>
    <t>雑収入</t>
  </si>
  <si>
    <t>借入金等収入</t>
  </si>
  <si>
    <t xml:space="preserve">   《  支  出  の  部  》</t>
  </si>
  <si>
    <t>人件費</t>
  </si>
  <si>
    <t>教育・研究経費</t>
  </si>
  <si>
    <t>施設費</t>
  </si>
  <si>
    <t>設備費</t>
  </si>
  <si>
    <t>借入金等利息</t>
  </si>
  <si>
    <t>借入金等返済</t>
  </si>
  <si>
    <t>10</t>
  </si>
  <si>
    <t>11</t>
  </si>
  <si>
    <t>12</t>
  </si>
  <si>
    <t>-</t>
  </si>
  <si>
    <t xml:space="preserve"> 私立学校の財務状況に関する調査による。</t>
  </si>
  <si>
    <t>平成 9年度</t>
  </si>
  <si>
    <t xml:space="preserve"> 資料  県学事振興課調</t>
  </si>
  <si>
    <t xml:space="preserve">   （ 平 成 12 年 度 ）</t>
  </si>
  <si>
    <t>土地費</t>
  </si>
  <si>
    <t>建物費</t>
  </si>
  <si>
    <t>構築物</t>
  </si>
  <si>
    <t>教育研究用機器備品</t>
  </si>
  <si>
    <t>その他の機器備品</t>
  </si>
  <si>
    <t>図書</t>
  </si>
  <si>
    <t>車輌</t>
  </si>
  <si>
    <t xml:space="preserve">         ２３３     私  立  学  校  教  育  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</si>
</sst>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/>
    </xf>
    <xf numFmtId="0" fontId="1" fillId="0" borderId="0" xfId="0" applyFont="1" applyFill="1" applyAlignment="1">
      <alignment horizontal="distributed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8" fontId="1" fillId="0" borderId="0" xfId="16" applyFont="1" applyFill="1" applyAlignment="1">
      <alignment/>
    </xf>
    <xf numFmtId="0" fontId="1" fillId="0" borderId="0" xfId="0" applyFont="1" applyFill="1" applyAlignment="1">
      <alignment horizontal="right"/>
    </xf>
    <xf numFmtId="38" fontId="1" fillId="0" borderId="0" xfId="16" applyFont="1" applyFill="1" applyAlignment="1">
      <alignment horizontal="right"/>
    </xf>
    <xf numFmtId="0" fontId="1" fillId="0" borderId="6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/>
    </xf>
    <xf numFmtId="0" fontId="1" fillId="0" borderId="0" xfId="0" applyFont="1" applyFill="1" applyAlignment="1" quotePrefix="1">
      <alignment horizontal="center"/>
    </xf>
    <xf numFmtId="0" fontId="1" fillId="0" borderId="1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showGridLines="0" tabSelected="1" zoomScale="75" zoomScaleNormal="75" workbookViewId="0" topLeftCell="A1">
      <selection activeCell="B1" sqref="B1"/>
    </sheetView>
  </sheetViews>
  <sheetFormatPr defaultColWidth="9.00390625" defaultRowHeight="13.5"/>
  <cols>
    <col min="1" max="1" width="1.75390625" style="4" customWidth="1"/>
    <col min="2" max="2" width="4.125" style="4" customWidth="1"/>
    <col min="3" max="3" width="22.50390625" style="4" customWidth="1"/>
    <col min="4" max="4" width="1.625" style="4" customWidth="1"/>
    <col min="5" max="5" width="19.875" style="4" customWidth="1"/>
    <col min="6" max="9" width="19.625" style="4" customWidth="1"/>
    <col min="10" max="16384" width="9.00390625" style="4" customWidth="1"/>
  </cols>
  <sheetData>
    <row r="1" spans="1:10" ht="24">
      <c r="A1" s="1"/>
      <c r="B1" s="1"/>
      <c r="C1" s="2" t="s">
        <v>39</v>
      </c>
      <c r="D1" s="1"/>
      <c r="E1" s="1"/>
      <c r="F1" s="1"/>
      <c r="G1" s="1"/>
      <c r="H1" s="3" t="s">
        <v>31</v>
      </c>
      <c r="J1" s="1"/>
    </row>
    <row r="2" spans="1:10" ht="24" customHeight="1" thickBot="1">
      <c r="A2" s="5" t="s">
        <v>28</v>
      </c>
      <c r="B2" s="5"/>
      <c r="C2" s="5"/>
      <c r="D2" s="5"/>
      <c r="E2" s="5"/>
      <c r="F2" s="5"/>
      <c r="G2" s="5"/>
      <c r="H2" s="5"/>
      <c r="I2" s="19" t="s">
        <v>0</v>
      </c>
      <c r="J2" s="6"/>
    </row>
    <row r="3" spans="1:10" ht="30" customHeight="1">
      <c r="A3" s="7"/>
      <c r="B3" s="20" t="s">
        <v>1</v>
      </c>
      <c r="C3" s="20"/>
      <c r="D3" s="7"/>
      <c r="E3" s="8" t="s">
        <v>2</v>
      </c>
      <c r="F3" s="8" t="s">
        <v>3</v>
      </c>
      <c r="G3" s="8" t="s">
        <v>4</v>
      </c>
      <c r="H3" s="8" t="s">
        <v>5</v>
      </c>
      <c r="I3" s="9" t="s">
        <v>6</v>
      </c>
      <c r="J3" s="6"/>
    </row>
    <row r="4" spans="1:10" ht="30" customHeight="1">
      <c r="A4" s="1"/>
      <c r="B4" s="1"/>
      <c r="C4" s="1"/>
      <c r="D4" s="10"/>
      <c r="E4" s="6" t="s">
        <v>7</v>
      </c>
      <c r="F4" s="1"/>
      <c r="G4" s="1"/>
      <c r="H4" s="1"/>
      <c r="I4" s="1"/>
      <c r="J4" s="1"/>
    </row>
    <row r="5" spans="1:10" ht="30" customHeight="1">
      <c r="A5" s="1"/>
      <c r="B5" s="21" t="s">
        <v>29</v>
      </c>
      <c r="C5" s="21"/>
      <c r="D5" s="10"/>
      <c r="E5" s="12">
        <v>30318467</v>
      </c>
      <c r="F5" s="13">
        <v>9089416</v>
      </c>
      <c r="G5" s="13">
        <v>575286</v>
      </c>
      <c r="H5" s="13">
        <v>1876908</v>
      </c>
      <c r="I5" s="13">
        <v>18776857</v>
      </c>
      <c r="J5" s="1"/>
    </row>
    <row r="6" spans="1:10" ht="15" customHeight="1">
      <c r="A6" s="1"/>
      <c r="B6" s="22" t="s">
        <v>24</v>
      </c>
      <c r="C6" s="22"/>
      <c r="D6" s="10"/>
      <c r="E6" s="12">
        <v>29943487</v>
      </c>
      <c r="F6" s="13">
        <v>8982159</v>
      </c>
      <c r="G6" s="13">
        <v>543229</v>
      </c>
      <c r="H6" s="13">
        <v>1923154</v>
      </c>
      <c r="I6" s="13">
        <v>18494945</v>
      </c>
      <c r="J6" s="1"/>
    </row>
    <row r="7" spans="1:10" ht="15" customHeight="1">
      <c r="A7" s="1"/>
      <c r="B7" s="22" t="s">
        <v>25</v>
      </c>
      <c r="C7" s="22"/>
      <c r="D7" s="10"/>
      <c r="E7" s="12">
        <v>31044456</v>
      </c>
      <c r="F7" s="13">
        <v>8976765</v>
      </c>
      <c r="G7" s="13">
        <v>529863</v>
      </c>
      <c r="H7" s="13">
        <v>1958935</v>
      </c>
      <c r="I7" s="13">
        <v>19578893</v>
      </c>
      <c r="J7" s="1"/>
    </row>
    <row r="8" spans="1:10" ht="30" customHeight="1">
      <c r="A8" s="1"/>
      <c r="B8" s="22" t="s">
        <v>26</v>
      </c>
      <c r="C8" s="22"/>
      <c r="D8" s="10"/>
      <c r="E8" s="12">
        <f>SUM(F8:I8)</f>
        <v>33674017</v>
      </c>
      <c r="F8" s="12">
        <f>SUM(F9:F15,F16:F17)</f>
        <v>10011049</v>
      </c>
      <c r="G8" s="12">
        <f>SUM(G9:G15,G16:G17)</f>
        <v>527588</v>
      </c>
      <c r="H8" s="12">
        <f>SUM(H9:H15,H16:H17)</f>
        <v>1758252</v>
      </c>
      <c r="I8" s="12">
        <f>SUM(I9:I15,I16:I17)</f>
        <v>21377128</v>
      </c>
      <c r="J8" s="1"/>
    </row>
    <row r="9" spans="1:10" ht="30" customHeight="1">
      <c r="A9" s="1"/>
      <c r="B9" s="21" t="s">
        <v>8</v>
      </c>
      <c r="C9" s="21"/>
      <c r="D9" s="10"/>
      <c r="E9" s="12">
        <f aca="true" t="shared" si="0" ref="E9:E17">SUM(F9:I9)</f>
        <v>13251432</v>
      </c>
      <c r="F9" s="13">
        <v>4428022</v>
      </c>
      <c r="G9" s="13">
        <v>151274</v>
      </c>
      <c r="H9" s="13">
        <v>763529</v>
      </c>
      <c r="I9" s="13">
        <v>7908607</v>
      </c>
      <c r="J9" s="1"/>
    </row>
    <row r="10" spans="1:10" ht="15" customHeight="1">
      <c r="A10" s="1"/>
      <c r="B10" s="21" t="s">
        <v>9</v>
      </c>
      <c r="C10" s="21"/>
      <c r="D10" s="10"/>
      <c r="E10" s="12">
        <f t="shared" si="0"/>
        <v>247673</v>
      </c>
      <c r="F10" s="13">
        <v>14341</v>
      </c>
      <c r="G10" s="14">
        <v>1244</v>
      </c>
      <c r="H10" s="13">
        <v>11754</v>
      </c>
      <c r="I10" s="13">
        <v>220334</v>
      </c>
      <c r="J10" s="1"/>
    </row>
    <row r="11" spans="1:10" ht="15" customHeight="1">
      <c r="A11" s="1"/>
      <c r="B11" s="21" t="s">
        <v>10</v>
      </c>
      <c r="C11" s="21"/>
      <c r="D11" s="10"/>
      <c r="E11" s="12">
        <f t="shared" si="0"/>
        <v>1534726</v>
      </c>
      <c r="F11" s="13">
        <v>120476</v>
      </c>
      <c r="G11" s="13">
        <v>53880</v>
      </c>
      <c r="H11" s="13">
        <v>96039</v>
      </c>
      <c r="I11" s="13">
        <v>1264331</v>
      </c>
      <c r="J11" s="1"/>
    </row>
    <row r="12" spans="1:10" ht="15" customHeight="1">
      <c r="A12" s="1"/>
      <c r="B12" s="21" t="s">
        <v>11</v>
      </c>
      <c r="C12" s="21"/>
      <c r="D12" s="10"/>
      <c r="E12" s="12">
        <f t="shared" si="0"/>
        <v>8005672</v>
      </c>
      <c r="F12" s="13">
        <v>2489571</v>
      </c>
      <c r="G12" s="13">
        <v>230515</v>
      </c>
      <c r="H12" s="13">
        <v>446184</v>
      </c>
      <c r="I12" s="13">
        <v>4839402</v>
      </c>
      <c r="J12" s="1"/>
    </row>
    <row r="13" spans="1:10" ht="15" customHeight="1">
      <c r="A13" s="1"/>
      <c r="B13" s="21" t="s">
        <v>12</v>
      </c>
      <c r="C13" s="21"/>
      <c r="D13" s="10"/>
      <c r="E13" s="12">
        <f t="shared" si="0"/>
        <v>240635</v>
      </c>
      <c r="F13" s="13">
        <v>93953</v>
      </c>
      <c r="G13" s="13">
        <v>1619</v>
      </c>
      <c r="H13" s="13">
        <v>17744</v>
      </c>
      <c r="I13" s="13">
        <v>127319</v>
      </c>
      <c r="J13" s="1"/>
    </row>
    <row r="14" spans="1:10" ht="30" customHeight="1">
      <c r="A14" s="1"/>
      <c r="B14" s="21" t="s">
        <v>13</v>
      </c>
      <c r="C14" s="21"/>
      <c r="D14" s="10"/>
      <c r="E14" s="12">
        <f t="shared" si="0"/>
        <v>219456</v>
      </c>
      <c r="F14" s="13">
        <v>95348</v>
      </c>
      <c r="G14" s="15" t="s">
        <v>27</v>
      </c>
      <c r="H14" s="16" t="s">
        <v>27</v>
      </c>
      <c r="I14" s="13">
        <v>124108</v>
      </c>
      <c r="J14" s="1"/>
    </row>
    <row r="15" spans="1:10" ht="15" customHeight="1">
      <c r="A15" s="1"/>
      <c r="B15" s="21" t="s">
        <v>14</v>
      </c>
      <c r="C15" s="21"/>
      <c r="D15" s="10"/>
      <c r="E15" s="12">
        <f t="shared" si="0"/>
        <v>2259183</v>
      </c>
      <c r="F15" s="12">
        <v>884999</v>
      </c>
      <c r="G15" s="12">
        <v>85083</v>
      </c>
      <c r="H15" s="12">
        <v>299310</v>
      </c>
      <c r="I15" s="12">
        <v>989791</v>
      </c>
      <c r="J15" s="1"/>
    </row>
    <row r="16" spans="1:10" ht="15" customHeight="1">
      <c r="A16" s="1"/>
      <c r="B16" s="21" t="s">
        <v>15</v>
      </c>
      <c r="C16" s="21"/>
      <c r="D16" s="10"/>
      <c r="E16" s="12">
        <f t="shared" si="0"/>
        <v>1079277</v>
      </c>
      <c r="F16" s="13">
        <v>236339</v>
      </c>
      <c r="G16" s="13">
        <v>973</v>
      </c>
      <c r="H16" s="13">
        <v>93152</v>
      </c>
      <c r="I16" s="13">
        <v>748813</v>
      </c>
      <c r="J16" s="1"/>
    </row>
    <row r="17" spans="1:10" ht="15" customHeight="1">
      <c r="A17" s="1"/>
      <c r="B17" s="21" t="s">
        <v>16</v>
      </c>
      <c r="C17" s="21"/>
      <c r="D17" s="10"/>
      <c r="E17" s="12">
        <f t="shared" si="0"/>
        <v>6835963</v>
      </c>
      <c r="F17" s="13">
        <v>1648000</v>
      </c>
      <c r="G17" s="13">
        <v>3000</v>
      </c>
      <c r="H17" s="13">
        <v>30540</v>
      </c>
      <c r="I17" s="13">
        <v>5154423</v>
      </c>
      <c r="J17" s="1"/>
    </row>
    <row r="18" spans="1:10" ht="45" customHeight="1">
      <c r="A18" s="1"/>
      <c r="B18" s="1"/>
      <c r="C18" s="1"/>
      <c r="D18" s="10"/>
      <c r="E18" s="6" t="s">
        <v>17</v>
      </c>
      <c r="F18" s="1"/>
      <c r="G18" s="1"/>
      <c r="H18" s="1"/>
      <c r="I18" s="1"/>
      <c r="J18" s="1"/>
    </row>
    <row r="19" spans="1:10" ht="30" customHeight="1">
      <c r="A19" s="1"/>
      <c r="B19" s="21" t="s">
        <v>29</v>
      </c>
      <c r="C19" s="21"/>
      <c r="D19" s="10"/>
      <c r="E19" s="12">
        <v>28472666</v>
      </c>
      <c r="F19" s="13">
        <v>8534106</v>
      </c>
      <c r="G19" s="13">
        <v>581786</v>
      </c>
      <c r="H19" s="13">
        <v>1951207</v>
      </c>
      <c r="I19" s="13">
        <v>17405567</v>
      </c>
      <c r="J19" s="1"/>
    </row>
    <row r="20" spans="1:10" ht="15" customHeight="1">
      <c r="A20" s="1"/>
      <c r="B20" s="22" t="s">
        <v>24</v>
      </c>
      <c r="C20" s="22"/>
      <c r="D20" s="10"/>
      <c r="E20" s="12">
        <v>29540533</v>
      </c>
      <c r="F20" s="13">
        <v>8583246</v>
      </c>
      <c r="G20" s="13">
        <v>538720</v>
      </c>
      <c r="H20" s="13">
        <v>2159793</v>
      </c>
      <c r="I20" s="13">
        <v>18258774</v>
      </c>
      <c r="J20" s="1"/>
    </row>
    <row r="21" spans="1:10" ht="15" customHeight="1">
      <c r="A21" s="1"/>
      <c r="B21" s="22" t="s">
        <v>25</v>
      </c>
      <c r="C21" s="22"/>
      <c r="D21" s="10"/>
      <c r="E21" s="12">
        <v>29987164</v>
      </c>
      <c r="F21" s="13">
        <v>8423107</v>
      </c>
      <c r="G21" s="13">
        <v>594656</v>
      </c>
      <c r="H21" s="13">
        <v>2104802</v>
      </c>
      <c r="I21" s="13">
        <v>18864599</v>
      </c>
      <c r="J21" s="1"/>
    </row>
    <row r="22" spans="1:10" ht="30" customHeight="1">
      <c r="A22" s="1"/>
      <c r="B22" s="22" t="s">
        <v>26</v>
      </c>
      <c r="C22" s="22"/>
      <c r="D22" s="10"/>
      <c r="E22" s="12">
        <f>SUM(E23:E25,E29,E34:E35)</f>
        <v>31697568</v>
      </c>
      <c r="F22" s="12">
        <f>SUM(F23:F25,F29,F34:F35)</f>
        <v>9473874</v>
      </c>
      <c r="G22" s="12">
        <f>SUM(G23:G25,G29,G34:G35)</f>
        <v>587264</v>
      </c>
      <c r="H22" s="12">
        <f>SUM(H23:H25,H29,H34:H35)</f>
        <v>1803697</v>
      </c>
      <c r="I22" s="12">
        <f>SUM(I23:I25,I29,I34:I35)</f>
        <v>19832733</v>
      </c>
      <c r="J22" s="1"/>
    </row>
    <row r="23" spans="1:10" ht="30" customHeight="1">
      <c r="A23" s="1"/>
      <c r="B23" s="21" t="s">
        <v>18</v>
      </c>
      <c r="C23" s="21"/>
      <c r="D23" s="10"/>
      <c r="E23" s="12">
        <f>SUM(F23:I23)</f>
        <v>16617549</v>
      </c>
      <c r="F23" s="13">
        <v>4905323</v>
      </c>
      <c r="G23" s="13">
        <v>368891</v>
      </c>
      <c r="H23" s="13">
        <v>1218386</v>
      </c>
      <c r="I23" s="13">
        <v>10124949</v>
      </c>
      <c r="J23" s="1"/>
    </row>
    <row r="24" spans="1:10" ht="15" customHeight="1">
      <c r="A24" s="1"/>
      <c r="B24" s="21" t="s">
        <v>19</v>
      </c>
      <c r="C24" s="21"/>
      <c r="D24" s="10"/>
      <c r="E24" s="12">
        <f>SUM(F24:I24)</f>
        <v>5364212</v>
      </c>
      <c r="F24" s="13">
        <v>1912682</v>
      </c>
      <c r="G24" s="13">
        <v>143423</v>
      </c>
      <c r="H24" s="13">
        <v>459776</v>
      </c>
      <c r="I24" s="13">
        <v>2848331</v>
      </c>
      <c r="J24" s="1"/>
    </row>
    <row r="25" spans="1:10" ht="30" customHeight="1">
      <c r="A25" s="1"/>
      <c r="B25" s="21" t="s">
        <v>20</v>
      </c>
      <c r="C25" s="21"/>
      <c r="D25" s="10"/>
      <c r="E25" s="12">
        <f>SUM(E26:E28)</f>
        <v>1498390</v>
      </c>
      <c r="F25" s="12">
        <v>920965</v>
      </c>
      <c r="G25" s="12">
        <v>3684</v>
      </c>
      <c r="H25" s="12">
        <v>33890</v>
      </c>
      <c r="I25" s="12">
        <v>539851</v>
      </c>
      <c r="J25" s="1"/>
    </row>
    <row r="26" spans="1:10" ht="15" customHeight="1">
      <c r="A26" s="1"/>
      <c r="B26" s="1"/>
      <c r="C26" s="11" t="s">
        <v>32</v>
      </c>
      <c r="D26" s="10"/>
      <c r="E26" s="12">
        <f>SUM(F26:I26)</f>
        <v>167799</v>
      </c>
      <c r="F26" s="13">
        <v>159399</v>
      </c>
      <c r="G26" s="16" t="s">
        <v>27</v>
      </c>
      <c r="H26" s="16" t="s">
        <v>27</v>
      </c>
      <c r="I26" s="13">
        <v>8400</v>
      </c>
      <c r="J26" s="1"/>
    </row>
    <row r="27" spans="1:10" ht="15" customHeight="1">
      <c r="A27" s="1"/>
      <c r="B27" s="1"/>
      <c r="C27" s="11" t="s">
        <v>33</v>
      </c>
      <c r="D27" s="10"/>
      <c r="E27" s="12">
        <f>SUM(F27:I27)</f>
        <v>1173505</v>
      </c>
      <c r="F27" s="13">
        <v>709486</v>
      </c>
      <c r="G27" s="14">
        <v>2836</v>
      </c>
      <c r="H27" s="13">
        <v>24783</v>
      </c>
      <c r="I27" s="13">
        <v>436400</v>
      </c>
      <c r="J27" s="1"/>
    </row>
    <row r="28" spans="1:10" ht="15" customHeight="1">
      <c r="A28" s="1"/>
      <c r="B28" s="1"/>
      <c r="C28" s="11" t="s">
        <v>34</v>
      </c>
      <c r="D28" s="10"/>
      <c r="E28" s="12">
        <f>SUM(F28:I28)</f>
        <v>157086</v>
      </c>
      <c r="F28" s="13">
        <v>52080</v>
      </c>
      <c r="G28" s="14">
        <v>848</v>
      </c>
      <c r="H28" s="13">
        <v>9107</v>
      </c>
      <c r="I28" s="13">
        <v>95051</v>
      </c>
      <c r="J28" s="1"/>
    </row>
    <row r="29" spans="1:10" ht="30" customHeight="1">
      <c r="A29" s="1"/>
      <c r="B29" s="21" t="s">
        <v>21</v>
      </c>
      <c r="C29" s="21"/>
      <c r="D29" s="10"/>
      <c r="E29" s="12">
        <f>SUM(E30:E33)</f>
        <v>394834</v>
      </c>
      <c r="F29" s="12">
        <v>184624</v>
      </c>
      <c r="G29" s="12">
        <v>5741</v>
      </c>
      <c r="H29" s="12">
        <v>24630</v>
      </c>
      <c r="I29" s="12">
        <v>179839</v>
      </c>
      <c r="J29" s="1"/>
    </row>
    <row r="30" spans="1:10" ht="15" customHeight="1">
      <c r="A30" s="1"/>
      <c r="B30" s="1"/>
      <c r="C30" s="11" t="s">
        <v>35</v>
      </c>
      <c r="D30" s="10"/>
      <c r="E30" s="12">
        <f aca="true" t="shared" si="1" ref="E30:E35">SUM(F30:I30)</f>
        <v>271673</v>
      </c>
      <c r="F30" s="13">
        <v>105329</v>
      </c>
      <c r="G30" s="13">
        <v>5393</v>
      </c>
      <c r="H30" s="13">
        <v>22566</v>
      </c>
      <c r="I30" s="13">
        <v>138385</v>
      </c>
      <c r="J30" s="1"/>
    </row>
    <row r="31" spans="1:10" ht="15" customHeight="1">
      <c r="A31" s="1"/>
      <c r="B31" s="1"/>
      <c r="C31" s="11" t="s">
        <v>36</v>
      </c>
      <c r="D31" s="10"/>
      <c r="E31" s="12">
        <f t="shared" si="1"/>
        <v>14339</v>
      </c>
      <c r="F31" s="13">
        <v>3806</v>
      </c>
      <c r="G31" s="15" t="s">
        <v>27</v>
      </c>
      <c r="H31" s="1">
        <v>2</v>
      </c>
      <c r="I31" s="13">
        <v>10531</v>
      </c>
      <c r="J31" s="6"/>
    </row>
    <row r="32" spans="1:10" ht="15" customHeight="1">
      <c r="A32" s="1"/>
      <c r="B32" s="1"/>
      <c r="C32" s="11" t="s">
        <v>37</v>
      </c>
      <c r="D32" s="10"/>
      <c r="E32" s="12">
        <f t="shared" si="1"/>
        <v>18938</v>
      </c>
      <c r="F32" s="13">
        <v>2026</v>
      </c>
      <c r="G32" s="1">
        <v>348</v>
      </c>
      <c r="H32" s="13">
        <v>1957</v>
      </c>
      <c r="I32" s="13">
        <v>14607</v>
      </c>
      <c r="J32" s="6"/>
    </row>
    <row r="33" spans="1:10" ht="15" customHeight="1">
      <c r="A33" s="1"/>
      <c r="B33" s="1"/>
      <c r="C33" s="11" t="s">
        <v>38</v>
      </c>
      <c r="D33" s="10"/>
      <c r="E33" s="12">
        <f t="shared" si="1"/>
        <v>89884</v>
      </c>
      <c r="F33" s="13">
        <v>73463</v>
      </c>
      <c r="G33" s="16" t="s">
        <v>27</v>
      </c>
      <c r="H33" s="14">
        <v>105</v>
      </c>
      <c r="I33" s="13">
        <v>16316</v>
      </c>
      <c r="J33" s="6"/>
    </row>
    <row r="34" spans="1:10" ht="30" customHeight="1">
      <c r="A34" s="1"/>
      <c r="B34" s="21" t="s">
        <v>22</v>
      </c>
      <c r="C34" s="21"/>
      <c r="D34" s="10"/>
      <c r="E34" s="12">
        <f t="shared" si="1"/>
        <v>399188</v>
      </c>
      <c r="F34" s="13">
        <v>100254</v>
      </c>
      <c r="G34" s="13">
        <v>0</v>
      </c>
      <c r="H34" s="13">
        <v>4757</v>
      </c>
      <c r="I34" s="13">
        <v>294177</v>
      </c>
      <c r="J34" s="1"/>
    </row>
    <row r="35" spans="1:10" ht="15" customHeight="1" thickBot="1">
      <c r="A35" s="5"/>
      <c r="B35" s="23" t="s">
        <v>23</v>
      </c>
      <c r="C35" s="23"/>
      <c r="D35" s="17"/>
      <c r="E35" s="18">
        <f t="shared" si="1"/>
        <v>7423395</v>
      </c>
      <c r="F35" s="18">
        <v>1450026</v>
      </c>
      <c r="G35" s="18">
        <v>65525</v>
      </c>
      <c r="H35" s="18">
        <v>62258</v>
      </c>
      <c r="I35" s="18">
        <v>5845586</v>
      </c>
      <c r="J35" s="1"/>
    </row>
    <row r="36" spans="1:10" ht="15" customHeight="1">
      <c r="A36" s="1" t="s">
        <v>30</v>
      </c>
      <c r="B36" s="1"/>
      <c r="C36" s="1"/>
      <c r="D36" s="1"/>
      <c r="E36" s="1"/>
      <c r="F36" s="1"/>
      <c r="G36" s="1"/>
      <c r="H36" s="1"/>
      <c r="I36" s="1"/>
      <c r="J36" s="1"/>
    </row>
    <row r="37" ht="15" customHeight="1"/>
    <row r="38" ht="15" customHeight="1"/>
    <row r="39" ht="15" customHeight="1"/>
    <row r="41" ht="18" customHeight="1"/>
  </sheetData>
  <mergeCells count="24">
    <mergeCell ref="B29:C29"/>
    <mergeCell ref="B35:C35"/>
    <mergeCell ref="B34:C34"/>
    <mergeCell ref="B9:C9"/>
    <mergeCell ref="B11:C11"/>
    <mergeCell ref="B10:C10"/>
    <mergeCell ref="B17:C17"/>
    <mergeCell ref="B16:C16"/>
    <mergeCell ref="B15:C15"/>
    <mergeCell ref="B14:C14"/>
    <mergeCell ref="B8:C8"/>
    <mergeCell ref="B25:C25"/>
    <mergeCell ref="B24:C24"/>
    <mergeCell ref="B23:C23"/>
    <mergeCell ref="B22:C22"/>
    <mergeCell ref="B21:C21"/>
    <mergeCell ref="B20:C20"/>
    <mergeCell ref="B19:C19"/>
    <mergeCell ref="B13:C13"/>
    <mergeCell ref="B12:C12"/>
    <mergeCell ref="B3:C3"/>
    <mergeCell ref="B5:C5"/>
    <mergeCell ref="B6:C6"/>
    <mergeCell ref="B7:C7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0" r:id="rId1"/>
  <ignoredErrors>
    <ignoredError sqref="B20:C22 B6:C8" numberStoredAsText="1"/>
    <ignoredError sqref="E25:E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2001-10-31T02:00:22Z</cp:lastPrinted>
  <dcterms:created xsi:type="dcterms:W3CDTF">1999-12-21T07:22:34Z</dcterms:created>
  <dcterms:modified xsi:type="dcterms:W3CDTF">2013-06-11T06:25:39Z</dcterms:modified>
  <cp:category/>
  <cp:version/>
  <cp:contentType/>
  <cp:contentStatus/>
</cp:coreProperties>
</file>