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<sst xmlns="http://schemas.openxmlformats.org/spreadsheetml/2006/main" count="184" uniqueCount="118">
  <si>
    <t xml:space="preserve">             ２    市   町   村   現   況   指   標</t>
  </si>
  <si>
    <t>（続）</t>
  </si>
  <si>
    <t>1)</t>
  </si>
  <si>
    <t>2)  交  通  事  故</t>
  </si>
  <si>
    <t>3)</t>
  </si>
  <si>
    <t>市町村</t>
  </si>
  <si>
    <t>件数</t>
  </si>
  <si>
    <t>死者</t>
  </si>
  <si>
    <t>傷者</t>
  </si>
  <si>
    <t>調査年</t>
  </si>
  <si>
    <t>人</t>
  </si>
  <si>
    <t>件</t>
  </si>
  <si>
    <t>単　　位</t>
  </si>
  <si>
    <t>長崎県</t>
  </si>
  <si>
    <t>南  串  山  町</t>
  </si>
  <si>
    <t>加  津  佐  町</t>
  </si>
  <si>
    <t>口  之  津  町</t>
  </si>
  <si>
    <t>市部</t>
  </si>
  <si>
    <t>南  有  馬  町</t>
  </si>
  <si>
    <t>北  有  馬  町</t>
  </si>
  <si>
    <t>郡部</t>
  </si>
  <si>
    <t>西  有  家  町</t>
  </si>
  <si>
    <t>有    家    町</t>
  </si>
  <si>
    <t>長崎市</t>
  </si>
  <si>
    <t>布    津    町</t>
  </si>
  <si>
    <t>佐世保市</t>
  </si>
  <si>
    <t>深    江    町</t>
  </si>
  <si>
    <t>島原市</t>
  </si>
  <si>
    <t>諫早市</t>
  </si>
  <si>
    <t>大村市</t>
  </si>
  <si>
    <t>福江市</t>
  </si>
  <si>
    <t>大    島    村</t>
  </si>
  <si>
    <t>平戸市</t>
  </si>
  <si>
    <t>生    月    町</t>
  </si>
  <si>
    <t>松浦市</t>
  </si>
  <si>
    <t>小  値  賀  町</t>
  </si>
  <si>
    <t>宇    久    町</t>
  </si>
  <si>
    <t>西彼杵郡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</si>
  <si>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</si>
  <si>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</si>
  <si>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</si>
  <si>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</si>
  <si>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</si>
  <si>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</si>
  <si>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</si>
  <si>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</si>
  <si>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</si>
  <si>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</si>
  <si>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</si>
  <si>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</si>
  <si>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</si>
  <si>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</si>
  <si>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</si>
  <si>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</si>
  <si>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</si>
  <si>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</si>
  <si>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</si>
  <si>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南松浦郡</t>
  </si>
  <si>
    <t>西    海    町</t>
  </si>
  <si>
    <t>富    江    町</t>
  </si>
  <si>
    <t>大    島    町</t>
  </si>
  <si>
    <t>玉  之  浦  町</t>
  </si>
  <si>
    <t>崎    戸    町</t>
  </si>
  <si>
    <t>三  井  楽  町</t>
  </si>
  <si>
    <t>大  瀬  戸  町</t>
  </si>
  <si>
    <t>岐    宿    町</t>
  </si>
  <si>
    <t>外    海    町</t>
  </si>
  <si>
    <t>奈    留    町</t>
  </si>
  <si>
    <t>東彼杵郡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</si>
  <si>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</si>
  <si>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</si>
  <si>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</si>
  <si>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</si>
  <si>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</si>
  <si>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</si>
  <si>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</si>
  <si>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</si>
  <si>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北高来郡</t>
  </si>
  <si>
    <t>壱岐郡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</si>
  <si>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</si>
  <si>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</si>
  <si>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</si>
  <si>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</si>
  <si>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</si>
  <si>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</si>
  <si>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</si>
  <si>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</si>
  <si>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南高来郡</t>
  </si>
  <si>
    <t>対馬島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</si>
  <si>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</si>
  <si>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</si>
  <si>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</si>
  <si>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</si>
  <si>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</si>
  <si>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</si>
  <si>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</si>
  <si>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</si>
  <si>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</si>
  <si>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</si>
  <si>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</si>
  <si>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上  対  馬  町</t>
  </si>
  <si>
    <t>小    浜    町</t>
  </si>
  <si>
    <t xml:space="preserve">    1)県選挙管理委員会調による。</t>
  </si>
  <si>
    <t xml:space="preserve">    2)県警察本部交通企画課「交通白書」による。</t>
  </si>
  <si>
    <t xml:space="preserve">    3)県消防防災課「消防防災年報」による。</t>
  </si>
  <si>
    <t>単    位</t>
  </si>
  <si>
    <t>選挙人名簿
登録者数</t>
  </si>
  <si>
    <t>火    災
出火件数</t>
  </si>
  <si>
    <t>選挙人名簿
登録者数</t>
  </si>
  <si>
    <t>北松浦郡</t>
  </si>
  <si>
    <t>1)県選挙管理委員会調による。</t>
  </si>
  <si>
    <t>2)県警察本部交通企画課「交通白書」による。</t>
  </si>
  <si>
    <t>3)県消防防災課「消防防災年報」による。</t>
  </si>
  <si>
    <t>平 13. 9. 2</t>
  </si>
  <si>
    <t>平13. 9. 2</t>
  </si>
  <si>
    <t>平     12     年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</si>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</sst>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0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/>
    </xf>
    <xf numFmtId="181" fontId="4" fillId="0" borderId="7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/>
    </xf>
    <xf numFmtId="181" fontId="4" fillId="0" borderId="8" xfId="16" applyFont="1" applyFill="1" applyBorder="1" applyAlignment="1">
      <alignment/>
    </xf>
    <xf numFmtId="181" fontId="4" fillId="0" borderId="1" xfId="16" applyFont="1" applyFill="1" applyBorder="1" applyAlignment="1">
      <alignment horizontal="center"/>
    </xf>
    <xf numFmtId="181" fontId="4" fillId="0" borderId="1" xfId="16" applyFont="1" applyFill="1" applyBorder="1" applyAlignment="1">
      <alignment horizontal="centerContinuous"/>
    </xf>
    <xf numFmtId="181" fontId="4" fillId="0" borderId="9" xfId="16" applyFont="1" applyFill="1" applyBorder="1" applyAlignment="1">
      <alignment horizontal="distributed"/>
    </xf>
    <xf numFmtId="181" fontId="4" fillId="0" borderId="9" xfId="16" applyFont="1" applyFill="1" applyBorder="1" applyAlignment="1">
      <alignment horizontal="centerContinuous"/>
    </xf>
    <xf numFmtId="181" fontId="4" fillId="0" borderId="5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 horizontal="distributed"/>
    </xf>
    <xf numFmtId="181" fontId="4" fillId="0" borderId="10" xfId="16" applyFont="1" applyFill="1" applyBorder="1" applyAlignment="1">
      <alignment/>
    </xf>
    <xf numFmtId="181" fontId="4" fillId="0" borderId="0" xfId="16" applyFont="1" applyFill="1" applyAlignment="1">
      <alignment horizontal="right"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9" xfId="16" applyFont="1" applyFill="1" applyBorder="1" applyAlignment="1">
      <alignment/>
    </xf>
    <xf numFmtId="181" fontId="4" fillId="0" borderId="11" xfId="16" applyFont="1" applyFill="1" applyBorder="1" applyAlignment="1">
      <alignment/>
    </xf>
    <xf numFmtId="181" fontId="4" fillId="0" borderId="12" xfId="16" applyFont="1" applyFill="1" applyBorder="1" applyAlignment="1">
      <alignment/>
    </xf>
    <xf numFmtId="181" fontId="4" fillId="0" borderId="5" xfId="16" applyFont="1" applyFill="1" applyBorder="1" applyAlignment="1">
      <alignment horizontal="distributed" vertical="center" wrapText="1"/>
    </xf>
    <xf numFmtId="181" fontId="4" fillId="0" borderId="1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/>
    </xf>
    <xf numFmtId="181" fontId="4" fillId="0" borderId="13" xfId="16" applyFont="1" applyFill="1" applyBorder="1" applyAlignment="1">
      <alignment horizontal="center"/>
    </xf>
    <xf numFmtId="181" fontId="4" fillId="0" borderId="14" xfId="16" applyFont="1" applyFill="1" applyBorder="1" applyAlignment="1">
      <alignment horizont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center" vertical="center"/>
    </xf>
    <xf numFmtId="181" fontId="4" fillId="0" borderId="16" xfId="16" applyFont="1" applyFill="1" applyBorder="1" applyAlignment="1">
      <alignment horizontal="center" vertical="center"/>
    </xf>
    <xf numFmtId="181" fontId="4" fillId="0" borderId="17" xfId="16" applyFont="1" applyFill="1" applyBorder="1" applyAlignment="1">
      <alignment horizontal="center" vertical="center"/>
    </xf>
  </cellXfs>
  <cellStyles count="6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="75" zoomScaleNormal="75" workbookViewId="0" topLeftCell="A43">
      <selection activeCell="K57" sqref="K57"/>
    </sheetView>
  </sheetViews>
  <sheetFormatPr defaultColWidth="8.625" defaultRowHeight="12.75"/>
  <cols>
    <col min="1" max="1" width="0.875" style="3" customWidth="1"/>
    <col min="2" max="2" width="19.75390625" style="3" customWidth="1"/>
    <col min="3" max="3" width="0.875" style="3" customWidth="1"/>
    <col min="4" max="4" width="14.00390625" style="3" customWidth="1"/>
    <col min="5" max="7" width="8.875" style="3" customWidth="1"/>
    <col min="8" max="8" width="11.625" style="3" customWidth="1"/>
    <col min="9" max="10" width="0.875" style="3" customWidth="1"/>
    <col min="11" max="11" width="19.75390625" style="3" customWidth="1"/>
    <col min="12" max="12" width="0.875" style="3" customWidth="1"/>
    <col min="13" max="13" width="14.00390625" style="3" customWidth="1"/>
    <col min="14" max="16" width="8.875" style="3" customWidth="1"/>
    <col min="17" max="17" width="11.75390625" style="3" customWidth="1"/>
    <col min="18" max="18" width="4.00390625" style="3" customWidth="1"/>
    <col min="19" max="16384" width="8.625" style="3" customWidth="1"/>
  </cols>
  <sheetData>
    <row r="1" spans="1:14" ht="24">
      <c r="A1" s="1"/>
      <c r="B1" s="2" t="s">
        <v>0</v>
      </c>
      <c r="N1" s="4" t="s">
        <v>1</v>
      </c>
    </row>
    <row r="2" spans="1:19" ht="13.5" customHeight="1" thickBot="1">
      <c r="A2" s="5"/>
      <c r="B2" s="5"/>
      <c r="C2" s="5"/>
      <c r="D2" s="5"/>
      <c r="E2" s="5"/>
      <c r="F2" s="5"/>
      <c r="G2" s="5"/>
      <c r="H2" s="5"/>
      <c r="I2" s="5"/>
      <c r="R2" s="6"/>
      <c r="S2" s="6"/>
    </row>
    <row r="3" spans="1:19" ht="16.5" customHeight="1">
      <c r="A3" s="7"/>
      <c r="B3" s="34" t="s">
        <v>5</v>
      </c>
      <c r="C3" s="8"/>
      <c r="D3" s="7" t="s">
        <v>2</v>
      </c>
      <c r="E3" s="36" t="s">
        <v>3</v>
      </c>
      <c r="F3" s="37"/>
      <c r="G3" s="38"/>
      <c r="H3" s="9" t="s">
        <v>4</v>
      </c>
      <c r="I3" s="7"/>
      <c r="R3" s="6"/>
      <c r="S3" s="6"/>
    </row>
    <row r="4" spans="1:19" ht="33" customHeight="1">
      <c r="A4" s="10"/>
      <c r="B4" s="35"/>
      <c r="C4" s="12"/>
      <c r="D4" s="29" t="s">
        <v>106</v>
      </c>
      <c r="E4" s="13" t="s">
        <v>6</v>
      </c>
      <c r="F4" s="13" t="s">
        <v>7</v>
      </c>
      <c r="G4" s="13" t="s">
        <v>8</v>
      </c>
      <c r="H4" s="29" t="s">
        <v>107</v>
      </c>
      <c r="I4" s="14"/>
      <c r="R4" s="6"/>
      <c r="S4" s="6"/>
    </row>
    <row r="5" spans="1:19" ht="18" customHeight="1" thickBot="1">
      <c r="A5" s="5"/>
      <c r="B5" s="30" t="s">
        <v>9</v>
      </c>
      <c r="C5" s="15"/>
      <c r="D5" s="16" t="s">
        <v>113</v>
      </c>
      <c r="E5" s="32" t="s">
        <v>115</v>
      </c>
      <c r="F5" s="33"/>
      <c r="G5" s="33"/>
      <c r="H5" s="33"/>
      <c r="I5" s="17"/>
      <c r="R5" s="6"/>
      <c r="S5" s="6"/>
    </row>
    <row r="6" spans="1:19" ht="18" customHeight="1">
      <c r="A6" s="10"/>
      <c r="B6" s="11" t="s">
        <v>105</v>
      </c>
      <c r="C6" s="12"/>
      <c r="D6" s="14" t="s">
        <v>10</v>
      </c>
      <c r="E6" s="18" t="s">
        <v>11</v>
      </c>
      <c r="F6" s="19" t="s">
        <v>10</v>
      </c>
      <c r="G6" s="20"/>
      <c r="H6" s="18" t="s">
        <v>11</v>
      </c>
      <c r="I6" s="14"/>
      <c r="R6" s="6"/>
      <c r="S6" s="6"/>
    </row>
    <row r="7" spans="2:19" ht="16.5" customHeight="1">
      <c r="B7" s="21" t="s">
        <v>13</v>
      </c>
      <c r="C7" s="22"/>
      <c r="D7" s="6">
        <f>SUM(D8:D9)</f>
        <v>1198558</v>
      </c>
      <c r="E7" s="6">
        <f>SUM(E8:E9)</f>
        <v>8387</v>
      </c>
      <c r="F7" s="6">
        <f>SUM(F8:F9)</f>
        <v>92</v>
      </c>
      <c r="G7" s="6">
        <f>SUM(G8:G9)</f>
        <v>10912</v>
      </c>
      <c r="H7" s="6">
        <f>SUM(H8:H9)</f>
        <v>706</v>
      </c>
      <c r="I7" s="6"/>
      <c r="R7" s="6"/>
      <c r="S7" s="6"/>
    </row>
    <row r="8" spans="2:19" ht="49.5" customHeight="1">
      <c r="B8" s="21" t="s">
        <v>17</v>
      </c>
      <c r="C8" s="22"/>
      <c r="D8" s="6">
        <f>SUM(D10:D17)</f>
        <v>755248</v>
      </c>
      <c r="E8" s="6">
        <f>SUM(E10:E17)</f>
        <v>6023</v>
      </c>
      <c r="F8" s="6">
        <f>SUM(F10:F17)</f>
        <v>49</v>
      </c>
      <c r="G8" s="6">
        <f>SUM(G10:G17)</f>
        <v>7712</v>
      </c>
      <c r="H8" s="6">
        <f>SUM(H10:H17)</f>
        <v>400</v>
      </c>
      <c r="I8" s="6"/>
      <c r="R8" s="6"/>
      <c r="S8" s="6"/>
    </row>
    <row r="9" spans="2:19" ht="33" customHeight="1">
      <c r="B9" s="21" t="s">
        <v>20</v>
      </c>
      <c r="C9" s="22"/>
      <c r="D9" s="6">
        <f>SUM(D18,D34,D38,D43,D69,D83,D94,D99)</f>
        <v>443310</v>
      </c>
      <c r="E9" s="6">
        <f>SUM(E18,E34,E38,E43,E69,E83,E94,E99)</f>
        <v>2364</v>
      </c>
      <c r="F9" s="6">
        <f>SUM(F18,F34,F38,F43,F69,F83,F94,F99)</f>
        <v>43</v>
      </c>
      <c r="G9" s="6">
        <f>SUM(G18,G34,G38,G43,G69,G83,G94,G99)</f>
        <v>3200</v>
      </c>
      <c r="H9" s="6">
        <f>SUM(H18,H34,H38,H43,H69,H83,H94,H99)</f>
        <v>306</v>
      </c>
      <c r="I9" s="6"/>
      <c r="R9" s="6"/>
      <c r="S9" s="6"/>
    </row>
    <row r="10" spans="2:19" ht="49.5" customHeight="1">
      <c r="B10" s="21" t="s">
        <v>23</v>
      </c>
      <c r="C10" s="22"/>
      <c r="D10" s="6">
        <v>336112</v>
      </c>
      <c r="E10" s="3">
        <v>2816</v>
      </c>
      <c r="F10" s="3">
        <v>16</v>
      </c>
      <c r="G10" s="3">
        <v>3542</v>
      </c>
      <c r="H10" s="3">
        <v>168</v>
      </c>
      <c r="I10" s="3">
        <v>102</v>
      </c>
      <c r="J10" s="3">
        <v>11</v>
      </c>
      <c r="R10" s="6"/>
      <c r="S10" s="6"/>
    </row>
    <row r="11" spans="2:19" ht="16.5" customHeight="1">
      <c r="B11" s="21" t="s">
        <v>25</v>
      </c>
      <c r="C11" s="22"/>
      <c r="D11" s="6">
        <v>191776</v>
      </c>
      <c r="E11" s="3">
        <v>1615</v>
      </c>
      <c r="F11" s="3">
        <v>19</v>
      </c>
      <c r="G11" s="3">
        <v>2103</v>
      </c>
      <c r="H11" s="3">
        <v>102</v>
      </c>
      <c r="R11" s="6"/>
      <c r="S11" s="6"/>
    </row>
    <row r="12" spans="2:19" ht="16.5" customHeight="1">
      <c r="B12" s="21" t="s">
        <v>27</v>
      </c>
      <c r="C12" s="22"/>
      <c r="D12" s="6">
        <v>31804</v>
      </c>
      <c r="E12" s="3">
        <v>219</v>
      </c>
      <c r="F12" s="23">
        <v>2</v>
      </c>
      <c r="G12" s="3">
        <v>256</v>
      </c>
      <c r="H12" s="3">
        <v>11</v>
      </c>
      <c r="R12" s="6"/>
      <c r="S12" s="6"/>
    </row>
    <row r="13" spans="2:19" ht="16.5" customHeight="1">
      <c r="B13" s="21" t="s">
        <v>28</v>
      </c>
      <c r="C13" s="22"/>
      <c r="D13" s="6">
        <v>72430</v>
      </c>
      <c r="E13" s="3">
        <v>668</v>
      </c>
      <c r="F13" s="3">
        <v>6</v>
      </c>
      <c r="G13" s="3">
        <v>874</v>
      </c>
      <c r="H13" s="3">
        <v>43</v>
      </c>
      <c r="R13" s="6"/>
      <c r="S13" s="6"/>
    </row>
    <row r="14" spans="2:19" ht="16.5" customHeight="1">
      <c r="B14" s="21" t="s">
        <v>29</v>
      </c>
      <c r="C14" s="22"/>
      <c r="D14" s="6">
        <v>64827</v>
      </c>
      <c r="E14" s="3">
        <v>508</v>
      </c>
      <c r="F14" s="3">
        <v>3</v>
      </c>
      <c r="G14" s="3">
        <v>674</v>
      </c>
      <c r="H14" s="3">
        <v>20</v>
      </c>
      <c r="R14" s="6"/>
      <c r="S14" s="6"/>
    </row>
    <row r="15" spans="2:19" ht="16.5" customHeight="1">
      <c r="B15" s="21" t="s">
        <v>30</v>
      </c>
      <c r="C15" s="22"/>
      <c r="D15" s="6">
        <v>22018</v>
      </c>
      <c r="E15" s="3">
        <v>45</v>
      </c>
      <c r="F15" s="23">
        <v>1</v>
      </c>
      <c r="G15" s="3">
        <v>57</v>
      </c>
      <c r="H15" s="3">
        <v>23</v>
      </c>
      <c r="R15" s="6"/>
      <c r="S15" s="6"/>
    </row>
    <row r="16" spans="2:19" ht="16.5" customHeight="1">
      <c r="B16" s="21" t="s">
        <v>32</v>
      </c>
      <c r="C16" s="22"/>
      <c r="D16" s="6">
        <v>18882</v>
      </c>
      <c r="E16" s="3">
        <v>69</v>
      </c>
      <c r="F16" s="23" t="s">
        <v>116</v>
      </c>
      <c r="G16" s="3">
        <v>96</v>
      </c>
      <c r="H16" s="3">
        <v>14</v>
      </c>
      <c r="R16" s="6"/>
      <c r="S16" s="6"/>
    </row>
    <row r="17" spans="2:19" ht="16.5" customHeight="1">
      <c r="B17" s="21" t="s">
        <v>34</v>
      </c>
      <c r="C17" s="22"/>
      <c r="D17" s="6">
        <v>17399</v>
      </c>
      <c r="E17" s="3">
        <v>83</v>
      </c>
      <c r="F17" s="23">
        <v>2</v>
      </c>
      <c r="G17" s="3">
        <v>110</v>
      </c>
      <c r="H17" s="3">
        <v>19</v>
      </c>
      <c r="R17" s="6"/>
      <c r="S17" s="6"/>
    </row>
    <row r="18" spans="2:19" ht="33" customHeight="1">
      <c r="B18" s="24" t="s">
        <v>37</v>
      </c>
      <c r="C18" s="22"/>
      <c r="D18" s="6">
        <f>SUM(D19:D33)</f>
        <v>131656</v>
      </c>
      <c r="E18" s="6">
        <f>SUM(E19:E33)</f>
        <v>882</v>
      </c>
      <c r="F18" s="6">
        <f>SUM(F19:F33)</f>
        <v>12</v>
      </c>
      <c r="G18" s="6">
        <f>SUM(G19:G33)</f>
        <v>1195</v>
      </c>
      <c r="H18" s="6">
        <f>SUM(H19:H33)</f>
        <v>79</v>
      </c>
      <c r="I18" s="6"/>
      <c r="R18" s="6"/>
      <c r="S18" s="6"/>
    </row>
    <row r="19" spans="2:19" ht="33" customHeight="1">
      <c r="B19" s="25" t="s">
        <v>39</v>
      </c>
      <c r="C19" s="22"/>
      <c r="D19" s="6">
        <v>3811</v>
      </c>
      <c r="E19" s="3">
        <v>11</v>
      </c>
      <c r="F19" s="23" t="s">
        <v>116</v>
      </c>
      <c r="G19" s="3">
        <v>11</v>
      </c>
      <c r="H19" s="3">
        <v>2</v>
      </c>
      <c r="R19" s="6"/>
      <c r="S19" s="6"/>
    </row>
    <row r="20" spans="2:19" ht="16.5" customHeight="1">
      <c r="B20" s="25" t="s">
        <v>41</v>
      </c>
      <c r="C20" s="22"/>
      <c r="D20" s="6">
        <v>933</v>
      </c>
      <c r="E20" s="23" t="s">
        <v>116</v>
      </c>
      <c r="F20" s="23" t="s">
        <v>116</v>
      </c>
      <c r="G20" s="23" t="s">
        <v>116</v>
      </c>
      <c r="H20" s="23" t="s">
        <v>116</v>
      </c>
      <c r="I20" s="23"/>
      <c r="R20" s="6"/>
      <c r="S20" s="6"/>
    </row>
    <row r="21" spans="2:19" ht="16.5" customHeight="1">
      <c r="B21" s="25" t="s">
        <v>43</v>
      </c>
      <c r="C21" s="22"/>
      <c r="D21" s="6">
        <v>857</v>
      </c>
      <c r="E21" s="23">
        <v>2</v>
      </c>
      <c r="F21" s="23" t="s">
        <v>116</v>
      </c>
      <c r="G21" s="23">
        <v>2</v>
      </c>
      <c r="H21" s="23">
        <v>1</v>
      </c>
      <c r="I21" s="4"/>
      <c r="R21" s="6"/>
      <c r="S21" s="6"/>
    </row>
    <row r="22" spans="2:19" ht="16.5" customHeight="1">
      <c r="B22" s="25" t="s">
        <v>45</v>
      </c>
      <c r="C22" s="22"/>
      <c r="D22" s="6">
        <v>6616</v>
      </c>
      <c r="E22" s="3">
        <v>27</v>
      </c>
      <c r="F22" s="23">
        <v>2</v>
      </c>
      <c r="G22" s="3">
        <v>31</v>
      </c>
      <c r="H22" s="3">
        <v>3</v>
      </c>
      <c r="R22" s="6"/>
      <c r="S22" s="6"/>
    </row>
    <row r="23" spans="2:19" ht="16.5" customHeight="1">
      <c r="B23" s="25" t="s">
        <v>47</v>
      </c>
      <c r="C23" s="22"/>
      <c r="D23" s="6">
        <v>9909</v>
      </c>
      <c r="E23" s="3">
        <v>34</v>
      </c>
      <c r="F23" s="23" t="s">
        <v>116</v>
      </c>
      <c r="G23" s="3">
        <v>41</v>
      </c>
      <c r="H23" s="3">
        <v>8</v>
      </c>
      <c r="R23" s="6"/>
      <c r="S23" s="6"/>
    </row>
    <row r="24" spans="2:19" ht="33" customHeight="1">
      <c r="B24" s="25" t="s">
        <v>49</v>
      </c>
      <c r="C24" s="22"/>
      <c r="D24" s="6">
        <v>13259</v>
      </c>
      <c r="E24" s="3">
        <v>123</v>
      </c>
      <c r="F24" s="23">
        <v>2</v>
      </c>
      <c r="G24" s="3">
        <v>165</v>
      </c>
      <c r="H24" s="3">
        <v>4</v>
      </c>
      <c r="R24" s="6"/>
      <c r="S24" s="6"/>
    </row>
    <row r="25" spans="2:19" ht="16.5" customHeight="1">
      <c r="B25" s="25" t="s">
        <v>51</v>
      </c>
      <c r="C25" s="22"/>
      <c r="D25" s="6">
        <v>30983</v>
      </c>
      <c r="E25" s="3">
        <v>185</v>
      </c>
      <c r="F25" s="23">
        <v>1</v>
      </c>
      <c r="G25" s="3">
        <v>234</v>
      </c>
      <c r="H25" s="3">
        <v>21</v>
      </c>
      <c r="R25" s="6"/>
      <c r="S25" s="6"/>
    </row>
    <row r="26" spans="2:19" ht="16.5" customHeight="1">
      <c r="B26" s="25" t="s">
        <v>53</v>
      </c>
      <c r="C26" s="22"/>
      <c r="D26" s="6">
        <v>21176</v>
      </c>
      <c r="E26" s="3">
        <v>250</v>
      </c>
      <c r="F26" s="23">
        <v>1</v>
      </c>
      <c r="G26" s="3">
        <v>350</v>
      </c>
      <c r="H26" s="3">
        <v>7</v>
      </c>
      <c r="R26" s="6"/>
      <c r="S26" s="6"/>
    </row>
    <row r="27" spans="2:19" ht="16.5" customHeight="1">
      <c r="B27" s="25" t="s">
        <v>55</v>
      </c>
      <c r="C27" s="22"/>
      <c r="D27" s="6">
        <v>10118</v>
      </c>
      <c r="E27" s="3">
        <v>106</v>
      </c>
      <c r="F27" s="23">
        <v>2</v>
      </c>
      <c r="G27" s="3">
        <v>150</v>
      </c>
      <c r="H27" s="3">
        <v>7</v>
      </c>
      <c r="R27" s="6"/>
      <c r="S27" s="6"/>
    </row>
    <row r="28" spans="2:19" ht="16.5" customHeight="1">
      <c r="B28" s="25" t="s">
        <v>56</v>
      </c>
      <c r="C28" s="22"/>
      <c r="D28" s="6">
        <v>7642</v>
      </c>
      <c r="E28" s="3">
        <v>67</v>
      </c>
      <c r="F28" s="23">
        <v>2</v>
      </c>
      <c r="G28" s="3">
        <v>106</v>
      </c>
      <c r="H28" s="3">
        <v>7</v>
      </c>
      <c r="R28" s="6"/>
      <c r="S28" s="6"/>
    </row>
    <row r="29" spans="2:19" ht="33" customHeight="1">
      <c r="B29" s="25" t="s">
        <v>58</v>
      </c>
      <c r="C29" s="22"/>
      <c r="D29" s="6">
        <v>7260</v>
      </c>
      <c r="E29" s="3">
        <v>21</v>
      </c>
      <c r="F29" s="23" t="s">
        <v>117</v>
      </c>
      <c r="G29" s="3">
        <v>31</v>
      </c>
      <c r="H29" s="3">
        <v>1</v>
      </c>
      <c r="R29" s="6"/>
      <c r="S29" s="6"/>
    </row>
    <row r="30" spans="2:19" ht="16.5" customHeight="1">
      <c r="B30" s="25" t="s">
        <v>60</v>
      </c>
      <c r="C30" s="22"/>
      <c r="D30" s="6">
        <v>4748</v>
      </c>
      <c r="E30" s="3">
        <v>9</v>
      </c>
      <c r="F30" s="23" t="s">
        <v>116</v>
      </c>
      <c r="G30" s="3">
        <v>9</v>
      </c>
      <c r="H30" s="23">
        <v>4</v>
      </c>
      <c r="R30" s="6"/>
      <c r="S30" s="6"/>
    </row>
    <row r="31" spans="2:19" ht="16.5" customHeight="1">
      <c r="B31" s="25" t="s">
        <v>62</v>
      </c>
      <c r="C31" s="22"/>
      <c r="D31" s="6">
        <v>2057</v>
      </c>
      <c r="E31" s="23">
        <v>1</v>
      </c>
      <c r="F31" s="23" t="s">
        <v>116</v>
      </c>
      <c r="G31" s="23">
        <v>1</v>
      </c>
      <c r="H31" s="23">
        <v>2</v>
      </c>
      <c r="R31" s="6"/>
      <c r="S31" s="6"/>
    </row>
    <row r="32" spans="2:19" ht="16.5" customHeight="1">
      <c r="B32" s="25" t="s">
        <v>64</v>
      </c>
      <c r="C32" s="22"/>
      <c r="D32" s="6">
        <v>6594</v>
      </c>
      <c r="E32" s="3">
        <v>19</v>
      </c>
      <c r="F32" s="23">
        <v>1</v>
      </c>
      <c r="G32" s="3">
        <v>25</v>
      </c>
      <c r="H32" s="3">
        <v>7</v>
      </c>
      <c r="R32" s="6"/>
      <c r="S32" s="6"/>
    </row>
    <row r="33" spans="2:19" ht="16.5" customHeight="1">
      <c r="B33" s="25" t="s">
        <v>66</v>
      </c>
      <c r="C33" s="22"/>
      <c r="D33" s="6">
        <v>5693</v>
      </c>
      <c r="E33" s="3">
        <v>27</v>
      </c>
      <c r="F33" s="23">
        <v>1</v>
      </c>
      <c r="G33" s="3">
        <v>39</v>
      </c>
      <c r="H33" s="3">
        <v>5</v>
      </c>
      <c r="R33" s="6"/>
      <c r="S33" s="6"/>
    </row>
    <row r="34" spans="2:19" ht="33" customHeight="1">
      <c r="B34" s="24" t="s">
        <v>68</v>
      </c>
      <c r="C34" s="22"/>
      <c r="D34" s="6">
        <f>SUM(D35:D37)</f>
        <v>31836</v>
      </c>
      <c r="E34" s="6">
        <f>SUM(E35:E37)</f>
        <v>223</v>
      </c>
      <c r="F34" s="6">
        <f>SUM(F35:F37)</f>
        <v>2</v>
      </c>
      <c r="G34" s="6">
        <f>SUM(G35:G37)</f>
        <v>311</v>
      </c>
      <c r="H34" s="6">
        <f>SUM(H35:H37)</f>
        <v>15</v>
      </c>
      <c r="I34" s="6"/>
      <c r="R34" s="6"/>
      <c r="S34" s="6"/>
    </row>
    <row r="35" spans="2:19" ht="33" customHeight="1">
      <c r="B35" s="23" t="s">
        <v>71</v>
      </c>
      <c r="C35" s="22"/>
      <c r="D35" s="6">
        <v>7712</v>
      </c>
      <c r="E35" s="3">
        <v>53</v>
      </c>
      <c r="F35" s="23" t="s">
        <v>116</v>
      </c>
      <c r="G35" s="3">
        <v>82</v>
      </c>
      <c r="H35" s="3">
        <v>4</v>
      </c>
      <c r="R35" s="6"/>
      <c r="S35" s="6"/>
    </row>
    <row r="36" spans="2:19" ht="16.5" customHeight="1">
      <c r="B36" s="23" t="s">
        <v>73</v>
      </c>
      <c r="C36" s="22"/>
      <c r="D36" s="6">
        <v>12084</v>
      </c>
      <c r="E36" s="3">
        <v>90</v>
      </c>
      <c r="F36" s="23" t="s">
        <v>116</v>
      </c>
      <c r="G36" s="3">
        <v>121</v>
      </c>
      <c r="H36" s="3">
        <v>6</v>
      </c>
      <c r="R36" s="6"/>
      <c r="S36" s="6"/>
    </row>
    <row r="37" spans="2:19" ht="16.5" customHeight="1">
      <c r="B37" s="23" t="s">
        <v>75</v>
      </c>
      <c r="C37" s="22"/>
      <c r="D37" s="6">
        <v>12040</v>
      </c>
      <c r="E37" s="3">
        <v>80</v>
      </c>
      <c r="F37" s="23">
        <v>2</v>
      </c>
      <c r="G37" s="3">
        <v>108</v>
      </c>
      <c r="H37" s="3">
        <v>5</v>
      </c>
      <c r="R37" s="6"/>
      <c r="S37" s="6"/>
    </row>
    <row r="38" spans="2:19" ht="33" customHeight="1">
      <c r="B38" s="24" t="s">
        <v>77</v>
      </c>
      <c r="C38" s="22"/>
      <c r="D38" s="6">
        <f>SUM(D39:D42)</f>
        <v>25519</v>
      </c>
      <c r="E38" s="6">
        <f>SUM(E39:E42)</f>
        <v>162</v>
      </c>
      <c r="F38" s="6">
        <f>SUM(F39:F42)</f>
        <v>3</v>
      </c>
      <c r="G38" s="6">
        <f>SUM(G39:G42)</f>
        <v>209</v>
      </c>
      <c r="H38" s="6">
        <f>SUM(H39:H42)</f>
        <v>6</v>
      </c>
      <c r="I38" s="6"/>
      <c r="R38" s="6"/>
      <c r="S38" s="6"/>
    </row>
    <row r="39" spans="2:19" ht="33" customHeight="1">
      <c r="B39" s="23" t="s">
        <v>79</v>
      </c>
      <c r="C39" s="22"/>
      <c r="D39" s="6">
        <v>4837</v>
      </c>
      <c r="E39" s="3">
        <v>48</v>
      </c>
      <c r="F39" s="23" t="s">
        <v>116</v>
      </c>
      <c r="G39" s="3">
        <v>61</v>
      </c>
      <c r="H39" s="23" t="s">
        <v>116</v>
      </c>
      <c r="R39" s="6"/>
      <c r="S39" s="6"/>
    </row>
    <row r="40" spans="2:19" ht="16.5" customHeight="1">
      <c r="B40" s="23" t="s">
        <v>81</v>
      </c>
      <c r="C40" s="22"/>
      <c r="D40" s="6">
        <v>6526</v>
      </c>
      <c r="E40" s="3">
        <v>40</v>
      </c>
      <c r="F40" s="23">
        <v>1</v>
      </c>
      <c r="G40" s="3">
        <v>54</v>
      </c>
      <c r="H40" s="3">
        <v>3</v>
      </c>
      <c r="R40" s="6"/>
      <c r="S40" s="6"/>
    </row>
    <row r="41" spans="2:19" ht="16.5" customHeight="1">
      <c r="B41" s="23" t="s">
        <v>83</v>
      </c>
      <c r="C41" s="22"/>
      <c r="D41" s="6">
        <v>8835</v>
      </c>
      <c r="E41" s="3">
        <v>51</v>
      </c>
      <c r="F41" s="3">
        <v>1</v>
      </c>
      <c r="G41" s="3">
        <v>67</v>
      </c>
      <c r="H41" s="3">
        <v>2</v>
      </c>
      <c r="R41" s="6"/>
      <c r="S41" s="6"/>
    </row>
    <row r="42" spans="2:19" ht="16.5" customHeight="1">
      <c r="B42" s="23" t="s">
        <v>85</v>
      </c>
      <c r="C42" s="22"/>
      <c r="D42" s="6">
        <v>5321</v>
      </c>
      <c r="E42" s="3">
        <v>23</v>
      </c>
      <c r="F42" s="23">
        <v>1</v>
      </c>
      <c r="G42" s="3">
        <v>27</v>
      </c>
      <c r="H42" s="3">
        <v>1</v>
      </c>
      <c r="R42" s="6"/>
      <c r="S42" s="6"/>
    </row>
    <row r="43" spans="2:19" ht="33" customHeight="1">
      <c r="B43" s="24" t="s">
        <v>87</v>
      </c>
      <c r="C43" s="22"/>
      <c r="D43" s="6">
        <f>SUM(D44:D50,D60:D68)</f>
        <v>96719</v>
      </c>
      <c r="E43" s="6">
        <f>SUM(E44:E50,E60:E68)</f>
        <v>583</v>
      </c>
      <c r="F43" s="6">
        <f>SUM(F44:F50,F60:F68)</f>
        <v>19</v>
      </c>
      <c r="G43" s="6">
        <f>SUM(G44:G50,G60:G68)</f>
        <v>792</v>
      </c>
      <c r="H43" s="6">
        <f>SUM(H44:H50,H60:H68)</f>
        <v>68</v>
      </c>
      <c r="I43" s="6"/>
      <c r="R43" s="6"/>
      <c r="S43" s="6"/>
    </row>
    <row r="44" spans="2:19" ht="33" customHeight="1">
      <c r="B44" s="23" t="s">
        <v>89</v>
      </c>
      <c r="C44" s="22"/>
      <c r="D44" s="6">
        <v>9261</v>
      </c>
      <c r="E44" s="3">
        <v>47</v>
      </c>
      <c r="F44" s="23" t="s">
        <v>116</v>
      </c>
      <c r="G44" s="3">
        <v>65</v>
      </c>
      <c r="H44" s="3">
        <v>7</v>
      </c>
      <c r="R44" s="6"/>
      <c r="S44" s="6"/>
    </row>
    <row r="45" spans="2:19" ht="16.5" customHeight="1">
      <c r="B45" s="23" t="s">
        <v>91</v>
      </c>
      <c r="C45" s="22"/>
      <c r="D45" s="6">
        <v>9085</v>
      </c>
      <c r="E45" s="3">
        <v>51</v>
      </c>
      <c r="F45" s="23">
        <v>3</v>
      </c>
      <c r="G45" s="3">
        <v>60</v>
      </c>
      <c r="H45" s="23">
        <v>12</v>
      </c>
      <c r="R45" s="6"/>
      <c r="S45" s="6"/>
    </row>
    <row r="46" spans="2:19" ht="16.5" customHeight="1">
      <c r="B46" s="23" t="s">
        <v>93</v>
      </c>
      <c r="C46" s="22"/>
      <c r="D46" s="6">
        <v>4705</v>
      </c>
      <c r="E46" s="3">
        <v>37</v>
      </c>
      <c r="F46" s="23" t="s">
        <v>116</v>
      </c>
      <c r="G46" s="3">
        <v>57</v>
      </c>
      <c r="H46" s="23">
        <v>3</v>
      </c>
      <c r="I46" s="23"/>
      <c r="R46" s="6"/>
      <c r="S46" s="6"/>
    </row>
    <row r="47" spans="2:19" ht="16.5" customHeight="1">
      <c r="B47" s="23" t="s">
        <v>95</v>
      </c>
      <c r="C47" s="22"/>
      <c r="D47" s="6">
        <v>6092</v>
      </c>
      <c r="E47" s="3">
        <v>51</v>
      </c>
      <c r="F47" s="23" t="s">
        <v>116</v>
      </c>
      <c r="G47" s="3">
        <v>71</v>
      </c>
      <c r="H47" s="3">
        <v>1</v>
      </c>
      <c r="R47" s="6"/>
      <c r="S47" s="6"/>
    </row>
    <row r="48" spans="2:19" ht="16.5" customHeight="1">
      <c r="B48" s="25" t="s">
        <v>97</v>
      </c>
      <c r="C48" s="22"/>
      <c r="D48" s="6">
        <v>3518</v>
      </c>
      <c r="E48" s="3">
        <v>35</v>
      </c>
      <c r="F48" s="23">
        <v>1</v>
      </c>
      <c r="G48" s="3">
        <v>43</v>
      </c>
      <c r="H48" s="23" t="s">
        <v>116</v>
      </c>
      <c r="R48" s="6"/>
      <c r="S48" s="6"/>
    </row>
    <row r="49" spans="2:19" ht="33" customHeight="1">
      <c r="B49" s="25" t="s">
        <v>99</v>
      </c>
      <c r="C49" s="22"/>
      <c r="D49" s="6">
        <v>4652</v>
      </c>
      <c r="E49" s="3">
        <v>36</v>
      </c>
      <c r="F49" s="23">
        <v>1</v>
      </c>
      <c r="G49" s="3">
        <v>49</v>
      </c>
      <c r="H49" s="23">
        <v>4</v>
      </c>
      <c r="I49" s="23"/>
      <c r="R49" s="6"/>
      <c r="S49" s="6"/>
    </row>
    <row r="50" spans="2:19" ht="16.5" customHeight="1">
      <c r="B50" s="25" t="s">
        <v>101</v>
      </c>
      <c r="C50" s="22"/>
      <c r="D50" s="6">
        <v>9212</v>
      </c>
      <c r="E50" s="3">
        <v>56</v>
      </c>
      <c r="F50" s="23">
        <v>3</v>
      </c>
      <c r="G50" s="3">
        <v>89</v>
      </c>
      <c r="H50" s="23">
        <v>6</v>
      </c>
      <c r="R50" s="6"/>
      <c r="S50" s="6"/>
    </row>
    <row r="51" spans="1:19" ht="16.5" customHeight="1" thickBot="1">
      <c r="A51" s="5"/>
      <c r="B51" s="5"/>
      <c r="C51" s="15"/>
      <c r="D51" s="5"/>
      <c r="E51" s="5"/>
      <c r="F51" s="5"/>
      <c r="G51" s="5"/>
      <c r="H51" s="5"/>
      <c r="I51" s="5"/>
      <c r="R51" s="6"/>
      <c r="S51" s="6"/>
    </row>
    <row r="52" spans="1:19" ht="15" customHeight="1">
      <c r="A52" s="31" t="s">
        <v>102</v>
      </c>
      <c r="B52" s="31" t="s">
        <v>110</v>
      </c>
      <c r="C52" s="31"/>
      <c r="D52" s="31"/>
      <c r="E52" s="31"/>
      <c r="R52" s="6"/>
      <c r="S52" s="6"/>
    </row>
    <row r="53" spans="1:19" ht="15" customHeight="1">
      <c r="A53" s="3" t="s">
        <v>103</v>
      </c>
      <c r="B53" s="3" t="s">
        <v>111</v>
      </c>
      <c r="R53" s="6"/>
      <c r="S53" s="6"/>
    </row>
    <row r="54" spans="1:19" ht="15" customHeight="1">
      <c r="A54" s="3" t="s">
        <v>104</v>
      </c>
      <c r="B54" s="3" t="s">
        <v>112</v>
      </c>
      <c r="R54" s="6"/>
      <c r="S54" s="6"/>
    </row>
    <row r="55" spans="1:19" ht="16.5" customHeight="1" thickBot="1">
      <c r="A55" s="5"/>
      <c r="B55" s="5"/>
      <c r="C55" s="5"/>
      <c r="D55" s="5"/>
      <c r="E55" s="5"/>
      <c r="F55" s="5"/>
      <c r="G55" s="5"/>
      <c r="H55" s="5"/>
      <c r="I55" s="6"/>
      <c r="R55" s="6"/>
      <c r="S55" s="6"/>
    </row>
    <row r="56" spans="1:19" ht="16.5" customHeight="1">
      <c r="A56" s="9"/>
      <c r="B56" s="34" t="s">
        <v>5</v>
      </c>
      <c r="C56" s="8"/>
      <c r="D56" s="7" t="s">
        <v>2</v>
      </c>
      <c r="E56" s="36" t="s">
        <v>3</v>
      </c>
      <c r="F56" s="37"/>
      <c r="G56" s="38"/>
      <c r="H56" s="9" t="s">
        <v>4</v>
      </c>
      <c r="R56" s="6"/>
      <c r="S56" s="6"/>
    </row>
    <row r="57" spans="1:19" ht="33" customHeight="1">
      <c r="A57" s="26"/>
      <c r="B57" s="35"/>
      <c r="C57" s="12"/>
      <c r="D57" s="29" t="s">
        <v>108</v>
      </c>
      <c r="E57" s="13" t="s">
        <v>6</v>
      </c>
      <c r="F57" s="13" t="s">
        <v>7</v>
      </c>
      <c r="G57" s="13" t="s">
        <v>8</v>
      </c>
      <c r="H57" s="29" t="s">
        <v>107</v>
      </c>
      <c r="R57" s="6"/>
      <c r="S57" s="6"/>
    </row>
    <row r="58" spans="1:19" ht="18" customHeight="1" thickBot="1">
      <c r="A58" s="27"/>
      <c r="B58" s="30" t="s">
        <v>9</v>
      </c>
      <c r="C58" s="15"/>
      <c r="D58" s="16" t="s">
        <v>114</v>
      </c>
      <c r="E58" s="32" t="s">
        <v>115</v>
      </c>
      <c r="F58" s="33"/>
      <c r="G58" s="33"/>
      <c r="H58" s="33"/>
      <c r="R58" s="6"/>
      <c r="S58" s="6"/>
    </row>
    <row r="59" spans="1:19" ht="18" customHeight="1">
      <c r="A59" s="26"/>
      <c r="B59" s="11" t="s">
        <v>12</v>
      </c>
      <c r="C59" s="12"/>
      <c r="D59" s="14" t="s">
        <v>10</v>
      </c>
      <c r="E59" s="18" t="s">
        <v>11</v>
      </c>
      <c r="F59" s="19" t="s">
        <v>10</v>
      </c>
      <c r="G59" s="20"/>
      <c r="H59" s="18" t="s">
        <v>11</v>
      </c>
      <c r="R59" s="6"/>
      <c r="S59" s="6"/>
    </row>
    <row r="60" spans="1:19" ht="16.5" customHeight="1">
      <c r="A60" s="28"/>
      <c r="B60" s="23" t="s">
        <v>14</v>
      </c>
      <c r="C60" s="22"/>
      <c r="D60" s="6">
        <v>3857</v>
      </c>
      <c r="E60" s="3">
        <v>11</v>
      </c>
      <c r="F60" s="23">
        <v>1</v>
      </c>
      <c r="G60" s="3">
        <v>16</v>
      </c>
      <c r="H60" s="3">
        <v>1</v>
      </c>
      <c r="R60" s="6"/>
      <c r="S60" s="6"/>
    </row>
    <row r="61" spans="1:19" ht="16.5" customHeight="1">
      <c r="A61" s="28"/>
      <c r="B61" s="25" t="s">
        <v>15</v>
      </c>
      <c r="C61" s="22"/>
      <c r="D61" s="6">
        <v>6920</v>
      </c>
      <c r="E61" s="3">
        <v>25</v>
      </c>
      <c r="F61" s="23">
        <v>1</v>
      </c>
      <c r="G61" s="3">
        <v>29</v>
      </c>
      <c r="H61" s="3">
        <v>4</v>
      </c>
      <c r="R61" s="6"/>
      <c r="S61" s="6"/>
    </row>
    <row r="62" spans="1:19" ht="16.5" customHeight="1">
      <c r="A62" s="28"/>
      <c r="B62" s="23" t="s">
        <v>16</v>
      </c>
      <c r="C62" s="22"/>
      <c r="D62" s="6">
        <v>5639</v>
      </c>
      <c r="E62" s="3">
        <v>33</v>
      </c>
      <c r="F62" s="23" t="s">
        <v>116</v>
      </c>
      <c r="G62" s="3">
        <v>43</v>
      </c>
      <c r="H62" s="3">
        <v>4</v>
      </c>
      <c r="R62" s="6"/>
      <c r="S62" s="6"/>
    </row>
    <row r="63" spans="1:19" ht="16.5" customHeight="1">
      <c r="A63" s="28"/>
      <c r="B63" s="23" t="s">
        <v>18</v>
      </c>
      <c r="C63" s="22"/>
      <c r="D63" s="6">
        <v>5355</v>
      </c>
      <c r="E63" s="3">
        <v>30</v>
      </c>
      <c r="F63" s="23">
        <v>3</v>
      </c>
      <c r="G63" s="3">
        <v>48</v>
      </c>
      <c r="H63" s="3">
        <v>1</v>
      </c>
      <c r="R63" s="6"/>
      <c r="S63" s="6"/>
    </row>
    <row r="64" spans="1:19" ht="16.5" customHeight="1">
      <c r="A64" s="28"/>
      <c r="B64" s="23" t="s">
        <v>19</v>
      </c>
      <c r="C64" s="22"/>
      <c r="D64" s="6">
        <v>3564</v>
      </c>
      <c r="E64" s="3">
        <v>15</v>
      </c>
      <c r="F64" s="23">
        <v>1</v>
      </c>
      <c r="G64" s="3">
        <v>18</v>
      </c>
      <c r="H64" s="23">
        <v>2</v>
      </c>
      <c r="R64" s="6"/>
      <c r="S64" s="6"/>
    </row>
    <row r="65" spans="1:19" ht="33" customHeight="1">
      <c r="A65" s="28"/>
      <c r="B65" s="23" t="s">
        <v>21</v>
      </c>
      <c r="C65" s="22"/>
      <c r="D65" s="6">
        <v>7016</v>
      </c>
      <c r="E65" s="3">
        <v>34</v>
      </c>
      <c r="F65" s="23">
        <v>2</v>
      </c>
      <c r="G65" s="3">
        <v>44</v>
      </c>
      <c r="H65" s="23">
        <v>2</v>
      </c>
      <c r="R65" s="6"/>
      <c r="S65" s="6"/>
    </row>
    <row r="66" spans="1:19" ht="16.5" customHeight="1">
      <c r="A66" s="28"/>
      <c r="B66" s="23" t="s">
        <v>22</v>
      </c>
      <c r="C66" s="22"/>
      <c r="D66" s="6">
        <v>7283</v>
      </c>
      <c r="E66" s="3">
        <v>62</v>
      </c>
      <c r="F66" s="23">
        <v>2</v>
      </c>
      <c r="G66" s="3">
        <v>84</v>
      </c>
      <c r="H66" s="3">
        <v>6</v>
      </c>
      <c r="R66" s="6"/>
      <c r="S66" s="6"/>
    </row>
    <row r="67" spans="1:19" ht="16.5" customHeight="1">
      <c r="A67" s="28"/>
      <c r="B67" s="23" t="s">
        <v>24</v>
      </c>
      <c r="C67" s="22"/>
      <c r="D67" s="6">
        <v>4076</v>
      </c>
      <c r="E67" s="3">
        <v>22</v>
      </c>
      <c r="F67" s="23" t="s">
        <v>116</v>
      </c>
      <c r="G67" s="3">
        <v>27</v>
      </c>
      <c r="H67" s="3">
        <v>6</v>
      </c>
      <c r="R67" s="6"/>
      <c r="S67" s="6"/>
    </row>
    <row r="68" spans="1:19" ht="16.5" customHeight="1">
      <c r="A68" s="28"/>
      <c r="B68" s="23" t="s">
        <v>26</v>
      </c>
      <c r="C68" s="22"/>
      <c r="D68" s="6">
        <v>6484</v>
      </c>
      <c r="E68" s="3">
        <v>38</v>
      </c>
      <c r="F68" s="23">
        <v>1</v>
      </c>
      <c r="G68" s="3">
        <v>49</v>
      </c>
      <c r="H68" s="3">
        <v>9</v>
      </c>
      <c r="R68" s="6"/>
      <c r="S68" s="6"/>
    </row>
    <row r="69" spans="1:19" ht="33" customHeight="1">
      <c r="A69" s="28"/>
      <c r="B69" s="24" t="s">
        <v>109</v>
      </c>
      <c r="C69" s="22"/>
      <c r="D69" s="6">
        <f>SUM(D70:D82)</f>
        <v>59153</v>
      </c>
      <c r="E69" s="6">
        <f>SUM(E70:E82)</f>
        <v>276</v>
      </c>
      <c r="F69" s="6">
        <f>SUM(F70:F82)</f>
        <v>2</v>
      </c>
      <c r="G69" s="6">
        <f>SUM(G70:G82)</f>
        <v>381</v>
      </c>
      <c r="H69" s="6">
        <f>SUM(H70:H82)</f>
        <v>30</v>
      </c>
      <c r="R69" s="6"/>
      <c r="S69" s="6"/>
    </row>
    <row r="70" spans="1:19" ht="33" customHeight="1">
      <c r="A70" s="28"/>
      <c r="B70" s="23" t="s">
        <v>31</v>
      </c>
      <c r="C70" s="22"/>
      <c r="D70" s="6">
        <v>1409</v>
      </c>
      <c r="E70" s="23">
        <v>1</v>
      </c>
      <c r="F70" s="23" t="s">
        <v>116</v>
      </c>
      <c r="G70" s="23">
        <v>1</v>
      </c>
      <c r="H70" s="23" t="s">
        <v>116</v>
      </c>
      <c r="R70" s="6"/>
      <c r="S70" s="6"/>
    </row>
    <row r="71" spans="1:19" ht="16.5" customHeight="1">
      <c r="A71" s="28"/>
      <c r="B71" s="23" t="s">
        <v>33</v>
      </c>
      <c r="C71" s="22"/>
      <c r="D71" s="6">
        <v>6248</v>
      </c>
      <c r="E71" s="3">
        <v>16</v>
      </c>
      <c r="F71" s="23" t="s">
        <v>116</v>
      </c>
      <c r="G71" s="3">
        <v>17</v>
      </c>
      <c r="H71" s="23">
        <v>4</v>
      </c>
      <c r="R71" s="6"/>
      <c r="S71" s="6"/>
    </row>
    <row r="72" spans="1:19" ht="16.5" customHeight="1">
      <c r="A72" s="28"/>
      <c r="B72" s="23" t="s">
        <v>35</v>
      </c>
      <c r="C72" s="22"/>
      <c r="D72" s="6">
        <v>3047</v>
      </c>
      <c r="E72" s="3">
        <v>6</v>
      </c>
      <c r="F72" s="23" t="s">
        <v>116</v>
      </c>
      <c r="G72" s="3">
        <v>9</v>
      </c>
      <c r="H72" s="23" t="s">
        <v>116</v>
      </c>
      <c r="R72" s="6"/>
      <c r="S72" s="6"/>
    </row>
    <row r="73" spans="1:19" ht="16.5" customHeight="1">
      <c r="A73" s="28"/>
      <c r="B73" s="23" t="s">
        <v>36</v>
      </c>
      <c r="C73" s="22"/>
      <c r="D73" s="6">
        <v>3193</v>
      </c>
      <c r="E73" s="3">
        <v>4</v>
      </c>
      <c r="F73" s="23" t="s">
        <v>116</v>
      </c>
      <c r="G73" s="3">
        <v>5</v>
      </c>
      <c r="H73" s="23" t="s">
        <v>116</v>
      </c>
      <c r="R73" s="6"/>
      <c r="S73" s="6"/>
    </row>
    <row r="74" spans="1:19" ht="16.5" customHeight="1">
      <c r="A74" s="28"/>
      <c r="B74" s="23" t="s">
        <v>38</v>
      </c>
      <c r="C74" s="22"/>
      <c r="D74" s="6">
        <v>6184</v>
      </c>
      <c r="E74" s="3">
        <v>25</v>
      </c>
      <c r="F74" s="23" t="s">
        <v>116</v>
      </c>
      <c r="G74" s="3">
        <v>33</v>
      </c>
      <c r="H74" s="3">
        <v>5</v>
      </c>
      <c r="R74" s="6"/>
      <c r="S74" s="6"/>
    </row>
    <row r="75" spans="1:19" ht="33" customHeight="1">
      <c r="A75" s="28"/>
      <c r="B75" s="23" t="s">
        <v>40</v>
      </c>
      <c r="C75" s="22"/>
      <c r="D75" s="6">
        <v>2752</v>
      </c>
      <c r="E75" s="3">
        <v>8</v>
      </c>
      <c r="F75" s="23" t="s">
        <v>116</v>
      </c>
      <c r="G75" s="3">
        <v>9</v>
      </c>
      <c r="H75" s="23">
        <v>2</v>
      </c>
      <c r="R75" s="6"/>
      <c r="S75" s="6"/>
    </row>
    <row r="76" spans="1:19" ht="16.5" customHeight="1">
      <c r="A76" s="28"/>
      <c r="B76" s="23" t="s">
        <v>42</v>
      </c>
      <c r="C76" s="22"/>
      <c r="D76" s="6">
        <v>2359</v>
      </c>
      <c r="E76" s="3">
        <v>4</v>
      </c>
      <c r="F76" s="23" t="s">
        <v>116</v>
      </c>
      <c r="G76" s="3">
        <v>6</v>
      </c>
      <c r="H76" s="23" t="s">
        <v>116</v>
      </c>
      <c r="R76" s="6"/>
      <c r="S76" s="6"/>
    </row>
    <row r="77" spans="1:19" ht="16.5" customHeight="1">
      <c r="A77" s="28"/>
      <c r="B77" s="23" t="s">
        <v>44</v>
      </c>
      <c r="C77" s="22"/>
      <c r="D77" s="6">
        <v>5022</v>
      </c>
      <c r="E77" s="3">
        <v>54</v>
      </c>
      <c r="F77" s="23" t="s">
        <v>116</v>
      </c>
      <c r="G77" s="3">
        <v>75</v>
      </c>
      <c r="H77" s="3">
        <v>4</v>
      </c>
      <c r="R77" s="6"/>
      <c r="S77" s="6"/>
    </row>
    <row r="78" spans="1:19" ht="16.5" customHeight="1">
      <c r="A78" s="28"/>
      <c r="B78" s="23" t="s">
        <v>46</v>
      </c>
      <c r="C78" s="22"/>
      <c r="D78" s="6">
        <v>4439</v>
      </c>
      <c r="E78" s="3">
        <v>8</v>
      </c>
      <c r="F78" s="23" t="s">
        <v>116</v>
      </c>
      <c r="G78" s="3">
        <v>11</v>
      </c>
      <c r="H78" s="3">
        <v>2</v>
      </c>
      <c r="R78" s="6"/>
      <c r="S78" s="6"/>
    </row>
    <row r="79" spans="1:19" ht="16.5" customHeight="1">
      <c r="A79" s="28"/>
      <c r="B79" s="23" t="s">
        <v>48</v>
      </c>
      <c r="C79" s="22"/>
      <c r="D79" s="6">
        <v>5704</v>
      </c>
      <c r="E79" s="3">
        <v>21</v>
      </c>
      <c r="F79" s="23">
        <v>2</v>
      </c>
      <c r="G79" s="3">
        <v>25</v>
      </c>
      <c r="H79" s="3">
        <v>2</v>
      </c>
      <c r="R79" s="6"/>
      <c r="S79" s="6"/>
    </row>
    <row r="80" spans="1:19" ht="33" customHeight="1">
      <c r="A80" s="28"/>
      <c r="B80" s="23" t="s">
        <v>50</v>
      </c>
      <c r="C80" s="22"/>
      <c r="D80" s="6">
        <v>10396</v>
      </c>
      <c r="E80" s="3">
        <v>90</v>
      </c>
      <c r="F80" s="23" t="s">
        <v>116</v>
      </c>
      <c r="G80" s="3">
        <v>139</v>
      </c>
      <c r="H80" s="3">
        <v>6</v>
      </c>
      <c r="R80" s="6"/>
      <c r="S80" s="6"/>
    </row>
    <row r="81" spans="1:19" ht="16.5" customHeight="1">
      <c r="A81" s="28"/>
      <c r="B81" s="23" t="s">
        <v>52</v>
      </c>
      <c r="C81" s="22"/>
      <c r="D81" s="6">
        <v>4922</v>
      </c>
      <c r="E81" s="3">
        <v>26</v>
      </c>
      <c r="F81" s="23" t="s">
        <v>117</v>
      </c>
      <c r="G81" s="3">
        <v>32</v>
      </c>
      <c r="H81" s="23">
        <v>4</v>
      </c>
      <c r="R81" s="6"/>
      <c r="S81" s="6"/>
    </row>
    <row r="82" spans="1:19" ht="16.5" customHeight="1">
      <c r="A82" s="28"/>
      <c r="B82" s="23" t="s">
        <v>54</v>
      </c>
      <c r="C82" s="22"/>
      <c r="D82" s="6">
        <v>3478</v>
      </c>
      <c r="E82" s="3">
        <v>13</v>
      </c>
      <c r="F82" s="23" t="s">
        <v>116</v>
      </c>
      <c r="G82" s="3">
        <v>19</v>
      </c>
      <c r="H82" s="23">
        <v>1</v>
      </c>
      <c r="R82" s="6"/>
      <c r="S82" s="6"/>
    </row>
    <row r="83" spans="1:19" ht="33" customHeight="1">
      <c r="A83" s="28"/>
      <c r="B83" s="24" t="s">
        <v>57</v>
      </c>
      <c r="C83" s="22"/>
      <c r="D83" s="6">
        <f>SUM(D84:D93)</f>
        <v>38908</v>
      </c>
      <c r="E83" s="6">
        <f>SUM(E84:E93)</f>
        <v>74</v>
      </c>
      <c r="F83" s="6">
        <f>SUM(F84:F93)</f>
        <v>1</v>
      </c>
      <c r="G83" s="6">
        <f>SUM(G84:G93)</f>
        <v>87</v>
      </c>
      <c r="H83" s="6">
        <f>SUM(H84:H93)</f>
        <v>29</v>
      </c>
      <c r="R83" s="6"/>
      <c r="S83" s="6"/>
    </row>
    <row r="84" spans="1:19" ht="33" customHeight="1">
      <c r="A84" s="28"/>
      <c r="B84" s="23" t="s">
        <v>59</v>
      </c>
      <c r="C84" s="22"/>
      <c r="D84" s="6">
        <v>5180</v>
      </c>
      <c r="E84" s="3">
        <v>8</v>
      </c>
      <c r="F84" s="23">
        <v>1</v>
      </c>
      <c r="G84" s="3">
        <v>8</v>
      </c>
      <c r="H84" s="3">
        <v>4</v>
      </c>
      <c r="R84" s="6"/>
      <c r="S84" s="6"/>
    </row>
    <row r="85" spans="1:19" ht="16.5" customHeight="1">
      <c r="A85" s="28"/>
      <c r="B85" s="23" t="s">
        <v>61</v>
      </c>
      <c r="C85" s="22"/>
      <c r="D85" s="6">
        <v>1864</v>
      </c>
      <c r="E85" s="3">
        <v>1</v>
      </c>
      <c r="F85" s="23" t="s">
        <v>116</v>
      </c>
      <c r="G85" s="3">
        <v>1</v>
      </c>
      <c r="H85" s="23">
        <v>3</v>
      </c>
      <c r="R85" s="6"/>
      <c r="S85" s="6"/>
    </row>
    <row r="86" spans="1:19" ht="16.5" customHeight="1">
      <c r="A86" s="28"/>
      <c r="B86" s="23" t="s">
        <v>63</v>
      </c>
      <c r="C86" s="22"/>
      <c r="D86" s="6">
        <v>3186</v>
      </c>
      <c r="E86" s="3">
        <v>5</v>
      </c>
      <c r="F86" s="23" t="s">
        <v>116</v>
      </c>
      <c r="G86" s="3">
        <v>7</v>
      </c>
      <c r="H86" s="23">
        <v>1</v>
      </c>
      <c r="R86" s="6"/>
      <c r="S86" s="6"/>
    </row>
    <row r="87" spans="1:19" ht="16.5" customHeight="1">
      <c r="A87" s="28"/>
      <c r="B87" s="23" t="s">
        <v>65</v>
      </c>
      <c r="C87" s="22"/>
      <c r="D87" s="6">
        <v>3550</v>
      </c>
      <c r="E87" s="3">
        <v>3</v>
      </c>
      <c r="F87" s="23" t="s">
        <v>116</v>
      </c>
      <c r="G87" s="3">
        <v>3</v>
      </c>
      <c r="H87" s="3">
        <v>5</v>
      </c>
      <c r="R87" s="6"/>
      <c r="S87" s="6"/>
    </row>
    <row r="88" spans="1:19" ht="16.5" customHeight="1">
      <c r="A88" s="28"/>
      <c r="B88" s="23" t="s">
        <v>67</v>
      </c>
      <c r="C88" s="22"/>
      <c r="D88" s="6">
        <v>3194</v>
      </c>
      <c r="E88" s="3">
        <v>7</v>
      </c>
      <c r="F88" s="23" t="s">
        <v>116</v>
      </c>
      <c r="G88" s="3">
        <v>7</v>
      </c>
      <c r="H88" s="23">
        <v>2</v>
      </c>
      <c r="R88" s="6"/>
      <c r="S88" s="6"/>
    </row>
    <row r="89" spans="1:19" ht="33" customHeight="1">
      <c r="A89" s="28"/>
      <c r="B89" s="23" t="s">
        <v>69</v>
      </c>
      <c r="C89" s="22"/>
      <c r="D89" s="6">
        <v>3503</v>
      </c>
      <c r="E89" s="3">
        <v>3</v>
      </c>
      <c r="F89" s="23" t="s">
        <v>116</v>
      </c>
      <c r="G89" s="3">
        <v>4</v>
      </c>
      <c r="H89" s="3">
        <v>3</v>
      </c>
      <c r="R89" s="6"/>
      <c r="S89" s="6"/>
    </row>
    <row r="90" spans="1:19" ht="16.5" customHeight="1">
      <c r="A90" s="28"/>
      <c r="B90" s="23" t="s">
        <v>70</v>
      </c>
      <c r="C90" s="22"/>
      <c r="D90" s="6">
        <v>5717</v>
      </c>
      <c r="E90" s="3">
        <v>15</v>
      </c>
      <c r="F90" s="23" t="s">
        <v>116</v>
      </c>
      <c r="G90" s="3">
        <v>19</v>
      </c>
      <c r="H90" s="3">
        <v>5</v>
      </c>
      <c r="R90" s="6"/>
      <c r="S90" s="6"/>
    </row>
    <row r="91" spans="1:19" ht="16.5" customHeight="1">
      <c r="A91" s="28"/>
      <c r="B91" s="23" t="s">
        <v>72</v>
      </c>
      <c r="C91" s="22"/>
      <c r="D91" s="6">
        <v>3918</v>
      </c>
      <c r="E91" s="3">
        <v>12</v>
      </c>
      <c r="F91" s="23" t="s">
        <v>116</v>
      </c>
      <c r="G91" s="3">
        <v>15</v>
      </c>
      <c r="H91" s="3">
        <v>3</v>
      </c>
      <c r="R91" s="6"/>
      <c r="S91" s="6"/>
    </row>
    <row r="92" spans="1:19" ht="16.5" customHeight="1">
      <c r="A92" s="28"/>
      <c r="B92" s="23" t="s">
        <v>74</v>
      </c>
      <c r="C92" s="22"/>
      <c r="D92" s="6">
        <v>5935</v>
      </c>
      <c r="E92" s="3">
        <v>17</v>
      </c>
      <c r="F92" s="23" t="s">
        <v>116</v>
      </c>
      <c r="G92" s="3">
        <v>19</v>
      </c>
      <c r="H92" s="3">
        <v>2</v>
      </c>
      <c r="R92" s="6"/>
      <c r="S92" s="6"/>
    </row>
    <row r="93" spans="1:19" ht="16.5" customHeight="1">
      <c r="A93" s="28"/>
      <c r="B93" s="23" t="s">
        <v>76</v>
      </c>
      <c r="C93" s="22"/>
      <c r="D93" s="6">
        <v>2861</v>
      </c>
      <c r="E93" s="3">
        <v>3</v>
      </c>
      <c r="F93" s="23" t="s">
        <v>116</v>
      </c>
      <c r="G93" s="3">
        <v>4</v>
      </c>
      <c r="H93" s="3">
        <v>1</v>
      </c>
      <c r="R93" s="6"/>
      <c r="S93" s="6"/>
    </row>
    <row r="94" spans="1:19" ht="33" customHeight="1">
      <c r="A94" s="28"/>
      <c r="B94" s="24" t="s">
        <v>78</v>
      </c>
      <c r="C94" s="22"/>
      <c r="D94" s="6">
        <f>SUM(D95:D98)</f>
        <v>26650</v>
      </c>
      <c r="E94" s="6">
        <f>SUM(E95:E98)</f>
        <v>76</v>
      </c>
      <c r="F94" s="6">
        <f>SUM(F95:F98)</f>
        <v>2</v>
      </c>
      <c r="G94" s="6">
        <f>SUM(G95:G98)</f>
        <v>99</v>
      </c>
      <c r="H94" s="6">
        <f>SUM(H95:H98)</f>
        <v>44</v>
      </c>
      <c r="R94" s="6"/>
      <c r="S94" s="6"/>
    </row>
    <row r="95" spans="1:19" ht="33" customHeight="1">
      <c r="A95" s="28"/>
      <c r="B95" s="23" t="s">
        <v>80</v>
      </c>
      <c r="C95" s="22"/>
      <c r="D95" s="6">
        <v>9778</v>
      </c>
      <c r="E95" s="3">
        <v>36</v>
      </c>
      <c r="F95" s="23">
        <v>1</v>
      </c>
      <c r="G95" s="3">
        <v>47</v>
      </c>
      <c r="H95" s="3">
        <v>23</v>
      </c>
      <c r="R95" s="6"/>
      <c r="S95" s="6"/>
    </row>
    <row r="96" spans="1:19" ht="16.5" customHeight="1">
      <c r="A96" s="28"/>
      <c r="B96" s="23" t="s">
        <v>82</v>
      </c>
      <c r="C96" s="22"/>
      <c r="D96" s="6">
        <v>5653</v>
      </c>
      <c r="E96" s="3">
        <v>12</v>
      </c>
      <c r="F96" s="23">
        <v>1</v>
      </c>
      <c r="G96" s="3">
        <v>14</v>
      </c>
      <c r="H96" s="3">
        <v>12</v>
      </c>
      <c r="R96" s="6"/>
      <c r="S96" s="6"/>
    </row>
    <row r="97" spans="1:19" ht="16.5" customHeight="1">
      <c r="A97" s="28"/>
      <c r="B97" s="23" t="s">
        <v>84</v>
      </c>
      <c r="C97" s="22"/>
      <c r="D97" s="6">
        <v>7413</v>
      </c>
      <c r="E97" s="3">
        <v>23</v>
      </c>
      <c r="F97" s="23" t="s">
        <v>116</v>
      </c>
      <c r="G97" s="3">
        <v>31</v>
      </c>
      <c r="H97" s="3">
        <v>5</v>
      </c>
      <c r="R97" s="6"/>
      <c r="S97" s="6"/>
    </row>
    <row r="98" spans="1:19" ht="16.5" customHeight="1">
      <c r="A98" s="28"/>
      <c r="B98" s="23" t="s">
        <v>86</v>
      </c>
      <c r="C98" s="22"/>
      <c r="D98" s="6">
        <v>3806</v>
      </c>
      <c r="E98" s="3">
        <v>5</v>
      </c>
      <c r="F98" s="23" t="s">
        <v>116</v>
      </c>
      <c r="G98" s="3">
        <v>7</v>
      </c>
      <c r="H98" s="3">
        <v>4</v>
      </c>
      <c r="R98" s="6"/>
      <c r="S98" s="6"/>
    </row>
    <row r="99" spans="1:19" ht="33" customHeight="1">
      <c r="A99" s="28"/>
      <c r="B99" s="24" t="s">
        <v>88</v>
      </c>
      <c r="C99" s="22"/>
      <c r="D99" s="6">
        <f>SUM(D100:D105)</f>
        <v>32869</v>
      </c>
      <c r="E99" s="6">
        <f>SUM(E100:E105)</f>
        <v>88</v>
      </c>
      <c r="F99" s="6">
        <f>SUM(F100:F105)</f>
        <v>2</v>
      </c>
      <c r="G99" s="6">
        <f>SUM(G100:G105)</f>
        <v>126</v>
      </c>
      <c r="H99" s="6">
        <f>SUM(H100:H105)</f>
        <v>35</v>
      </c>
      <c r="R99" s="6"/>
      <c r="S99" s="6"/>
    </row>
    <row r="100" spans="1:19" ht="33" customHeight="1">
      <c r="A100" s="28"/>
      <c r="B100" s="23" t="s">
        <v>90</v>
      </c>
      <c r="C100" s="22"/>
      <c r="D100" s="6">
        <v>12010</v>
      </c>
      <c r="E100" s="3">
        <v>28</v>
      </c>
      <c r="F100" s="23">
        <v>1</v>
      </c>
      <c r="G100" s="3">
        <v>31</v>
      </c>
      <c r="H100" s="3">
        <v>11</v>
      </c>
      <c r="R100" s="6"/>
      <c r="S100" s="6"/>
    </row>
    <row r="101" spans="1:19" ht="16.5" customHeight="1">
      <c r="A101" s="28"/>
      <c r="B101" s="23" t="s">
        <v>92</v>
      </c>
      <c r="C101" s="22"/>
      <c r="D101" s="6">
        <v>6701</v>
      </c>
      <c r="E101" s="3">
        <v>30</v>
      </c>
      <c r="F101" s="23">
        <v>1</v>
      </c>
      <c r="G101" s="3">
        <v>49</v>
      </c>
      <c r="H101" s="3">
        <v>9</v>
      </c>
      <c r="R101" s="6"/>
      <c r="S101" s="6"/>
    </row>
    <row r="102" spans="1:19" ht="16.5" customHeight="1">
      <c r="A102" s="28"/>
      <c r="B102" s="23" t="s">
        <v>94</v>
      </c>
      <c r="C102" s="22"/>
      <c r="D102" s="6">
        <v>3755</v>
      </c>
      <c r="E102" s="3">
        <v>7</v>
      </c>
      <c r="F102" s="23" t="s">
        <v>116</v>
      </c>
      <c r="G102" s="3">
        <v>14</v>
      </c>
      <c r="H102" s="3">
        <v>2</v>
      </c>
      <c r="R102" s="6"/>
      <c r="S102" s="6"/>
    </row>
    <row r="103" spans="1:19" ht="16.5" customHeight="1">
      <c r="A103" s="28"/>
      <c r="B103" s="23" t="s">
        <v>96</v>
      </c>
      <c r="C103" s="22"/>
      <c r="D103" s="6">
        <v>2359</v>
      </c>
      <c r="E103" s="3">
        <v>5</v>
      </c>
      <c r="F103" s="23" t="s">
        <v>116</v>
      </c>
      <c r="G103" s="3">
        <v>8</v>
      </c>
      <c r="H103" s="3">
        <v>6</v>
      </c>
      <c r="R103" s="6"/>
      <c r="S103" s="6"/>
    </row>
    <row r="104" spans="1:19" ht="16.5" customHeight="1">
      <c r="A104" s="28"/>
      <c r="B104" s="23" t="s">
        <v>98</v>
      </c>
      <c r="C104" s="22"/>
      <c r="D104" s="6">
        <v>3730</v>
      </c>
      <c r="E104" s="3">
        <v>9</v>
      </c>
      <c r="F104" s="23" t="s">
        <v>116</v>
      </c>
      <c r="G104" s="3">
        <v>10</v>
      </c>
      <c r="H104" s="3">
        <v>3</v>
      </c>
      <c r="R104" s="6"/>
      <c r="S104" s="6"/>
    </row>
    <row r="105" spans="1:19" ht="33" customHeight="1">
      <c r="A105" s="28"/>
      <c r="B105" s="25" t="s">
        <v>100</v>
      </c>
      <c r="C105" s="22"/>
      <c r="D105" s="6">
        <v>4314</v>
      </c>
      <c r="E105" s="3">
        <v>9</v>
      </c>
      <c r="F105" s="23" t="s">
        <v>116</v>
      </c>
      <c r="G105" s="3">
        <v>14</v>
      </c>
      <c r="H105" s="3">
        <v>4</v>
      </c>
      <c r="R105" s="6"/>
      <c r="S105" s="6"/>
    </row>
    <row r="106" spans="1:19" ht="33" customHeight="1" thickBot="1">
      <c r="A106" s="27"/>
      <c r="B106" s="5"/>
      <c r="C106" s="15"/>
      <c r="D106" s="5"/>
      <c r="E106" s="5"/>
      <c r="F106" s="5"/>
      <c r="G106" s="5"/>
      <c r="H106" s="5"/>
      <c r="I106" s="6"/>
      <c r="R106" s="6"/>
      <c r="S106" s="6"/>
    </row>
    <row r="107" spans="18:19" ht="15" customHeight="1">
      <c r="R107" s="6"/>
      <c r="S107" s="6"/>
    </row>
    <row r="108" spans="18:19" ht="15" customHeight="1">
      <c r="R108" s="6"/>
      <c r="S108" s="6"/>
    </row>
    <row r="109" spans="18:19" ht="15" customHeight="1">
      <c r="R109" s="6"/>
      <c r="S109" s="6"/>
    </row>
  </sheetData>
  <mergeCells count="6">
    <mergeCell ref="E58:H58"/>
    <mergeCell ref="B3:B4"/>
    <mergeCell ref="B56:B57"/>
    <mergeCell ref="E3:G3"/>
    <mergeCell ref="E56:G56"/>
    <mergeCell ref="E5:H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2001-07-10T02:43:36Z</cp:lastPrinted>
  <dcterms:created xsi:type="dcterms:W3CDTF">1999-08-20T05:32:23Z</dcterms:created>
  <dcterms:modified xsi:type="dcterms:W3CDTF">2002-08-07T02:38:39Z</dcterms:modified>
  <cp:category/>
  <cp:version/>
  <cp:contentType/>
  <cp:contentStatus/>
</cp:coreProperties>
</file>