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7650" windowHeight="8295" tabRatio="601" activeTab="0"/>
  </bookViews>
  <sheets>
    <sheet name="47" sheetId="1" r:id="rId1"/>
  </sheets>
  <definedNames>
    <definedName name="_xlnm.Print_Area" localSheetId="0">'47'!$A$1:$J$40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<sst xmlns="http://schemas.openxmlformats.org/spreadsheetml/2006/main" count="140" uniqueCount="48">
  <si>
    <t>計</t>
  </si>
  <si>
    <t>田</t>
  </si>
  <si>
    <t>畑</t>
  </si>
  <si>
    <t>樹園地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</si>
  <si>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</si>
  <si>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</si>
  <si>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</si>
  <si>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</si>
  <si>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</si>
  <si>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</si>
  <si>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</si>
  <si>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</si>
  <si>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</si>
  <si>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</si>
  <si>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長    与    町</t>
  </si>
  <si>
    <t>時    津    町</t>
  </si>
  <si>
    <t>東彼杵郡</t>
  </si>
  <si>
    <t>東  彼  杵  町</t>
  </si>
  <si>
    <t>川    棚    町</t>
  </si>
  <si>
    <t>波  佐  見  町</t>
  </si>
  <si>
    <t>北松浦郡</t>
  </si>
  <si>
    <t>小  値  賀  町</t>
  </si>
  <si>
    <t>江    迎    町</t>
  </si>
  <si>
    <t>鹿    町    町</t>
  </si>
  <si>
    <t>佐    々    町</t>
  </si>
  <si>
    <t>南松浦郡</t>
  </si>
  <si>
    <t>果樹園</t>
  </si>
  <si>
    <t>茶園</t>
  </si>
  <si>
    <t>その他の樹園地</t>
  </si>
  <si>
    <t>対馬市</t>
  </si>
  <si>
    <t>壱岐市</t>
  </si>
  <si>
    <t>五島市</t>
  </si>
  <si>
    <t>新 上 五 島 町</t>
  </si>
  <si>
    <t>平  成   12   年</t>
  </si>
  <si>
    <t xml:space="preserve">         17</t>
  </si>
  <si>
    <t xml:space="preserve">         22</t>
  </si>
  <si>
    <t>西海市</t>
  </si>
  <si>
    <t>雲仙市</t>
  </si>
  <si>
    <t>南島原市</t>
  </si>
  <si>
    <t>資料  農林水産省｢2010年世界農林業センサス｣</t>
  </si>
  <si>
    <t>市町</t>
  </si>
  <si>
    <t xml:space="preserve">（平成22年）      </t>
  </si>
  <si>
    <t>…</t>
  </si>
  <si>
    <t xml:space="preserve">      ４７      経  営  耕  地  面  積   （販売農家）</t>
  </si>
  <si>
    <t>第44表の注参照。  （各年 2月 1日現在）</t>
  </si>
  <si>
    <t>単位：ａ</t>
  </si>
  <si>
    <t xml:space="preserve">耕                                          地    </t>
  </si>
  <si>
    <t>面積表示は１畝を１ａとみなす。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</si>
</sst>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;[Red]&quot;\&quot;#,##0"/>
    <numFmt numFmtId="185" formatCode="&quot;\&quot;#,##0.00;[Red]&quot;\&quot;#,##0.0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7" fillId="0" borderId="0" xfId="15" applyFont="1" applyFill="1" applyAlignment="1">
      <alignment/>
    </xf>
    <xf numFmtId="181" fontId="5" fillId="0" borderId="0" xfId="15" applyFont="1" applyFill="1" applyAlignment="1">
      <alignment horizontal="right"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 horizontal="distributed" vertical="center"/>
    </xf>
    <xf numFmtId="0" fontId="6" fillId="0" borderId="0" xfId="0" applyFont="1" applyFill="1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Alignment="1" quotePrefix="1">
      <alignment/>
    </xf>
    <xf numFmtId="181" fontId="5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 horizontal="distributed"/>
    </xf>
    <xf numFmtId="181" fontId="5" fillId="0" borderId="1" xfId="15" applyFont="1" applyFill="1" applyBorder="1" applyAlignment="1">
      <alignment horizontal="right"/>
    </xf>
    <xf numFmtId="0" fontId="5" fillId="0" borderId="0" xfId="0" applyFont="1" applyFill="1" applyAlignment="1">
      <alignment/>
    </xf>
    <xf numFmtId="181" fontId="8" fillId="0" borderId="4" xfId="15" applyFont="1" applyFill="1" applyBorder="1" applyAlignment="1">
      <alignment/>
    </xf>
    <xf numFmtId="181" fontId="8" fillId="0" borderId="0" xfId="15" applyFont="1" applyFill="1" applyAlignment="1">
      <alignment/>
    </xf>
    <xf numFmtId="181" fontId="8" fillId="0" borderId="0" xfId="15" applyFont="1" applyFill="1" applyBorder="1" applyAlignment="1">
      <alignment/>
    </xf>
    <xf numFmtId="181" fontId="8" fillId="0" borderId="0" xfId="15" applyFont="1" applyFill="1" applyBorder="1" applyAlignment="1">
      <alignment horizontal="right"/>
    </xf>
    <xf numFmtId="181" fontId="8" fillId="0" borderId="0" xfId="15" applyFont="1" applyFill="1" applyAlignment="1">
      <alignment horizontal="right"/>
    </xf>
    <xf numFmtId="181" fontId="8" fillId="0" borderId="5" xfId="15" applyFont="1" applyFill="1" applyBorder="1" applyAlignment="1">
      <alignment/>
    </xf>
    <xf numFmtId="181" fontId="8" fillId="0" borderId="1" xfId="15" applyFont="1" applyFill="1" applyBorder="1" applyAlignment="1">
      <alignment/>
    </xf>
    <xf numFmtId="181" fontId="8" fillId="0" borderId="1" xfId="15" applyFont="1" applyFill="1" applyBorder="1" applyAlignment="1">
      <alignment horizontal="right"/>
    </xf>
    <xf numFmtId="181" fontId="5" fillId="0" borderId="0" xfId="15" applyFont="1" applyFill="1" applyAlignment="1">
      <alignment horizontal="distributed"/>
    </xf>
    <xf numFmtId="0" fontId="0" fillId="0" borderId="0" xfId="0" applyFill="1" applyAlignment="1">
      <alignment/>
    </xf>
    <xf numFmtId="181" fontId="5" fillId="0" borderId="6" xfId="15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181" fontId="5" fillId="0" borderId="8" xfId="15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1" fontId="5" fillId="0" borderId="11" xfId="15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showGridLines="0" tabSelected="1" zoomScale="75" zoomScaleNormal="75" zoomScaleSheetLayoutView="8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74609375" style="1" customWidth="1"/>
    <col min="4" max="9" width="14.875" style="1" customWidth="1"/>
    <col min="10" max="10" width="20.00390625" style="1" customWidth="1"/>
    <col min="11" max="16384" width="8.625" style="1" customWidth="1"/>
  </cols>
  <sheetData>
    <row r="1" spans="2:10" ht="24">
      <c r="B1" s="2" t="s">
        <v>43</v>
      </c>
      <c r="J1" s="8" t="s">
        <v>41</v>
      </c>
    </row>
    <row r="2" spans="2:10" ht="24" customHeight="1">
      <c r="B2" s="1" t="s">
        <v>44</v>
      </c>
      <c r="J2" s="8"/>
    </row>
    <row r="3" spans="1:10" ht="15" customHeight="1" thickBot="1">
      <c r="A3" s="4"/>
      <c r="B3" s="4" t="s">
        <v>47</v>
      </c>
      <c r="C3" s="4"/>
      <c r="D3" s="4"/>
      <c r="E3" s="4"/>
      <c r="F3" s="4"/>
      <c r="G3" s="4"/>
      <c r="H3" s="4"/>
      <c r="I3" s="4"/>
      <c r="J3" s="13" t="s">
        <v>45</v>
      </c>
    </row>
    <row r="4" spans="2:11" ht="18" customHeight="1">
      <c r="B4" s="27" t="s">
        <v>40</v>
      </c>
      <c r="D4" s="25" t="s">
        <v>46</v>
      </c>
      <c r="E4" s="26"/>
      <c r="F4" s="26"/>
      <c r="G4" s="26"/>
      <c r="H4" s="26"/>
      <c r="I4" s="26"/>
      <c r="J4" s="26"/>
      <c r="K4" s="10"/>
    </row>
    <row r="5" spans="2:11" ht="12" customHeight="1">
      <c r="B5" s="28"/>
      <c r="D5" s="30" t="s">
        <v>0</v>
      </c>
      <c r="E5" s="30" t="s">
        <v>1</v>
      </c>
      <c r="F5" s="30" t="s">
        <v>2</v>
      </c>
      <c r="G5" s="32" t="s">
        <v>3</v>
      </c>
      <c r="H5" s="5"/>
      <c r="I5" s="5"/>
      <c r="J5" s="5"/>
      <c r="K5" s="10"/>
    </row>
    <row r="6" spans="1:11" ht="18" customHeight="1">
      <c r="A6" s="5"/>
      <c r="B6" s="29"/>
      <c r="C6" s="5"/>
      <c r="D6" s="31"/>
      <c r="E6" s="31"/>
      <c r="F6" s="31"/>
      <c r="G6" s="33"/>
      <c r="H6" s="6" t="s">
        <v>26</v>
      </c>
      <c r="I6" s="6" t="s">
        <v>27</v>
      </c>
      <c r="J6" s="6" t="s">
        <v>28</v>
      </c>
      <c r="K6" s="10"/>
    </row>
    <row r="7" spans="1:10" ht="27.75" customHeight="1">
      <c r="A7" s="7"/>
      <c r="B7" s="8" t="s">
        <v>33</v>
      </c>
      <c r="D7" s="15">
        <v>3589818</v>
      </c>
      <c r="E7" s="16">
        <v>1778739</v>
      </c>
      <c r="F7" s="16">
        <v>1228059</v>
      </c>
      <c r="G7" s="16">
        <v>583020</v>
      </c>
      <c r="H7" s="16">
        <v>521655</v>
      </c>
      <c r="I7" s="16">
        <v>52236</v>
      </c>
      <c r="J7" s="16">
        <v>9129</v>
      </c>
    </row>
    <row r="8" spans="2:10" ht="27.75" customHeight="1">
      <c r="B8" s="9" t="s">
        <v>34</v>
      </c>
      <c r="D8" s="15">
        <v>3259475</v>
      </c>
      <c r="E8" s="17">
        <v>1636876</v>
      </c>
      <c r="F8" s="17">
        <v>1146430</v>
      </c>
      <c r="G8" s="17">
        <v>476169</v>
      </c>
      <c r="H8" s="18" t="s">
        <v>42</v>
      </c>
      <c r="I8" s="18" t="s">
        <v>42</v>
      </c>
      <c r="J8" s="18" t="s">
        <v>42</v>
      </c>
    </row>
    <row r="9" spans="2:10" ht="27.75" customHeight="1">
      <c r="B9" s="9" t="s">
        <v>35</v>
      </c>
      <c r="D9" s="15">
        <f>SUM(D10:D11)</f>
        <v>3100999</v>
      </c>
      <c r="E9" s="17">
        <f>SUM(E10:E11)</f>
        <v>1526466</v>
      </c>
      <c r="F9" s="17">
        <f>SUM(F10:F11)</f>
        <v>1160217</v>
      </c>
      <c r="G9" s="17">
        <f>SUM(G10:G11)</f>
        <v>414316</v>
      </c>
      <c r="H9" s="18" t="s">
        <v>42</v>
      </c>
      <c r="I9" s="18" t="s">
        <v>42</v>
      </c>
      <c r="J9" s="18" t="s">
        <v>42</v>
      </c>
    </row>
    <row r="10" spans="2:10" ht="27.75" customHeight="1">
      <c r="B10" s="12" t="s">
        <v>4</v>
      </c>
      <c r="D10" s="15">
        <f>SUM(D12:D24)</f>
        <v>2764908</v>
      </c>
      <c r="E10" s="17">
        <f>SUM(E12:E24)</f>
        <v>1354154</v>
      </c>
      <c r="F10" s="17">
        <f>SUM(F12:F24)</f>
        <v>1104211</v>
      </c>
      <c r="G10" s="17">
        <f>SUM(G12:G24)</f>
        <v>306543</v>
      </c>
      <c r="H10" s="18" t="s">
        <v>42</v>
      </c>
      <c r="I10" s="18" t="s">
        <v>42</v>
      </c>
      <c r="J10" s="18" t="s">
        <v>42</v>
      </c>
    </row>
    <row r="11" spans="2:10" ht="27.75" customHeight="1">
      <c r="B11" s="12" t="s">
        <v>5</v>
      </c>
      <c r="D11" s="15">
        <f>D25+D28+D32+D37</f>
        <v>336091</v>
      </c>
      <c r="E11" s="17">
        <f>E25+E28+E32+E37</f>
        <v>172312</v>
      </c>
      <c r="F11" s="17">
        <f>F25+F28+F32+F37</f>
        <v>56006</v>
      </c>
      <c r="G11" s="17">
        <f>G25+G28+G32+G37</f>
        <v>107773</v>
      </c>
      <c r="H11" s="18" t="s">
        <v>42</v>
      </c>
      <c r="I11" s="18" t="s">
        <v>42</v>
      </c>
      <c r="J11" s="18" t="s">
        <v>42</v>
      </c>
    </row>
    <row r="12" spans="2:10" ht="27.75" customHeight="1">
      <c r="B12" s="12" t="s">
        <v>6</v>
      </c>
      <c r="D12" s="15">
        <f>SUM(E12:G12)</f>
        <v>106388</v>
      </c>
      <c r="E12" s="16">
        <v>19338</v>
      </c>
      <c r="F12" s="16">
        <v>28625</v>
      </c>
      <c r="G12" s="16">
        <v>58425</v>
      </c>
      <c r="H12" s="18" t="s">
        <v>42</v>
      </c>
      <c r="I12" s="18" t="s">
        <v>42</v>
      </c>
      <c r="J12" s="18" t="s">
        <v>42</v>
      </c>
    </row>
    <row r="13" spans="2:10" ht="21" customHeight="1">
      <c r="B13" s="12" t="s">
        <v>7</v>
      </c>
      <c r="D13" s="15">
        <f aca="true" t="shared" si="0" ref="D13:D24">SUM(E13:G13)</f>
        <v>269006</v>
      </c>
      <c r="E13" s="16">
        <v>166005</v>
      </c>
      <c r="F13" s="16">
        <v>55005</v>
      </c>
      <c r="G13" s="16">
        <v>47996</v>
      </c>
      <c r="H13" s="18" t="s">
        <v>42</v>
      </c>
      <c r="I13" s="18" t="s">
        <v>42</v>
      </c>
      <c r="J13" s="18" t="s">
        <v>42</v>
      </c>
    </row>
    <row r="14" spans="2:10" ht="21" customHeight="1">
      <c r="B14" s="12" t="s">
        <v>8</v>
      </c>
      <c r="D14" s="15">
        <f t="shared" si="0"/>
        <v>140772</v>
      </c>
      <c r="E14" s="16">
        <v>27052</v>
      </c>
      <c r="F14" s="16">
        <v>109829</v>
      </c>
      <c r="G14" s="16">
        <v>3891</v>
      </c>
      <c r="H14" s="18" t="s">
        <v>42</v>
      </c>
      <c r="I14" s="18" t="s">
        <v>42</v>
      </c>
      <c r="J14" s="18" t="s">
        <v>42</v>
      </c>
    </row>
    <row r="15" spans="2:10" ht="21" customHeight="1">
      <c r="B15" s="12" t="s">
        <v>9</v>
      </c>
      <c r="D15" s="15">
        <f t="shared" si="0"/>
        <v>413167</v>
      </c>
      <c r="E15" s="16">
        <v>249819</v>
      </c>
      <c r="F15" s="16">
        <v>93530</v>
      </c>
      <c r="G15" s="16">
        <v>69818</v>
      </c>
      <c r="H15" s="18" t="s">
        <v>42</v>
      </c>
      <c r="I15" s="18" t="s">
        <v>42</v>
      </c>
      <c r="J15" s="18" t="s">
        <v>42</v>
      </c>
    </row>
    <row r="16" spans="2:10" ht="21" customHeight="1">
      <c r="B16" s="12" t="s">
        <v>10</v>
      </c>
      <c r="D16" s="15">
        <f t="shared" si="0"/>
        <v>113267</v>
      </c>
      <c r="E16" s="16">
        <v>64562</v>
      </c>
      <c r="F16" s="16">
        <v>28380</v>
      </c>
      <c r="G16" s="16">
        <v>20325</v>
      </c>
      <c r="H16" s="18" t="s">
        <v>42</v>
      </c>
      <c r="I16" s="18" t="s">
        <v>42</v>
      </c>
      <c r="J16" s="18" t="s">
        <v>42</v>
      </c>
    </row>
    <row r="17" spans="2:10" ht="27.75" customHeight="1">
      <c r="B17" s="12" t="s">
        <v>11</v>
      </c>
      <c r="D17" s="15">
        <f t="shared" si="0"/>
        <v>201519</v>
      </c>
      <c r="E17" s="16">
        <v>145216</v>
      </c>
      <c r="F17" s="16">
        <v>54561</v>
      </c>
      <c r="G17" s="16">
        <v>1742</v>
      </c>
      <c r="H17" s="18" t="s">
        <v>42</v>
      </c>
      <c r="I17" s="18" t="s">
        <v>42</v>
      </c>
      <c r="J17" s="18" t="s">
        <v>42</v>
      </c>
    </row>
    <row r="18" spans="2:10" ht="21" customHeight="1">
      <c r="B18" s="12" t="s">
        <v>12</v>
      </c>
      <c r="D18" s="15">
        <f t="shared" si="0"/>
        <v>151808</v>
      </c>
      <c r="E18" s="16">
        <v>102212</v>
      </c>
      <c r="F18" s="16">
        <v>43215</v>
      </c>
      <c r="G18" s="16">
        <v>6381</v>
      </c>
      <c r="H18" s="18" t="s">
        <v>42</v>
      </c>
      <c r="I18" s="18" t="s">
        <v>42</v>
      </c>
      <c r="J18" s="18" t="s">
        <v>42</v>
      </c>
    </row>
    <row r="19" spans="2:10" ht="21" customHeight="1">
      <c r="B19" s="12" t="s">
        <v>29</v>
      </c>
      <c r="D19" s="15">
        <f t="shared" si="0"/>
        <v>49503</v>
      </c>
      <c r="E19" s="16">
        <v>33465</v>
      </c>
      <c r="F19" s="16">
        <v>13986</v>
      </c>
      <c r="G19" s="16">
        <v>2052</v>
      </c>
      <c r="H19" s="18" t="s">
        <v>42</v>
      </c>
      <c r="I19" s="18" t="s">
        <v>42</v>
      </c>
      <c r="J19" s="18" t="s">
        <v>42</v>
      </c>
    </row>
    <row r="20" spans="2:10" ht="21" customHeight="1">
      <c r="B20" s="12" t="s">
        <v>30</v>
      </c>
      <c r="D20" s="15">
        <f t="shared" si="0"/>
        <v>197986</v>
      </c>
      <c r="E20" s="16">
        <v>132243</v>
      </c>
      <c r="F20" s="16">
        <v>63531</v>
      </c>
      <c r="G20" s="16">
        <v>2212</v>
      </c>
      <c r="H20" s="18" t="s">
        <v>42</v>
      </c>
      <c r="I20" s="18" t="s">
        <v>42</v>
      </c>
      <c r="J20" s="18" t="s">
        <v>42</v>
      </c>
    </row>
    <row r="21" spans="2:10" ht="21" customHeight="1">
      <c r="B21" s="12" t="s">
        <v>31</v>
      </c>
      <c r="D21" s="15">
        <f t="shared" si="0"/>
        <v>292154</v>
      </c>
      <c r="E21" s="19">
        <v>101383</v>
      </c>
      <c r="F21" s="19">
        <v>188367</v>
      </c>
      <c r="G21" s="16">
        <v>2404</v>
      </c>
      <c r="H21" s="18" t="s">
        <v>42</v>
      </c>
      <c r="I21" s="18" t="s">
        <v>42</v>
      </c>
      <c r="J21" s="18" t="s">
        <v>42</v>
      </c>
    </row>
    <row r="22" spans="2:10" ht="27.75" customHeight="1">
      <c r="B22" s="12" t="s">
        <v>36</v>
      </c>
      <c r="D22" s="15">
        <f t="shared" si="0"/>
        <v>124266</v>
      </c>
      <c r="E22" s="19">
        <v>36330</v>
      </c>
      <c r="F22" s="19">
        <v>35951</v>
      </c>
      <c r="G22" s="16">
        <v>51985</v>
      </c>
      <c r="H22" s="18" t="s">
        <v>42</v>
      </c>
      <c r="I22" s="18" t="s">
        <v>42</v>
      </c>
      <c r="J22" s="18" t="s">
        <v>42</v>
      </c>
    </row>
    <row r="23" spans="2:10" ht="21" customHeight="1">
      <c r="B23" s="12" t="s">
        <v>37</v>
      </c>
      <c r="D23" s="15">
        <f t="shared" si="0"/>
        <v>397183</v>
      </c>
      <c r="E23" s="19">
        <v>175694</v>
      </c>
      <c r="F23" s="19">
        <v>208657</v>
      </c>
      <c r="G23" s="16">
        <v>12832</v>
      </c>
      <c r="H23" s="18" t="s">
        <v>42</v>
      </c>
      <c r="I23" s="18" t="s">
        <v>42</v>
      </c>
      <c r="J23" s="18" t="s">
        <v>42</v>
      </c>
    </row>
    <row r="24" spans="2:10" ht="21" customHeight="1">
      <c r="B24" s="12" t="s">
        <v>38</v>
      </c>
      <c r="D24" s="15">
        <f t="shared" si="0"/>
        <v>307889</v>
      </c>
      <c r="E24" s="19">
        <v>100835</v>
      </c>
      <c r="F24" s="19">
        <v>180574</v>
      </c>
      <c r="G24" s="16">
        <v>26480</v>
      </c>
      <c r="H24" s="18" t="s">
        <v>42</v>
      </c>
      <c r="I24" s="18" t="s">
        <v>42</v>
      </c>
      <c r="J24" s="18" t="s">
        <v>42</v>
      </c>
    </row>
    <row r="25" spans="2:10" ht="27.75" customHeight="1">
      <c r="B25" s="12" t="s">
        <v>13</v>
      </c>
      <c r="D25" s="15">
        <f>SUM(D26:D27)</f>
        <v>66025</v>
      </c>
      <c r="E25" s="17">
        <f>SUM(E26:E27)</f>
        <v>7063</v>
      </c>
      <c r="F25" s="17">
        <f>SUM(F26:F27)</f>
        <v>5397</v>
      </c>
      <c r="G25" s="17">
        <f>SUM(G26:G27)</f>
        <v>53565</v>
      </c>
      <c r="H25" s="18" t="s">
        <v>42</v>
      </c>
      <c r="I25" s="18" t="s">
        <v>42</v>
      </c>
      <c r="J25" s="18" t="s">
        <v>42</v>
      </c>
    </row>
    <row r="26" spans="2:10" ht="21" customHeight="1">
      <c r="B26" s="11" t="s">
        <v>14</v>
      </c>
      <c r="D26" s="15">
        <f>SUM(E26:G26)</f>
        <v>50479</v>
      </c>
      <c r="E26" s="17">
        <v>5323</v>
      </c>
      <c r="F26" s="17">
        <v>3759</v>
      </c>
      <c r="G26" s="17">
        <v>41397</v>
      </c>
      <c r="H26" s="18" t="s">
        <v>42</v>
      </c>
      <c r="I26" s="18" t="s">
        <v>42</v>
      </c>
      <c r="J26" s="18" t="s">
        <v>42</v>
      </c>
    </row>
    <row r="27" spans="2:10" ht="21" customHeight="1">
      <c r="B27" s="11" t="s">
        <v>15</v>
      </c>
      <c r="D27" s="15">
        <f>SUM(E27:G27)</f>
        <v>15546</v>
      </c>
      <c r="E27" s="17">
        <v>1740</v>
      </c>
      <c r="F27" s="17">
        <v>1638</v>
      </c>
      <c r="G27" s="17">
        <v>12168</v>
      </c>
      <c r="H27" s="18" t="s">
        <v>42</v>
      </c>
      <c r="I27" s="18" t="s">
        <v>42</v>
      </c>
      <c r="J27" s="18" t="s">
        <v>42</v>
      </c>
    </row>
    <row r="28" spans="2:10" ht="27.75" customHeight="1">
      <c r="B28" s="12" t="s">
        <v>16</v>
      </c>
      <c r="D28" s="15">
        <f>SUM(D29:D31)</f>
        <v>157956</v>
      </c>
      <c r="E28" s="17">
        <f>SUM(E29:E31)</f>
        <v>96321</v>
      </c>
      <c r="F28" s="17">
        <f>SUM(F29:F31)</f>
        <v>11688</v>
      </c>
      <c r="G28" s="17">
        <f>SUM(G29:G31)</f>
        <v>49947</v>
      </c>
      <c r="H28" s="18" t="s">
        <v>42</v>
      </c>
      <c r="I28" s="18" t="s">
        <v>42</v>
      </c>
      <c r="J28" s="18" t="s">
        <v>42</v>
      </c>
    </row>
    <row r="29" spans="2:10" ht="21" customHeight="1">
      <c r="B29" s="3" t="s">
        <v>17</v>
      </c>
      <c r="D29" s="15">
        <f>SUM(E29:G29)</f>
        <v>81709</v>
      </c>
      <c r="E29" s="17">
        <v>36646</v>
      </c>
      <c r="F29" s="17">
        <v>3885</v>
      </c>
      <c r="G29" s="17">
        <v>41178</v>
      </c>
      <c r="H29" s="18" t="s">
        <v>42</v>
      </c>
      <c r="I29" s="18" t="s">
        <v>42</v>
      </c>
      <c r="J29" s="18" t="s">
        <v>42</v>
      </c>
    </row>
    <row r="30" spans="2:10" ht="21" customHeight="1">
      <c r="B30" s="3" t="s">
        <v>18</v>
      </c>
      <c r="D30" s="15">
        <f>SUM(E30:G30)</f>
        <v>26563</v>
      </c>
      <c r="E30" s="17">
        <v>18310</v>
      </c>
      <c r="F30" s="17">
        <v>3461</v>
      </c>
      <c r="G30" s="17">
        <v>4792</v>
      </c>
      <c r="H30" s="18" t="s">
        <v>42</v>
      </c>
      <c r="I30" s="18" t="s">
        <v>42</v>
      </c>
      <c r="J30" s="18" t="s">
        <v>42</v>
      </c>
    </row>
    <row r="31" spans="2:10" ht="21" customHeight="1">
      <c r="B31" s="3" t="s">
        <v>19</v>
      </c>
      <c r="D31" s="15">
        <f>SUM(E31:G31)</f>
        <v>49684</v>
      </c>
      <c r="E31" s="17">
        <v>41365</v>
      </c>
      <c r="F31" s="17">
        <v>4342</v>
      </c>
      <c r="G31" s="17">
        <v>3977</v>
      </c>
      <c r="H31" s="18" t="s">
        <v>42</v>
      </c>
      <c r="I31" s="18" t="s">
        <v>42</v>
      </c>
      <c r="J31" s="18" t="s">
        <v>42</v>
      </c>
    </row>
    <row r="32" spans="1:10" ht="27.75" customHeight="1">
      <c r="A32" s="23" t="s">
        <v>20</v>
      </c>
      <c r="B32" s="24"/>
      <c r="D32" s="15">
        <f>SUM(D33:D36)</f>
        <v>108773</v>
      </c>
      <c r="E32" s="17">
        <f>SUM(E33:E36)</f>
        <v>67552</v>
      </c>
      <c r="F32" s="17">
        <f>SUM(F33:F36)</f>
        <v>37303</v>
      </c>
      <c r="G32" s="17">
        <f>SUM(G33:G36)</f>
        <v>3918</v>
      </c>
      <c r="H32" s="18" t="s">
        <v>42</v>
      </c>
      <c r="I32" s="18" t="s">
        <v>42</v>
      </c>
      <c r="J32" s="18" t="s">
        <v>42</v>
      </c>
    </row>
    <row r="33" spans="2:10" ht="21" customHeight="1">
      <c r="B33" s="3" t="s">
        <v>21</v>
      </c>
      <c r="D33" s="15">
        <f>SUM(E33:G33)</f>
        <v>31632</v>
      </c>
      <c r="E33" s="17">
        <v>11103</v>
      </c>
      <c r="F33" s="17">
        <v>20445</v>
      </c>
      <c r="G33" s="17">
        <v>84</v>
      </c>
      <c r="H33" s="18" t="s">
        <v>42</v>
      </c>
      <c r="I33" s="18" t="s">
        <v>42</v>
      </c>
      <c r="J33" s="18" t="s">
        <v>42</v>
      </c>
    </row>
    <row r="34" spans="2:10" ht="21" customHeight="1">
      <c r="B34" s="3" t="s">
        <v>22</v>
      </c>
      <c r="D34" s="15">
        <f>SUM(E34:G34)</f>
        <v>29693</v>
      </c>
      <c r="E34" s="17">
        <v>20467</v>
      </c>
      <c r="F34" s="17">
        <v>9000</v>
      </c>
      <c r="G34" s="17">
        <v>226</v>
      </c>
      <c r="H34" s="18" t="s">
        <v>42</v>
      </c>
      <c r="I34" s="18" t="s">
        <v>42</v>
      </c>
      <c r="J34" s="18" t="s">
        <v>42</v>
      </c>
    </row>
    <row r="35" spans="2:10" ht="21" customHeight="1">
      <c r="B35" s="3" t="s">
        <v>23</v>
      </c>
      <c r="D35" s="15">
        <f>SUM(E35:G35)</f>
        <v>13045</v>
      </c>
      <c r="E35" s="17">
        <v>9457</v>
      </c>
      <c r="F35" s="17">
        <v>2884</v>
      </c>
      <c r="G35" s="17">
        <v>704</v>
      </c>
      <c r="H35" s="18" t="s">
        <v>42</v>
      </c>
      <c r="I35" s="18" t="s">
        <v>42</v>
      </c>
      <c r="J35" s="18" t="s">
        <v>42</v>
      </c>
    </row>
    <row r="36" spans="2:10" ht="21" customHeight="1">
      <c r="B36" s="3" t="s">
        <v>24</v>
      </c>
      <c r="D36" s="15">
        <f>SUM(E36:G36)</f>
        <v>34403</v>
      </c>
      <c r="E36" s="17">
        <v>26525</v>
      </c>
      <c r="F36" s="17">
        <v>4974</v>
      </c>
      <c r="G36" s="17">
        <v>2904</v>
      </c>
      <c r="H36" s="18" t="s">
        <v>42</v>
      </c>
      <c r="I36" s="18" t="s">
        <v>42</v>
      </c>
      <c r="J36" s="18" t="s">
        <v>42</v>
      </c>
    </row>
    <row r="37" spans="1:10" ht="27.75" customHeight="1">
      <c r="A37" s="23" t="s">
        <v>25</v>
      </c>
      <c r="B37" s="24"/>
      <c r="D37" s="15">
        <f>D38</f>
        <v>3337</v>
      </c>
      <c r="E37" s="17">
        <f>E38</f>
        <v>1376</v>
      </c>
      <c r="F37" s="17">
        <f>F38</f>
        <v>1618</v>
      </c>
      <c r="G37" s="17">
        <f>G38</f>
        <v>343</v>
      </c>
      <c r="H37" s="18" t="s">
        <v>42</v>
      </c>
      <c r="I37" s="18" t="s">
        <v>42</v>
      </c>
      <c r="J37" s="18" t="s">
        <v>42</v>
      </c>
    </row>
    <row r="38" spans="2:10" ht="21" customHeight="1">
      <c r="B38" s="3" t="s">
        <v>32</v>
      </c>
      <c r="D38" s="15">
        <f>SUM(E38:G38)</f>
        <v>3337</v>
      </c>
      <c r="E38" s="16">
        <v>1376</v>
      </c>
      <c r="F38" s="16">
        <v>1618</v>
      </c>
      <c r="G38" s="16">
        <v>343</v>
      </c>
      <c r="H38" s="18" t="s">
        <v>42</v>
      </c>
      <c r="I38" s="18" t="s">
        <v>42</v>
      </c>
      <c r="J38" s="18" t="s">
        <v>42</v>
      </c>
    </row>
    <row r="39" spans="1:10" ht="4.5" customHeight="1" thickBot="1">
      <c r="A39" s="4"/>
      <c r="B39" s="13"/>
      <c r="C39" s="4"/>
      <c r="D39" s="20"/>
      <c r="E39" s="21"/>
      <c r="F39" s="21"/>
      <c r="G39" s="21"/>
      <c r="H39" s="21"/>
      <c r="I39" s="21"/>
      <c r="J39" s="22"/>
    </row>
    <row r="40" ht="15" customHeight="1">
      <c r="B40" s="14" t="s">
        <v>39</v>
      </c>
    </row>
    <row r="41" ht="14.25" customHeight="1"/>
    <row r="44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spans="1:10" ht="14.2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</row>
    <row r="118" spans="1:4" ht="14.25" customHeight="1">
      <c r="A118" s="10"/>
      <c r="B118" s="10"/>
      <c r="C118" s="10"/>
      <c r="D118" s="10"/>
    </row>
  </sheetData>
  <mergeCells count="8">
    <mergeCell ref="A32:B32"/>
    <mergeCell ref="A37:B37"/>
    <mergeCell ref="D4:J4"/>
    <mergeCell ref="B4:B6"/>
    <mergeCell ref="D5:D6"/>
    <mergeCell ref="E5:E6"/>
    <mergeCell ref="F5:F6"/>
    <mergeCell ref="G5:G6"/>
  </mergeCells>
  <printOptions/>
  <pageMargins left="0.7874015748031497" right="0.5905511811023623" top="0.5905511811023623" bottom="0.5905511811023623" header="0.5118110236220472" footer="0.5118110236220472"/>
  <pageSetup horizontalDpi="400" verticalDpi="400" orientation="portrait" pageOrder="overThenDown" paperSize="9" scale="75" r:id="rId1"/>
  <ignoredErrors>
    <ignoredError sqref="D25 D28 D32 D37" formula="1"/>
    <ignoredError sqref="B8: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2015-04-20T06:11:33Z</cp:lastPrinted>
  <dcterms:modified xsi:type="dcterms:W3CDTF">2015-04-20T06:11:35Z</dcterms:modified>
  <cp:category/>
  <cp:version/>
  <cp:contentType/>
  <cp:contentStatus/>
</cp:coreProperties>
</file>