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197" sheetId="1" r:id="rId1"/>
  </sheets>
  <definedNames>
    <definedName name="_xlnm.Print_Area" localSheetId="0">'197'!$A$1:$P$31</definedName>
  </definedNames>
  <calcPr fullCalcOnLoad="1"/>
</workbook>
</file>

<file path=xl/sharedStrings.xml><?xml version="1.0" encoding="utf-8"?>
<sst xmlns="http://schemas.openxmlformats.org/spreadsheetml/2006/main" count="125" uniqueCount="41">
  <si>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</si>
  <si>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</si>
  <si>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</si>
  <si>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</si>
  <si>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</si>
  <si>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</si>
  <si>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</si>
  <si>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</si>
  <si>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</si>
  <si>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県受理分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</si>
  <si>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</si>
  <si>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</si>
  <si>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</si>
  <si>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</si>
  <si>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</si>
  <si>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</si>
  <si>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</si>
  <si>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</si>
  <si>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</si>
  <si>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</si>
  <si>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</si>
  <si>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南松浦郡</t>
  </si>
  <si>
    <t>北松浦郡</t>
  </si>
  <si>
    <t>資料　県環境政策課調</t>
  </si>
  <si>
    <t>新規受理件数（前年度からの繰越を含まない。）のみを掲げている。</t>
  </si>
  <si>
    <t>典型７公害</t>
  </si>
  <si>
    <t>壱岐市</t>
  </si>
  <si>
    <t>対馬市</t>
  </si>
  <si>
    <t>市　　郡</t>
  </si>
  <si>
    <t>五島市</t>
  </si>
  <si>
    <t>西海市</t>
  </si>
  <si>
    <t>雲仙市</t>
  </si>
  <si>
    <t>南島原市</t>
  </si>
  <si>
    <t>市町計</t>
  </si>
  <si>
    <t>-</t>
  </si>
  <si>
    <t>平成</t>
  </si>
  <si>
    <t>-</t>
  </si>
  <si>
    <t>年度</t>
  </si>
  <si>
    <t>-</t>
  </si>
  <si>
    <r>
      <t>１９７　　公 害 苦 情 の 種 類 別 受 理 件 数</t>
    </r>
    <r>
      <rPr>
        <sz val="12"/>
        <color indexed="8"/>
        <rFont val="ＭＳ 明朝"/>
        <family val="1"/>
      </rPr>
      <t>（平成24年度）</t>
    </r>
  </si>
  <si>
    <t>左記以外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</si>
</sst>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41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5" fontId="5" fillId="0" borderId="0" xfId="15" applyNumberFormat="1" applyFont="1" applyFill="1" applyBorder="1" applyAlignment="1">
      <alignment horizontal="right" wrapText="1"/>
    </xf>
    <xf numFmtId="185" fontId="5" fillId="0" borderId="8" xfId="15" applyNumberFormat="1" applyFont="1" applyFill="1" applyBorder="1" applyAlignment="1">
      <alignment horizontal="right" wrapText="1"/>
    </xf>
    <xf numFmtId="181" fontId="5" fillId="0" borderId="0" xfId="15" applyFont="1" applyFill="1" applyBorder="1" applyAlignment="1">
      <alignment horizontal="distributed"/>
    </xf>
    <xf numFmtId="181" fontId="7" fillId="0" borderId="0" xfId="15" applyFont="1" applyAlignment="1">
      <alignment horizontal="center"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showGridLines="0" tabSelected="1" zoomScale="70" zoomScaleNormal="70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2.75390625" style="1" customWidth="1"/>
    <col min="3" max="5" width="5.625" style="1" customWidth="1"/>
    <col min="6" max="6" width="0.875" style="1" customWidth="1"/>
    <col min="7" max="16" width="12.25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32" ht="24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30" customHeight="1" thickBot="1">
      <c r="B2" s="1" t="s">
        <v>24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5"/>
      <c r="B3" s="31" t="s">
        <v>28</v>
      </c>
      <c r="C3" s="31"/>
      <c r="D3" s="31"/>
      <c r="E3" s="31"/>
      <c r="F3" s="32"/>
      <c r="G3" s="37" t="s">
        <v>0</v>
      </c>
      <c r="H3" s="35" t="s">
        <v>25</v>
      </c>
      <c r="I3" s="39"/>
      <c r="J3" s="39"/>
      <c r="K3" s="39"/>
      <c r="L3" s="39"/>
      <c r="M3" s="39"/>
      <c r="N3" s="39"/>
      <c r="O3" s="40"/>
      <c r="P3" s="35" t="s">
        <v>40</v>
      </c>
      <c r="Q3" s="8"/>
      <c r="R3" s="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>
      <c r="A4" s="6"/>
      <c r="B4" s="33"/>
      <c r="C4" s="33"/>
      <c r="D4" s="33"/>
      <c r="E4" s="33"/>
      <c r="F4" s="34"/>
      <c r="G4" s="38"/>
      <c r="H4" s="7" t="s">
        <v>1</v>
      </c>
      <c r="I4" s="7" t="s">
        <v>2</v>
      </c>
      <c r="J4" s="7" t="s">
        <v>3</v>
      </c>
      <c r="K4" s="7" t="s">
        <v>4</v>
      </c>
      <c r="L4" s="7" t="s">
        <v>5</v>
      </c>
      <c r="M4" s="7" t="s">
        <v>6</v>
      </c>
      <c r="N4" s="7" t="s">
        <v>7</v>
      </c>
      <c r="O4" s="7" t="s">
        <v>8</v>
      </c>
      <c r="P4" s="36"/>
      <c r="Q4" s="8"/>
      <c r="R4" s="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5.25" customHeight="1">
      <c r="A5" s="13"/>
      <c r="B5" s="21"/>
      <c r="C5" s="21"/>
      <c r="D5" s="21"/>
      <c r="E5" s="21"/>
      <c r="F5" s="10"/>
      <c r="G5" s="22"/>
      <c r="H5" s="21"/>
      <c r="I5" s="21"/>
      <c r="J5" s="21"/>
      <c r="K5" s="21"/>
      <c r="L5" s="21"/>
      <c r="M5" s="21"/>
      <c r="N5" s="21"/>
      <c r="O5" s="21"/>
      <c r="P5" s="22"/>
      <c r="Q5" s="8"/>
      <c r="R5" s="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s="4" customFormat="1" ht="14.25" customHeight="1">
      <c r="B6" s="30" t="s">
        <v>35</v>
      </c>
      <c r="C6" s="30"/>
      <c r="D6" s="20">
        <v>22</v>
      </c>
      <c r="E6" s="23" t="s">
        <v>37</v>
      </c>
      <c r="F6" s="12"/>
      <c r="G6" s="26">
        <v>994</v>
      </c>
      <c r="H6" s="26">
        <v>594</v>
      </c>
      <c r="I6" s="26">
        <v>212</v>
      </c>
      <c r="J6" s="26">
        <v>109</v>
      </c>
      <c r="K6" s="26">
        <v>1</v>
      </c>
      <c r="L6" s="26">
        <v>114</v>
      </c>
      <c r="M6" s="26">
        <v>3</v>
      </c>
      <c r="N6" s="26" t="s">
        <v>34</v>
      </c>
      <c r="O6" s="26">
        <v>155</v>
      </c>
      <c r="P6" s="26">
        <v>400</v>
      </c>
      <c r="Q6" s="13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4.25" customHeight="1">
      <c r="A7" s="4"/>
      <c r="B7" s="8"/>
      <c r="C7" s="20"/>
      <c r="D7" s="20">
        <v>23</v>
      </c>
      <c r="E7" s="20"/>
      <c r="F7" s="12"/>
      <c r="G7" s="26">
        <v>931</v>
      </c>
      <c r="H7" s="26">
        <v>570</v>
      </c>
      <c r="I7" s="26">
        <v>201</v>
      </c>
      <c r="J7" s="26">
        <v>124</v>
      </c>
      <c r="K7" s="26">
        <v>5</v>
      </c>
      <c r="L7" s="26">
        <v>97</v>
      </c>
      <c r="M7" s="26">
        <v>2</v>
      </c>
      <c r="N7" s="26" t="s">
        <v>34</v>
      </c>
      <c r="O7" s="26">
        <v>141</v>
      </c>
      <c r="P7" s="26">
        <v>361</v>
      </c>
      <c r="Q7" s="8"/>
      <c r="R7" s="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6.25" customHeight="1">
      <c r="A8" s="4"/>
      <c r="B8" s="11"/>
      <c r="C8" s="11"/>
      <c r="D8" s="20">
        <v>24</v>
      </c>
      <c r="E8" s="11"/>
      <c r="F8" s="12"/>
      <c r="G8" s="26">
        <f>SUM(G9:G10)</f>
        <v>961</v>
      </c>
      <c r="H8" s="26">
        <f aca="true" t="shared" si="0" ref="H8:P8">SUM(H9:H10)</f>
        <v>580</v>
      </c>
      <c r="I8" s="26">
        <f t="shared" si="0"/>
        <v>210</v>
      </c>
      <c r="J8" s="26">
        <f t="shared" si="0"/>
        <v>83</v>
      </c>
      <c r="K8" s="26">
        <f t="shared" si="0"/>
        <v>4</v>
      </c>
      <c r="L8" s="26">
        <f t="shared" si="0"/>
        <v>128</v>
      </c>
      <c r="M8" s="26">
        <f t="shared" si="0"/>
        <v>2</v>
      </c>
      <c r="N8" s="26">
        <v>1</v>
      </c>
      <c r="O8" s="26">
        <f t="shared" si="0"/>
        <v>152</v>
      </c>
      <c r="P8" s="26">
        <f t="shared" si="0"/>
        <v>381</v>
      </c>
      <c r="Q8" s="8"/>
      <c r="R8" s="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6.25" customHeight="1">
      <c r="A9" s="4"/>
      <c r="B9" s="28" t="s">
        <v>9</v>
      </c>
      <c r="C9" s="28"/>
      <c r="D9" s="28"/>
      <c r="E9" s="28"/>
      <c r="F9" s="12"/>
      <c r="G9" s="27">
        <f>SUM(H9,P9)</f>
        <v>114</v>
      </c>
      <c r="H9" s="26">
        <f>SUM(I9:O9)</f>
        <v>68</v>
      </c>
      <c r="I9" s="26">
        <v>29</v>
      </c>
      <c r="J9" s="26">
        <v>12</v>
      </c>
      <c r="K9" s="26">
        <v>2</v>
      </c>
      <c r="L9" s="26">
        <v>4</v>
      </c>
      <c r="M9" s="26" t="s">
        <v>34</v>
      </c>
      <c r="N9" s="26">
        <v>1</v>
      </c>
      <c r="O9" s="26">
        <v>20</v>
      </c>
      <c r="P9" s="26">
        <v>46</v>
      </c>
      <c r="Q9" s="8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 customHeight="1">
      <c r="A10" s="4"/>
      <c r="B10" s="28" t="s">
        <v>33</v>
      </c>
      <c r="C10" s="28"/>
      <c r="D10" s="28"/>
      <c r="E10" s="28"/>
      <c r="F10" s="12"/>
      <c r="G10" s="27">
        <f>SUM(G11:G12)</f>
        <v>847</v>
      </c>
      <c r="H10" s="26">
        <f aca="true" t="shared" si="1" ref="H10:P10">SUM(H11:H12)</f>
        <v>512</v>
      </c>
      <c r="I10" s="26">
        <f t="shared" si="1"/>
        <v>181</v>
      </c>
      <c r="J10" s="26">
        <f t="shared" si="1"/>
        <v>71</v>
      </c>
      <c r="K10" s="26">
        <f t="shared" si="1"/>
        <v>2</v>
      </c>
      <c r="L10" s="26">
        <f t="shared" si="1"/>
        <v>124</v>
      </c>
      <c r="M10" s="26">
        <f t="shared" si="1"/>
        <v>2</v>
      </c>
      <c r="N10" s="26" t="s">
        <v>34</v>
      </c>
      <c r="O10" s="26">
        <f t="shared" si="1"/>
        <v>132</v>
      </c>
      <c r="P10" s="26">
        <f t="shared" si="1"/>
        <v>335</v>
      </c>
      <c r="Q10" s="8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6.25" customHeight="1">
      <c r="A11" s="4"/>
      <c r="B11" s="28" t="s">
        <v>10</v>
      </c>
      <c r="C11" s="28"/>
      <c r="D11" s="28"/>
      <c r="E11" s="28"/>
      <c r="F11" s="12"/>
      <c r="G11" s="27">
        <f>SUM(G13:G25)</f>
        <v>770</v>
      </c>
      <c r="H11" s="26">
        <f aca="true" t="shared" si="2" ref="H11:P11">SUM(H13:H25)</f>
        <v>463</v>
      </c>
      <c r="I11" s="26">
        <f t="shared" si="2"/>
        <v>175</v>
      </c>
      <c r="J11" s="26">
        <f t="shared" si="2"/>
        <v>62</v>
      </c>
      <c r="K11" s="26">
        <f t="shared" si="2"/>
        <v>2</v>
      </c>
      <c r="L11" s="26">
        <f t="shared" si="2"/>
        <v>109</v>
      </c>
      <c r="M11" s="26">
        <f t="shared" si="2"/>
        <v>2</v>
      </c>
      <c r="N11" s="26" t="s">
        <v>36</v>
      </c>
      <c r="O11" s="26">
        <f t="shared" si="2"/>
        <v>113</v>
      </c>
      <c r="P11" s="26">
        <f t="shared" si="2"/>
        <v>307</v>
      </c>
      <c r="Q11" s="13"/>
      <c r="R11" s="1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 customHeight="1">
      <c r="A12" s="4"/>
      <c r="B12" s="28" t="s">
        <v>11</v>
      </c>
      <c r="C12" s="28"/>
      <c r="D12" s="28"/>
      <c r="E12" s="28"/>
      <c r="F12" s="12"/>
      <c r="G12" s="27">
        <f>SUM(G26:G29)</f>
        <v>77</v>
      </c>
      <c r="H12" s="26">
        <f aca="true" t="shared" si="3" ref="H12:P12">SUM(H26:H29)</f>
        <v>49</v>
      </c>
      <c r="I12" s="26">
        <f t="shared" si="3"/>
        <v>6</v>
      </c>
      <c r="J12" s="26">
        <f t="shared" si="3"/>
        <v>9</v>
      </c>
      <c r="K12" s="26" t="s">
        <v>34</v>
      </c>
      <c r="L12" s="26">
        <f t="shared" si="3"/>
        <v>15</v>
      </c>
      <c r="M12" s="26" t="s">
        <v>36</v>
      </c>
      <c r="N12" s="26" t="s">
        <v>36</v>
      </c>
      <c r="O12" s="26">
        <f t="shared" si="3"/>
        <v>19</v>
      </c>
      <c r="P12" s="26">
        <f t="shared" si="3"/>
        <v>28</v>
      </c>
      <c r="Q12" s="13"/>
      <c r="R12" s="1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6.25" customHeight="1">
      <c r="A13" s="4"/>
      <c r="B13" s="28" t="s">
        <v>12</v>
      </c>
      <c r="C13" s="28"/>
      <c r="D13" s="28"/>
      <c r="E13" s="28"/>
      <c r="F13" s="12"/>
      <c r="G13" s="27">
        <f>SUM(H13,P13)</f>
        <v>164</v>
      </c>
      <c r="H13" s="26">
        <f>SUM(I13:O13)</f>
        <v>154</v>
      </c>
      <c r="I13" s="26">
        <v>14</v>
      </c>
      <c r="J13" s="26">
        <v>30</v>
      </c>
      <c r="K13" s="26">
        <v>1</v>
      </c>
      <c r="L13" s="26">
        <v>67</v>
      </c>
      <c r="M13" s="26">
        <v>1</v>
      </c>
      <c r="N13" s="26" t="s">
        <v>34</v>
      </c>
      <c r="O13" s="26">
        <v>41</v>
      </c>
      <c r="P13" s="26">
        <v>10</v>
      </c>
      <c r="Q13" s="8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 customHeight="1">
      <c r="A14" s="4"/>
      <c r="B14" s="28" t="s">
        <v>13</v>
      </c>
      <c r="C14" s="28"/>
      <c r="D14" s="28"/>
      <c r="E14" s="28"/>
      <c r="F14" s="12"/>
      <c r="G14" s="27">
        <f aca="true" t="shared" si="4" ref="G14:G29">SUM(H14,P14)</f>
        <v>190</v>
      </c>
      <c r="H14" s="26">
        <f aca="true" t="shared" si="5" ref="H14:H29">SUM(I14:O14)</f>
        <v>112</v>
      </c>
      <c r="I14" s="26">
        <v>54</v>
      </c>
      <c r="J14" s="26">
        <v>11</v>
      </c>
      <c r="K14" s="26" t="s">
        <v>34</v>
      </c>
      <c r="L14" s="26">
        <v>20</v>
      </c>
      <c r="M14" s="26">
        <v>1</v>
      </c>
      <c r="N14" s="26" t="s">
        <v>34</v>
      </c>
      <c r="O14" s="26">
        <v>26</v>
      </c>
      <c r="P14" s="26">
        <v>78</v>
      </c>
      <c r="Q14" s="8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 customHeight="1">
      <c r="A15" s="4"/>
      <c r="B15" s="28" t="s">
        <v>14</v>
      </c>
      <c r="C15" s="28"/>
      <c r="D15" s="28"/>
      <c r="E15" s="28"/>
      <c r="F15" s="12"/>
      <c r="G15" s="27">
        <f t="shared" si="4"/>
        <v>65</v>
      </c>
      <c r="H15" s="26">
        <f t="shared" si="5"/>
        <v>13</v>
      </c>
      <c r="I15" s="26">
        <v>2</v>
      </c>
      <c r="J15" s="26">
        <v>4</v>
      </c>
      <c r="K15" s="26" t="s">
        <v>34</v>
      </c>
      <c r="L15" s="26">
        <v>4</v>
      </c>
      <c r="M15" s="26" t="s">
        <v>34</v>
      </c>
      <c r="N15" s="26" t="s">
        <v>34</v>
      </c>
      <c r="O15" s="26">
        <v>3</v>
      </c>
      <c r="P15" s="26">
        <v>52</v>
      </c>
      <c r="Q15" s="8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4"/>
      <c r="B16" s="28" t="s">
        <v>15</v>
      </c>
      <c r="C16" s="28"/>
      <c r="D16" s="28"/>
      <c r="E16" s="28"/>
      <c r="F16" s="12"/>
      <c r="G16" s="27">
        <f t="shared" si="4"/>
        <v>142</v>
      </c>
      <c r="H16" s="26">
        <f t="shared" si="5"/>
        <v>48</v>
      </c>
      <c r="I16" s="26">
        <v>22</v>
      </c>
      <c r="J16" s="26">
        <v>2</v>
      </c>
      <c r="K16" s="26" t="s">
        <v>34</v>
      </c>
      <c r="L16" s="26">
        <v>6</v>
      </c>
      <c r="M16" s="26" t="s">
        <v>34</v>
      </c>
      <c r="N16" s="26" t="s">
        <v>34</v>
      </c>
      <c r="O16" s="26">
        <v>18</v>
      </c>
      <c r="P16" s="26">
        <v>94</v>
      </c>
      <c r="Q16" s="8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4"/>
      <c r="B17" s="28" t="s">
        <v>16</v>
      </c>
      <c r="C17" s="28"/>
      <c r="D17" s="28"/>
      <c r="E17" s="28"/>
      <c r="F17" s="12"/>
      <c r="G17" s="27">
        <f t="shared" si="4"/>
        <v>128</v>
      </c>
      <c r="H17" s="26">
        <f t="shared" si="5"/>
        <v>91</v>
      </c>
      <c r="I17" s="26">
        <v>67</v>
      </c>
      <c r="J17" s="26">
        <v>7</v>
      </c>
      <c r="K17" s="26" t="s">
        <v>34</v>
      </c>
      <c r="L17" s="26">
        <v>5</v>
      </c>
      <c r="M17" s="26" t="s">
        <v>34</v>
      </c>
      <c r="N17" s="26" t="s">
        <v>34</v>
      </c>
      <c r="O17" s="26">
        <v>12</v>
      </c>
      <c r="P17" s="26">
        <v>37</v>
      </c>
      <c r="Q17" s="8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6.25" customHeight="1">
      <c r="A18" s="4"/>
      <c r="B18" s="28" t="s">
        <v>17</v>
      </c>
      <c r="C18" s="28"/>
      <c r="D18" s="28"/>
      <c r="E18" s="28"/>
      <c r="F18" s="12"/>
      <c r="G18" s="26" t="s">
        <v>38</v>
      </c>
      <c r="H18" s="26" t="s">
        <v>38</v>
      </c>
      <c r="I18" s="26" t="s">
        <v>34</v>
      </c>
      <c r="J18" s="26" t="s">
        <v>34</v>
      </c>
      <c r="K18" s="26" t="s">
        <v>34</v>
      </c>
      <c r="L18" s="26" t="s">
        <v>34</v>
      </c>
      <c r="M18" s="26" t="s">
        <v>34</v>
      </c>
      <c r="N18" s="26" t="s">
        <v>34</v>
      </c>
      <c r="O18" s="26" t="s">
        <v>34</v>
      </c>
      <c r="P18" s="26" t="s">
        <v>34</v>
      </c>
      <c r="Q18" s="8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>
      <c r="A19" s="4"/>
      <c r="B19" s="28" t="s">
        <v>18</v>
      </c>
      <c r="C19" s="28"/>
      <c r="D19" s="28"/>
      <c r="E19" s="28"/>
      <c r="F19" s="12"/>
      <c r="G19" s="27">
        <f t="shared" si="4"/>
        <v>9</v>
      </c>
      <c r="H19" s="26">
        <f t="shared" si="5"/>
        <v>7</v>
      </c>
      <c r="I19" s="26" t="s">
        <v>34</v>
      </c>
      <c r="J19" s="26" t="s">
        <v>34</v>
      </c>
      <c r="K19" s="26" t="s">
        <v>34</v>
      </c>
      <c r="L19" s="26">
        <v>5</v>
      </c>
      <c r="M19" s="26" t="s">
        <v>34</v>
      </c>
      <c r="N19" s="26" t="s">
        <v>34</v>
      </c>
      <c r="O19" s="26">
        <v>2</v>
      </c>
      <c r="P19" s="26">
        <v>2</v>
      </c>
      <c r="Q19" s="8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>
      <c r="A20" s="4"/>
      <c r="B20" s="28" t="s">
        <v>27</v>
      </c>
      <c r="C20" s="28"/>
      <c r="D20" s="28"/>
      <c r="E20" s="28"/>
      <c r="F20" s="12"/>
      <c r="G20" s="27">
        <f t="shared" si="4"/>
        <v>5</v>
      </c>
      <c r="H20" s="26">
        <f t="shared" si="5"/>
        <v>4</v>
      </c>
      <c r="I20" s="26" t="s">
        <v>34</v>
      </c>
      <c r="J20" s="26" t="s">
        <v>34</v>
      </c>
      <c r="K20" s="26" t="s">
        <v>34</v>
      </c>
      <c r="L20" s="26" t="s">
        <v>34</v>
      </c>
      <c r="M20" s="26" t="s">
        <v>34</v>
      </c>
      <c r="N20" s="26" t="s">
        <v>34</v>
      </c>
      <c r="O20" s="26">
        <v>4</v>
      </c>
      <c r="P20" s="26">
        <v>1</v>
      </c>
      <c r="Q20" s="8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4"/>
      <c r="B21" s="28" t="s">
        <v>26</v>
      </c>
      <c r="C21" s="28"/>
      <c r="D21" s="28"/>
      <c r="E21" s="28"/>
      <c r="F21" s="14"/>
      <c r="G21" s="26" t="s">
        <v>38</v>
      </c>
      <c r="H21" s="26" t="s">
        <v>38</v>
      </c>
      <c r="I21" s="26" t="s">
        <v>34</v>
      </c>
      <c r="J21" s="26" t="s">
        <v>34</v>
      </c>
      <c r="K21" s="26" t="s">
        <v>34</v>
      </c>
      <c r="L21" s="26" t="s">
        <v>34</v>
      </c>
      <c r="M21" s="26" t="s">
        <v>34</v>
      </c>
      <c r="N21" s="26" t="s">
        <v>34</v>
      </c>
      <c r="O21" s="26" t="s">
        <v>34</v>
      </c>
      <c r="P21" s="26" t="s">
        <v>34</v>
      </c>
      <c r="Q21" s="8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4"/>
      <c r="B22" s="28" t="s">
        <v>29</v>
      </c>
      <c r="C22" s="28"/>
      <c r="D22" s="28"/>
      <c r="E22" s="28"/>
      <c r="F22" s="12"/>
      <c r="G22" s="27">
        <f t="shared" si="4"/>
        <v>7</v>
      </c>
      <c r="H22" s="26">
        <f t="shared" si="5"/>
        <v>4</v>
      </c>
      <c r="I22" s="26">
        <v>3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>
        <v>1</v>
      </c>
      <c r="P22" s="26">
        <v>3</v>
      </c>
      <c r="Q22" s="8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6.25" customHeight="1">
      <c r="A23" s="4"/>
      <c r="B23" s="28" t="s">
        <v>30</v>
      </c>
      <c r="C23" s="28"/>
      <c r="D23" s="28"/>
      <c r="E23" s="28"/>
      <c r="F23" s="12"/>
      <c r="G23" s="27">
        <f t="shared" si="4"/>
        <v>15</v>
      </c>
      <c r="H23" s="26">
        <f t="shared" si="5"/>
        <v>11</v>
      </c>
      <c r="I23" s="26">
        <v>5</v>
      </c>
      <c r="J23" s="26">
        <v>4</v>
      </c>
      <c r="K23" s="26" t="s">
        <v>34</v>
      </c>
      <c r="L23" s="26" t="s">
        <v>34</v>
      </c>
      <c r="M23" s="26" t="s">
        <v>34</v>
      </c>
      <c r="N23" s="26" t="s">
        <v>34</v>
      </c>
      <c r="O23" s="26">
        <v>2</v>
      </c>
      <c r="P23" s="26">
        <v>4</v>
      </c>
      <c r="Q23" s="8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 customHeight="1">
      <c r="A24" s="4"/>
      <c r="B24" s="28" t="s">
        <v>31</v>
      </c>
      <c r="C24" s="28"/>
      <c r="D24" s="28"/>
      <c r="E24" s="28"/>
      <c r="F24" s="12"/>
      <c r="G24" s="27">
        <f t="shared" si="4"/>
        <v>8</v>
      </c>
      <c r="H24" s="26">
        <f t="shared" si="5"/>
        <v>5</v>
      </c>
      <c r="I24" s="26" t="s">
        <v>34</v>
      </c>
      <c r="J24" s="26">
        <v>4</v>
      </c>
      <c r="K24" s="26">
        <v>1</v>
      </c>
      <c r="L24" s="26" t="s">
        <v>34</v>
      </c>
      <c r="M24" s="26" t="s">
        <v>34</v>
      </c>
      <c r="N24" s="26" t="s">
        <v>34</v>
      </c>
      <c r="O24" s="26" t="s">
        <v>34</v>
      </c>
      <c r="P24" s="26">
        <v>3</v>
      </c>
      <c r="Q24" s="8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4"/>
      <c r="B25" s="28" t="s">
        <v>32</v>
      </c>
      <c r="C25" s="28"/>
      <c r="D25" s="28"/>
      <c r="E25" s="28"/>
      <c r="F25" s="12"/>
      <c r="G25" s="27">
        <f t="shared" si="4"/>
        <v>37</v>
      </c>
      <c r="H25" s="26">
        <f t="shared" si="5"/>
        <v>14</v>
      </c>
      <c r="I25" s="26">
        <v>8</v>
      </c>
      <c r="J25" s="26" t="s">
        <v>34</v>
      </c>
      <c r="K25" s="26" t="s">
        <v>34</v>
      </c>
      <c r="L25" s="26">
        <v>2</v>
      </c>
      <c r="M25" s="26" t="s">
        <v>34</v>
      </c>
      <c r="N25" s="26" t="s">
        <v>34</v>
      </c>
      <c r="O25" s="26">
        <v>4</v>
      </c>
      <c r="P25" s="26">
        <v>23</v>
      </c>
      <c r="Q25" s="8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6.25" customHeight="1">
      <c r="A26" s="4"/>
      <c r="B26" s="28" t="s">
        <v>19</v>
      </c>
      <c r="C26" s="28"/>
      <c r="D26" s="28"/>
      <c r="E26" s="28"/>
      <c r="F26" s="12"/>
      <c r="G26" s="27">
        <f t="shared" si="4"/>
        <v>54</v>
      </c>
      <c r="H26" s="26">
        <f t="shared" si="5"/>
        <v>38</v>
      </c>
      <c r="I26" s="26">
        <v>6</v>
      </c>
      <c r="J26" s="26">
        <v>7</v>
      </c>
      <c r="K26" s="26" t="s">
        <v>34</v>
      </c>
      <c r="L26" s="26">
        <v>11</v>
      </c>
      <c r="M26" s="26" t="s">
        <v>34</v>
      </c>
      <c r="N26" s="26" t="s">
        <v>34</v>
      </c>
      <c r="O26" s="26">
        <v>14</v>
      </c>
      <c r="P26" s="26">
        <v>16</v>
      </c>
      <c r="Q26" s="8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4.25" customHeight="1">
      <c r="A27" s="4"/>
      <c r="B27" s="28" t="s">
        <v>20</v>
      </c>
      <c r="C27" s="28"/>
      <c r="D27" s="28"/>
      <c r="E27" s="28"/>
      <c r="F27" s="12"/>
      <c r="G27" s="27">
        <f t="shared" si="4"/>
        <v>6</v>
      </c>
      <c r="H27" s="26">
        <f t="shared" si="5"/>
        <v>5</v>
      </c>
      <c r="I27" s="26" t="s">
        <v>34</v>
      </c>
      <c r="J27" s="26">
        <v>1</v>
      </c>
      <c r="K27" s="26" t="s">
        <v>34</v>
      </c>
      <c r="L27" s="26">
        <v>3</v>
      </c>
      <c r="M27" s="26" t="s">
        <v>34</v>
      </c>
      <c r="N27" s="26" t="s">
        <v>34</v>
      </c>
      <c r="O27" s="26">
        <v>1</v>
      </c>
      <c r="P27" s="26">
        <v>1</v>
      </c>
      <c r="Q27" s="8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4.25" customHeight="1">
      <c r="A28" s="4"/>
      <c r="B28" s="28" t="s">
        <v>22</v>
      </c>
      <c r="C28" s="28"/>
      <c r="D28" s="28"/>
      <c r="E28" s="28"/>
      <c r="F28" s="12"/>
      <c r="G28" s="27">
        <f t="shared" si="4"/>
        <v>4</v>
      </c>
      <c r="H28" s="26">
        <f t="shared" si="5"/>
        <v>2</v>
      </c>
      <c r="I28" s="26" t="s">
        <v>34</v>
      </c>
      <c r="J28" s="26">
        <v>1</v>
      </c>
      <c r="K28" s="26" t="s">
        <v>34</v>
      </c>
      <c r="L28" s="26">
        <v>1</v>
      </c>
      <c r="M28" s="26" t="s">
        <v>34</v>
      </c>
      <c r="N28" s="26" t="s">
        <v>34</v>
      </c>
      <c r="O28" s="26" t="s">
        <v>34</v>
      </c>
      <c r="P28" s="26">
        <v>2</v>
      </c>
      <c r="Q28" s="8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4.25" customHeight="1">
      <c r="A29" s="4"/>
      <c r="B29" s="28" t="s">
        <v>21</v>
      </c>
      <c r="C29" s="28"/>
      <c r="D29" s="28"/>
      <c r="E29" s="28"/>
      <c r="F29" s="12"/>
      <c r="G29" s="27">
        <f t="shared" si="4"/>
        <v>13</v>
      </c>
      <c r="H29" s="26">
        <f t="shared" si="5"/>
        <v>4</v>
      </c>
      <c r="I29" s="26" t="s">
        <v>34</v>
      </c>
      <c r="J29" s="26" t="s">
        <v>34</v>
      </c>
      <c r="K29" s="26" t="s">
        <v>34</v>
      </c>
      <c r="L29" s="26" t="s">
        <v>34</v>
      </c>
      <c r="M29" s="26" t="s">
        <v>34</v>
      </c>
      <c r="N29" s="26" t="s">
        <v>34</v>
      </c>
      <c r="O29" s="26">
        <v>4</v>
      </c>
      <c r="P29" s="26">
        <v>9</v>
      </c>
      <c r="Q29" s="13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5.25" customHeight="1" thickBot="1">
      <c r="A30" s="3"/>
      <c r="B30" s="15"/>
      <c r="C30" s="15"/>
      <c r="D30" s="15"/>
      <c r="E30" s="15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3"/>
      <c r="R30" s="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2" ht="15" customHeight="1">
      <c r="B31" s="18" t="s">
        <v>23</v>
      </c>
      <c r="C31" s="18"/>
      <c r="D31" s="18"/>
      <c r="E31" s="18"/>
      <c r="F31" s="13"/>
      <c r="G31" s="13"/>
      <c r="H31" s="13"/>
      <c r="I31" s="19"/>
      <c r="J31" s="19"/>
      <c r="K31" s="19"/>
      <c r="L31" s="19"/>
      <c r="M31" s="19"/>
      <c r="N31" s="19"/>
      <c r="O31" s="19"/>
      <c r="P31" s="13"/>
      <c r="Q31" s="13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mergeCells count="27">
    <mergeCell ref="A1:P1"/>
    <mergeCell ref="B6:C6"/>
    <mergeCell ref="B3:F4"/>
    <mergeCell ref="B10:E10"/>
    <mergeCell ref="B9:E9"/>
    <mergeCell ref="P3:P4"/>
    <mergeCell ref="G3:G4"/>
    <mergeCell ref="H3:O3"/>
    <mergeCell ref="B29:E29"/>
    <mergeCell ref="B28:E28"/>
    <mergeCell ref="B27:E27"/>
    <mergeCell ref="B26:E26"/>
    <mergeCell ref="B25:E25"/>
    <mergeCell ref="B24:E24"/>
    <mergeCell ref="B23:E23"/>
    <mergeCell ref="B22:E22"/>
    <mergeCell ref="B14:E14"/>
    <mergeCell ref="B13:E13"/>
    <mergeCell ref="B12:E12"/>
    <mergeCell ref="B11:E11"/>
    <mergeCell ref="B17:E17"/>
    <mergeCell ref="B16:E16"/>
    <mergeCell ref="B15:E15"/>
    <mergeCell ref="B21:E21"/>
    <mergeCell ref="B20:E20"/>
    <mergeCell ref="B19:E19"/>
    <mergeCell ref="B18:E1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2 H12:J12 L12 N12:P12" formulaRange="1"/>
    <ignoredError sqref="G9: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2015-04-21T04:01:55Z</cp:lastPrinted>
  <dcterms:modified xsi:type="dcterms:W3CDTF">2015-04-21T04:03:14Z</dcterms:modified>
  <cp:category/>
  <cp:version/>
  <cp:contentType/>
  <cp:contentStatus/>
</cp:coreProperties>
</file>