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25" windowHeight="8265" tabRatio="337" activeTab="0"/>
  </bookViews>
  <sheets>
    <sheet name="128-1" sheetId="1" r:id="rId1"/>
    <sheet name="128-2" sheetId="2" r:id="rId2"/>
  </sheets>
  <definedNames>
    <definedName name="_xlnm.Print_Area" localSheetId="1">'128-2'!$A$1:$P$49</definedName>
    <definedName name="_xlnm.Print_Titles" localSheetId="0">'128-1'!$3:$3</definedName>
    <definedName name="_xlnm.Print_Titles" localSheetId="1">'128-2'!$3:$3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<sst xmlns="http://schemas.openxmlformats.org/spreadsheetml/2006/main" count="478" uniqueCount="90">
  <si>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</si>
  <si>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</si>
  <si>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</si>
  <si>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</si>
  <si>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</si>
  <si>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</si>
  <si>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</si>
  <si>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</si>
  <si>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</si>
  <si>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</si>
  <si>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</si>
  <si>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</si>
  <si>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金属機械 
工業品</t>
  </si>
  <si>
    <t>化学 
工業品</t>
  </si>
  <si>
    <t>分類不能
のもの</t>
  </si>
  <si>
    <t>平成</t>
  </si>
  <si>
    <t>長崎</t>
  </si>
  <si>
    <t>厳原</t>
  </si>
  <si>
    <t>佐世保</t>
  </si>
  <si>
    <t>松浦</t>
  </si>
  <si>
    <t>松島</t>
  </si>
  <si>
    <t xml:space="preserve"> 資料  県港湾課調</t>
  </si>
  <si>
    <t>金属機械 
工業品</t>
  </si>
  <si>
    <t>化学 
工業品</t>
  </si>
  <si>
    <t>分類不能
のもの</t>
  </si>
  <si>
    <t>単位：ｔ</t>
  </si>
  <si>
    <t>-</t>
  </si>
  <si>
    <t>峰</t>
  </si>
  <si>
    <t>-</t>
  </si>
  <si>
    <t>久山</t>
  </si>
  <si>
    <t>仁位</t>
  </si>
  <si>
    <t>-</t>
  </si>
  <si>
    <t>１２８　　海　　上　　輸　　移　</t>
  </si>
  <si>
    <r>
      <t xml:space="preserve">  出　　貨　　物　　数　　量　　</t>
    </r>
    <r>
      <rPr>
        <sz val="12"/>
        <rFont val="ＭＳ 明朝"/>
        <family val="1"/>
      </rPr>
      <t>（平成24年）</t>
    </r>
  </si>
  <si>
    <t>佐須奈</t>
  </si>
  <si>
    <t>長与</t>
  </si>
  <si>
    <t>長崎</t>
  </si>
  <si>
    <t>福江</t>
  </si>
  <si>
    <t>郷ノ浦</t>
  </si>
  <si>
    <t>厳原</t>
  </si>
  <si>
    <t>佐世保</t>
  </si>
  <si>
    <t>茂木</t>
  </si>
  <si>
    <t>伊王島</t>
  </si>
  <si>
    <t>高島</t>
  </si>
  <si>
    <t>脇岬</t>
  </si>
  <si>
    <t>神ノ浦</t>
  </si>
  <si>
    <t>池島</t>
  </si>
  <si>
    <t>小口</t>
  </si>
  <si>
    <t>臼ノ浦</t>
  </si>
  <si>
    <t>島原</t>
  </si>
  <si>
    <t>小長井</t>
  </si>
  <si>
    <t>大村</t>
  </si>
  <si>
    <t>富江</t>
  </si>
  <si>
    <t>岐宿</t>
  </si>
  <si>
    <t>相の浦</t>
  </si>
  <si>
    <t>平戸</t>
  </si>
  <si>
    <t>大島</t>
  </si>
  <si>
    <t>田平</t>
  </si>
  <si>
    <t>崎戸</t>
  </si>
  <si>
    <t>松島</t>
  </si>
  <si>
    <t>肥前大島</t>
  </si>
  <si>
    <t>調川</t>
  </si>
  <si>
    <t>松浦</t>
  </si>
  <si>
    <t>勝本</t>
  </si>
  <si>
    <t>印通寺</t>
  </si>
  <si>
    <t>竹敷</t>
  </si>
  <si>
    <t>仁田</t>
  </si>
  <si>
    <t>鹿見</t>
  </si>
  <si>
    <t>佐須奈</t>
  </si>
  <si>
    <t>比田勝</t>
  </si>
  <si>
    <t>多比良</t>
  </si>
  <si>
    <t>小浜</t>
  </si>
  <si>
    <t>口ノ津</t>
  </si>
  <si>
    <t>須川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</si>
  <si>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</si>
  <si>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</si>
  <si>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</si>
  <si>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</si>
  <si>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</si>
  <si>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</si>
  <si>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</si>
  <si>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</si>
  <si>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</si>
  <si>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-</t>
  </si>
  <si>
    <t>-</t>
  </si>
  <si>
    <t>太田和</t>
  </si>
  <si>
    <t>-</t>
  </si>
  <si>
    <t>-</t>
  </si>
  <si>
    <t>-</t>
  </si>
  <si>
    <t xml:space="preserve"> 港湾調査による。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</si>
</sst>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81" fontId="7" fillId="0" borderId="0" xfId="16" applyFont="1" applyFill="1" applyAlignment="1">
      <alignment vertical="center"/>
    </xf>
    <xf numFmtId="181" fontId="7" fillId="0" borderId="1" xfId="16" applyFont="1" applyFill="1" applyBorder="1" applyAlignment="1">
      <alignment vertical="center"/>
    </xf>
    <xf numFmtId="181" fontId="7" fillId="0" borderId="2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 wrapText="1"/>
    </xf>
    <xf numFmtId="181" fontId="7" fillId="0" borderId="4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 wrapText="1"/>
    </xf>
    <xf numFmtId="181" fontId="7" fillId="0" borderId="0" xfId="16" applyFont="1" applyFill="1" applyBorder="1" applyAlignment="1">
      <alignment horizontal="distributed" vertical="center"/>
    </xf>
    <xf numFmtId="181" fontId="7" fillId="0" borderId="0" xfId="16" applyFont="1" applyFill="1" applyBorder="1" applyAlignment="1" quotePrefix="1">
      <alignment horizontal="center" vertical="center"/>
    </xf>
    <xf numFmtId="181" fontId="7" fillId="0" borderId="0" xfId="16" applyFont="1" applyFill="1" applyBorder="1" applyAlignment="1">
      <alignment horizontal="right" vertical="center"/>
    </xf>
    <xf numFmtId="181" fontId="7" fillId="0" borderId="5" xfId="16" applyFont="1" applyFill="1" applyBorder="1" applyAlignment="1" quotePrefix="1">
      <alignment horizontal="center" vertical="center"/>
    </xf>
    <xf numFmtId="181" fontId="7" fillId="0" borderId="8" xfId="16" applyFont="1" applyFill="1" applyBorder="1" applyAlignment="1">
      <alignment horizontal="right" vertical="center"/>
    </xf>
    <xf numFmtId="181" fontId="7" fillId="0" borderId="5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right" vertical="center"/>
    </xf>
    <xf numFmtId="181" fontId="7" fillId="0" borderId="0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right" vertical="center"/>
    </xf>
    <xf numFmtId="181" fontId="7" fillId="0" borderId="9" xfId="16" applyFont="1" applyFill="1" applyBorder="1" applyAlignment="1">
      <alignment horizontal="right" vertical="center"/>
    </xf>
    <xf numFmtId="181" fontId="7" fillId="0" borderId="1" xfId="16" applyFont="1" applyFill="1" applyBorder="1" applyAlignment="1">
      <alignment horizontal="right"/>
    </xf>
    <xf numFmtId="181" fontId="9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right"/>
    </xf>
    <xf numFmtId="181" fontId="7" fillId="0" borderId="8" xfId="16" applyFont="1" applyFill="1" applyBorder="1" applyAlignment="1">
      <alignment horizontal="right"/>
    </xf>
    <xf numFmtId="181" fontId="7" fillId="0" borderId="5" xfId="16" applyFont="1" applyFill="1" applyBorder="1" applyAlignment="1">
      <alignment horizontal="right"/>
    </xf>
    <xf numFmtId="181" fontId="7" fillId="0" borderId="10" xfId="16" applyFont="1" applyFill="1" applyBorder="1" applyAlignment="1">
      <alignment vertical="center"/>
    </xf>
    <xf numFmtId="181" fontId="9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11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right" vertical="center"/>
    </xf>
    <xf numFmtId="181" fontId="7" fillId="0" borderId="12" xfId="16" applyFont="1" applyFill="1" applyBorder="1" applyAlignment="1">
      <alignment vertical="center"/>
    </xf>
    <xf numFmtId="181" fontId="7" fillId="0" borderId="1" xfId="16" applyFont="1" applyFill="1" applyBorder="1" applyAlignment="1">
      <alignment horizontal="left"/>
    </xf>
    <xf numFmtId="181" fontId="7" fillId="0" borderId="0" xfId="16" applyFont="1" applyFill="1" applyBorder="1" applyAlignment="1">
      <alignment horizontal="distributed" vertical="center"/>
    </xf>
    <xf numFmtId="181" fontId="8" fillId="0" borderId="0" xfId="16" applyFont="1" applyFill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3"/>
  <sheetViews>
    <sheetView showGridLines="0" showZeros="0" tabSelected="1" zoomScale="75" zoomScaleNormal="75" workbookViewId="0" topLeftCell="A1">
      <selection activeCell="B1" sqref="B1:P1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31" t="s">
        <v>32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30" customHeight="1" thickBot="1">
      <c r="B2" s="33" t="s">
        <v>89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"/>
    </row>
    <row r="3" spans="2:16" ht="44.25" customHeight="1">
      <c r="B3" s="30" t="s">
        <v>0</v>
      </c>
      <c r="C3" s="30"/>
      <c r="D3" s="30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12</v>
      </c>
      <c r="K3" s="5" t="s">
        <v>13</v>
      </c>
      <c r="L3" s="4" t="s">
        <v>5</v>
      </c>
      <c r="M3" s="4" t="s">
        <v>6</v>
      </c>
      <c r="N3" s="4" t="s">
        <v>7</v>
      </c>
      <c r="O3" s="5" t="s">
        <v>14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4.75" customHeight="1">
      <c r="B5" s="12" t="s">
        <v>15</v>
      </c>
      <c r="C5" s="13">
        <v>22</v>
      </c>
      <c r="D5" s="14" t="s">
        <v>11</v>
      </c>
      <c r="E5" s="15"/>
      <c r="F5" s="16">
        <v>11913034</v>
      </c>
      <c r="G5" s="14">
        <v>37292</v>
      </c>
      <c r="H5" s="14">
        <v>49737</v>
      </c>
      <c r="I5" s="14">
        <v>809084</v>
      </c>
      <c r="J5" s="14">
        <v>609902</v>
      </c>
      <c r="K5" s="14">
        <v>730322</v>
      </c>
      <c r="L5" s="14">
        <v>449480</v>
      </c>
      <c r="M5" s="14">
        <v>19275</v>
      </c>
      <c r="N5" s="14">
        <v>223322</v>
      </c>
      <c r="O5" s="14">
        <v>16355</v>
      </c>
      <c r="P5" s="14">
        <v>8968265</v>
      </c>
    </row>
    <row r="6" spans="2:16" ht="24.75" customHeight="1">
      <c r="B6" s="13"/>
      <c r="C6" s="13">
        <v>23</v>
      </c>
      <c r="D6" s="13"/>
      <c r="E6" s="15"/>
      <c r="F6" s="16">
        <v>11970053</v>
      </c>
      <c r="G6" s="14">
        <v>39542</v>
      </c>
      <c r="H6" s="14">
        <v>41694</v>
      </c>
      <c r="I6" s="14">
        <v>1022922</v>
      </c>
      <c r="J6" s="14">
        <v>526959</v>
      </c>
      <c r="K6" s="14">
        <v>828557</v>
      </c>
      <c r="L6" s="14">
        <v>421419</v>
      </c>
      <c r="M6" s="14">
        <v>17047</v>
      </c>
      <c r="N6" s="14">
        <v>237663</v>
      </c>
      <c r="O6" s="14">
        <v>8345</v>
      </c>
      <c r="P6" s="14">
        <v>8825905</v>
      </c>
    </row>
    <row r="7" spans="2:16" ht="45" customHeight="1">
      <c r="B7" s="13"/>
      <c r="C7" s="13">
        <v>24</v>
      </c>
      <c r="D7" s="13"/>
      <c r="E7" s="15"/>
      <c r="F7" s="16">
        <f aca="true" t="shared" si="0" ref="F7:P7">SUM(F8,F17)</f>
        <v>12019407</v>
      </c>
      <c r="G7" s="14">
        <f t="shared" si="0"/>
        <v>34978</v>
      </c>
      <c r="H7" s="14">
        <f t="shared" si="0"/>
        <v>36548</v>
      </c>
      <c r="I7" s="14">
        <f t="shared" si="0"/>
        <v>959606</v>
      </c>
      <c r="J7" s="14">
        <f t="shared" si="0"/>
        <v>368356</v>
      </c>
      <c r="K7" s="14">
        <f t="shared" si="0"/>
        <v>860526</v>
      </c>
      <c r="L7" s="14">
        <f t="shared" si="0"/>
        <v>391501</v>
      </c>
      <c r="M7" s="14">
        <f t="shared" si="0"/>
        <v>17319</v>
      </c>
      <c r="N7" s="14">
        <f t="shared" si="0"/>
        <v>394275</v>
      </c>
      <c r="O7" s="14">
        <f t="shared" si="0"/>
        <v>12743</v>
      </c>
      <c r="P7" s="14">
        <f t="shared" si="0"/>
        <v>8943555</v>
      </c>
    </row>
    <row r="8" spans="2:16" ht="45" customHeight="1">
      <c r="B8" s="34" t="s">
        <v>9</v>
      </c>
      <c r="C8" s="34"/>
      <c r="D8" s="34"/>
      <c r="E8" s="17"/>
      <c r="F8" s="14">
        <f aca="true" t="shared" si="1" ref="F8:N8">SUM(F9:F15)</f>
        <v>559918</v>
      </c>
      <c r="G8" s="14">
        <f t="shared" si="1"/>
        <v>1914</v>
      </c>
      <c r="H8" s="14">
        <f t="shared" si="1"/>
        <v>11550</v>
      </c>
      <c r="I8" s="14">
        <f t="shared" si="1"/>
        <v>39569</v>
      </c>
      <c r="J8" s="14">
        <f t="shared" si="1"/>
        <v>153219</v>
      </c>
      <c r="K8" s="14">
        <f t="shared" si="1"/>
        <v>349530</v>
      </c>
      <c r="L8" s="14">
        <f t="shared" si="1"/>
        <v>126</v>
      </c>
      <c r="M8" s="14">
        <f t="shared" si="1"/>
        <v>168</v>
      </c>
      <c r="N8" s="14">
        <f t="shared" si="1"/>
        <v>3842</v>
      </c>
      <c r="O8" s="14" t="s">
        <v>26</v>
      </c>
      <c r="P8" s="14" t="s">
        <v>26</v>
      </c>
    </row>
    <row r="9" spans="3:16" ht="24.75" customHeight="1">
      <c r="C9" s="29" t="s">
        <v>16</v>
      </c>
      <c r="D9" s="29"/>
      <c r="E9" s="26"/>
      <c r="F9" s="25">
        <v>120606</v>
      </c>
      <c r="G9" s="24">
        <v>355</v>
      </c>
      <c r="H9" s="24" t="s">
        <v>26</v>
      </c>
      <c r="I9" s="24">
        <v>100</v>
      </c>
      <c r="J9" s="24">
        <v>115746</v>
      </c>
      <c r="K9" s="24">
        <v>269</v>
      </c>
      <c r="L9" s="24">
        <v>126</v>
      </c>
      <c r="M9" s="24">
        <v>168</v>
      </c>
      <c r="N9" s="24">
        <v>3842</v>
      </c>
      <c r="O9" s="24" t="s">
        <v>26</v>
      </c>
      <c r="P9" s="24" t="s">
        <v>26</v>
      </c>
    </row>
    <row r="10" spans="3:16" ht="24.75" customHeight="1">
      <c r="C10" s="29" t="s">
        <v>17</v>
      </c>
      <c r="D10" s="29"/>
      <c r="E10" s="26"/>
      <c r="F10" s="16">
        <v>95</v>
      </c>
      <c r="G10" s="14">
        <v>95</v>
      </c>
      <c r="H10" s="14" t="s">
        <v>83</v>
      </c>
      <c r="I10" s="14" t="s">
        <v>83</v>
      </c>
      <c r="J10" s="14" t="s">
        <v>83</v>
      </c>
      <c r="K10" s="14" t="s">
        <v>83</v>
      </c>
      <c r="L10" s="14" t="s">
        <v>83</v>
      </c>
      <c r="M10" s="14" t="s">
        <v>83</v>
      </c>
      <c r="N10" s="14" t="s">
        <v>83</v>
      </c>
      <c r="O10" s="14" t="s">
        <v>83</v>
      </c>
      <c r="P10" s="14" t="s">
        <v>83</v>
      </c>
    </row>
    <row r="11" spans="3:16" ht="24.75" customHeight="1">
      <c r="C11" s="29" t="s">
        <v>18</v>
      </c>
      <c r="D11" s="29"/>
      <c r="E11" s="26"/>
      <c r="F11" s="25">
        <v>38937</v>
      </c>
      <c r="G11" s="24">
        <v>1464</v>
      </c>
      <c r="H11" s="24" t="s">
        <v>26</v>
      </c>
      <c r="I11" s="24" t="s">
        <v>26</v>
      </c>
      <c r="J11" s="24">
        <v>37473</v>
      </c>
      <c r="K11" s="24" t="s">
        <v>26</v>
      </c>
      <c r="L11" s="24" t="s">
        <v>26</v>
      </c>
      <c r="M11" s="24" t="s">
        <v>26</v>
      </c>
      <c r="N11" s="24" t="s">
        <v>26</v>
      </c>
      <c r="O11" s="24" t="s">
        <v>26</v>
      </c>
      <c r="P11" s="24" t="s">
        <v>26</v>
      </c>
    </row>
    <row r="12" spans="2:16" ht="24.75" customHeight="1">
      <c r="B12" s="14"/>
      <c r="C12" s="29" t="s">
        <v>19</v>
      </c>
      <c r="D12" s="29"/>
      <c r="E12" s="26"/>
      <c r="F12" s="25">
        <v>349261</v>
      </c>
      <c r="G12" s="24" t="s">
        <v>26</v>
      </c>
      <c r="H12" s="24" t="s">
        <v>26</v>
      </c>
      <c r="I12" s="24" t="s">
        <v>26</v>
      </c>
      <c r="J12" s="24" t="s">
        <v>26</v>
      </c>
      <c r="K12" s="24">
        <v>349261</v>
      </c>
      <c r="L12" s="24" t="s">
        <v>26</v>
      </c>
      <c r="M12" s="24" t="s">
        <v>26</v>
      </c>
      <c r="N12" s="24" t="s">
        <v>26</v>
      </c>
      <c r="O12" s="24" t="s">
        <v>26</v>
      </c>
      <c r="P12" s="24" t="s">
        <v>26</v>
      </c>
    </row>
    <row r="13" spans="2:16" ht="24.75" customHeight="1">
      <c r="B13" s="14"/>
      <c r="C13" s="29" t="s">
        <v>30</v>
      </c>
      <c r="D13" s="29"/>
      <c r="E13" s="26"/>
      <c r="F13" s="25">
        <v>7650</v>
      </c>
      <c r="G13" s="24" t="s">
        <v>26</v>
      </c>
      <c r="H13" s="24">
        <v>7650</v>
      </c>
      <c r="I13" s="24" t="s">
        <v>26</v>
      </c>
      <c r="J13" s="24" t="s">
        <v>26</v>
      </c>
      <c r="K13" s="24" t="s">
        <v>26</v>
      </c>
      <c r="L13" s="24" t="s">
        <v>26</v>
      </c>
      <c r="M13" s="24" t="s">
        <v>26</v>
      </c>
      <c r="N13" s="24" t="s">
        <v>26</v>
      </c>
      <c r="O13" s="24" t="s">
        <v>26</v>
      </c>
      <c r="P13" s="24" t="s">
        <v>26</v>
      </c>
    </row>
    <row r="14" spans="2:16" ht="24.75" customHeight="1">
      <c r="B14" s="14"/>
      <c r="C14" s="29" t="s">
        <v>34</v>
      </c>
      <c r="D14" s="29"/>
      <c r="E14" s="26"/>
      <c r="F14" s="25">
        <v>3900</v>
      </c>
      <c r="G14" s="24" t="s">
        <v>26</v>
      </c>
      <c r="H14" s="24">
        <v>3900</v>
      </c>
      <c r="I14" s="24" t="s">
        <v>26</v>
      </c>
      <c r="J14" s="24" t="s">
        <v>26</v>
      </c>
      <c r="K14" s="24" t="s">
        <v>26</v>
      </c>
      <c r="L14" s="24" t="s">
        <v>26</v>
      </c>
      <c r="M14" s="24" t="s">
        <v>26</v>
      </c>
      <c r="N14" s="24" t="s">
        <v>26</v>
      </c>
      <c r="O14" s="24" t="s">
        <v>26</v>
      </c>
      <c r="P14" s="24" t="s">
        <v>26</v>
      </c>
    </row>
    <row r="15" spans="2:16" ht="24.75" customHeight="1">
      <c r="B15" s="14"/>
      <c r="C15" s="29" t="s">
        <v>20</v>
      </c>
      <c r="D15" s="29"/>
      <c r="E15" s="26"/>
      <c r="F15" s="24">
        <v>39469</v>
      </c>
      <c r="G15" s="24" t="s">
        <v>26</v>
      </c>
      <c r="H15" s="24" t="s">
        <v>26</v>
      </c>
      <c r="I15" s="24">
        <v>39469</v>
      </c>
      <c r="J15" s="24" t="s">
        <v>26</v>
      </c>
      <c r="K15" s="24" t="s">
        <v>26</v>
      </c>
      <c r="L15" s="24" t="s">
        <v>26</v>
      </c>
      <c r="M15" s="24" t="s">
        <v>26</v>
      </c>
      <c r="N15" s="24" t="s">
        <v>26</v>
      </c>
      <c r="O15" s="24" t="s">
        <v>26</v>
      </c>
      <c r="P15" s="24" t="s">
        <v>26</v>
      </c>
    </row>
    <row r="16" spans="2:16" ht="24.75" customHeight="1">
      <c r="B16" s="14"/>
      <c r="C16" s="12"/>
      <c r="D16" s="12"/>
      <c r="E16" s="18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2:16" ht="45" customHeight="1">
      <c r="B17" s="34" t="s">
        <v>10</v>
      </c>
      <c r="C17" s="34"/>
      <c r="D17" s="34"/>
      <c r="E17" s="17"/>
      <c r="F17" s="14">
        <f>SUM(F18:F40,'128-2'!F5:F40)</f>
        <v>11459489</v>
      </c>
      <c r="G17" s="14">
        <f>SUM(G18:G40,'128-2'!G5:G40)</f>
        <v>33064</v>
      </c>
      <c r="H17" s="14">
        <f>SUM(H18:H40,'128-2'!H5:H40)</f>
        <v>24998</v>
      </c>
      <c r="I17" s="14">
        <f>SUM(I18:I40,'128-2'!I5:I40)</f>
        <v>920037</v>
      </c>
      <c r="J17" s="14">
        <f>SUM(J18:J40,'128-2'!J5:J40)</f>
        <v>215137</v>
      </c>
      <c r="K17" s="14">
        <f>SUM(K18:K40,'128-2'!K5:K40)</f>
        <v>510996</v>
      </c>
      <c r="L17" s="14">
        <f>SUM(L18:L40,'128-2'!L5:L40)</f>
        <v>391375</v>
      </c>
      <c r="M17" s="14">
        <f>SUM(M18:M40,'128-2'!M5:M40)</f>
        <v>17151</v>
      </c>
      <c r="N17" s="14">
        <f>SUM(N18:N40,'128-2'!N5:N40)</f>
        <v>390433</v>
      </c>
      <c r="O17" s="14">
        <f>SUM(O18:O40,'128-2'!O5:O40)</f>
        <v>12743</v>
      </c>
      <c r="P17" s="14">
        <f>SUM(P18:P40,'128-2'!P5:P40)</f>
        <v>8943555</v>
      </c>
    </row>
    <row r="18" spans="2:16" ht="24.75" customHeight="1">
      <c r="B18" s="14"/>
      <c r="C18" s="28" t="s">
        <v>36</v>
      </c>
      <c r="D18" s="28"/>
      <c r="E18" s="23"/>
      <c r="F18" s="25">
        <f>SUM(G18:P18)</f>
        <v>684828</v>
      </c>
      <c r="G18" s="24">
        <v>500</v>
      </c>
      <c r="H18" s="24" t="s">
        <v>26</v>
      </c>
      <c r="I18" s="24">
        <v>16910</v>
      </c>
      <c r="J18" s="24">
        <v>25855</v>
      </c>
      <c r="K18" s="24">
        <v>117405</v>
      </c>
      <c r="L18" s="24">
        <v>26473</v>
      </c>
      <c r="M18" s="24">
        <v>1684</v>
      </c>
      <c r="N18" s="24">
        <v>163411</v>
      </c>
      <c r="O18" s="24" t="s">
        <v>26</v>
      </c>
      <c r="P18" s="24">
        <v>332590</v>
      </c>
    </row>
    <row r="19" spans="2:29" ht="24.75" customHeight="1">
      <c r="B19" s="14"/>
      <c r="C19" s="28" t="s">
        <v>37</v>
      </c>
      <c r="D19" s="28"/>
      <c r="E19" s="23"/>
      <c r="F19" s="25">
        <f>SUM(G19:P19)</f>
        <v>692790</v>
      </c>
      <c r="G19" s="24">
        <v>4023</v>
      </c>
      <c r="H19" s="24">
        <v>450</v>
      </c>
      <c r="I19" s="24">
        <v>30570</v>
      </c>
      <c r="J19" s="24">
        <v>335</v>
      </c>
      <c r="K19" s="24">
        <v>2688</v>
      </c>
      <c r="L19" s="24">
        <v>74</v>
      </c>
      <c r="M19" s="24">
        <v>7707</v>
      </c>
      <c r="N19" s="24">
        <v>87263</v>
      </c>
      <c r="O19" s="24" t="s">
        <v>26</v>
      </c>
      <c r="P19" s="24">
        <v>559680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</row>
    <row r="20" spans="2:16" ht="24.75" customHeight="1">
      <c r="B20" s="14"/>
      <c r="C20" s="28" t="s">
        <v>38</v>
      </c>
      <c r="D20" s="28"/>
      <c r="E20" s="23"/>
      <c r="F20" s="25">
        <f>SUM(G20:P20)</f>
        <v>546209</v>
      </c>
      <c r="G20" s="24" t="s">
        <v>31</v>
      </c>
      <c r="H20" s="24" t="s">
        <v>31</v>
      </c>
      <c r="I20" s="24">
        <v>242205</v>
      </c>
      <c r="J20" s="24">
        <v>244</v>
      </c>
      <c r="K20" s="24">
        <v>1565</v>
      </c>
      <c r="L20" s="24">
        <v>49673</v>
      </c>
      <c r="M20" s="24">
        <v>26</v>
      </c>
      <c r="N20" s="24">
        <v>5032</v>
      </c>
      <c r="O20" s="24">
        <v>3484</v>
      </c>
      <c r="P20" s="24">
        <v>243980</v>
      </c>
    </row>
    <row r="21" spans="2:16" ht="24.75" customHeight="1">
      <c r="B21" s="14"/>
      <c r="C21" s="28" t="s">
        <v>39</v>
      </c>
      <c r="D21" s="28"/>
      <c r="E21" s="23"/>
      <c r="F21" s="25">
        <f>SUM(G21:P21)</f>
        <v>763347</v>
      </c>
      <c r="G21" s="24">
        <v>2540</v>
      </c>
      <c r="H21" s="24">
        <v>1045</v>
      </c>
      <c r="I21" s="24">
        <v>37580</v>
      </c>
      <c r="J21" s="24">
        <v>4618</v>
      </c>
      <c r="K21" s="24">
        <v>273</v>
      </c>
      <c r="L21" s="24">
        <v>2416</v>
      </c>
      <c r="M21" s="24">
        <v>5334</v>
      </c>
      <c r="N21" s="24">
        <v>1981</v>
      </c>
      <c r="O21" s="24">
        <v>20</v>
      </c>
      <c r="P21" s="24">
        <v>707540</v>
      </c>
    </row>
    <row r="22" spans="2:16" ht="24.75" customHeight="1">
      <c r="B22" s="14"/>
      <c r="C22" s="28" t="s">
        <v>40</v>
      </c>
      <c r="D22" s="28"/>
      <c r="E22" s="23"/>
      <c r="F22" s="25">
        <f>SUM(G22:P22)</f>
        <v>768136</v>
      </c>
      <c r="G22" s="24">
        <v>1563</v>
      </c>
      <c r="H22" s="24" t="s">
        <v>28</v>
      </c>
      <c r="I22" s="24">
        <v>9600</v>
      </c>
      <c r="J22" s="24">
        <v>3212</v>
      </c>
      <c r="K22" s="24">
        <v>25735</v>
      </c>
      <c r="L22" s="24">
        <v>39118</v>
      </c>
      <c r="M22" s="24" t="s">
        <v>28</v>
      </c>
      <c r="N22" s="24">
        <v>41088</v>
      </c>
      <c r="O22" s="24" t="s">
        <v>26</v>
      </c>
      <c r="P22" s="24">
        <v>647820</v>
      </c>
    </row>
    <row r="23" spans="2:16" ht="15.75" customHeight="1">
      <c r="B23" s="14"/>
      <c r="C23" s="12"/>
      <c r="D23" s="12"/>
      <c r="E23" s="18"/>
      <c r="F23" s="25"/>
      <c r="G23" s="24"/>
      <c r="H23" s="24"/>
      <c r="I23" s="24"/>
      <c r="J23" s="24"/>
      <c r="K23" s="24"/>
      <c r="L23" s="24"/>
      <c r="M23" s="24"/>
      <c r="N23" s="24"/>
      <c r="O23" s="24"/>
      <c r="P23" s="24"/>
    </row>
    <row r="24" spans="2:16" ht="24.75" customHeight="1">
      <c r="B24" s="14"/>
      <c r="C24" s="28" t="s">
        <v>41</v>
      </c>
      <c r="D24" s="28"/>
      <c r="E24" s="23"/>
      <c r="F24" s="25">
        <f>SUM(G24:P24)</f>
        <v>702</v>
      </c>
      <c r="G24" s="24" t="s">
        <v>26</v>
      </c>
      <c r="H24" s="24" t="s">
        <v>26</v>
      </c>
      <c r="I24" s="24" t="s">
        <v>26</v>
      </c>
      <c r="J24" s="24" t="s">
        <v>26</v>
      </c>
      <c r="K24" s="24">
        <v>702</v>
      </c>
      <c r="L24" s="24" t="s">
        <v>26</v>
      </c>
      <c r="M24" s="24" t="s">
        <v>26</v>
      </c>
      <c r="N24" s="24" t="s">
        <v>26</v>
      </c>
      <c r="O24" s="24" t="s">
        <v>26</v>
      </c>
      <c r="P24" s="24" t="s">
        <v>26</v>
      </c>
    </row>
    <row r="25" spans="2:16" ht="24.75" customHeight="1">
      <c r="B25" s="14"/>
      <c r="C25" s="28" t="s">
        <v>42</v>
      </c>
      <c r="D25" s="28"/>
      <c r="E25" s="23"/>
      <c r="F25" s="25">
        <f>SUM(G25:P25)</f>
        <v>3408</v>
      </c>
      <c r="G25" s="24" t="s">
        <v>26</v>
      </c>
      <c r="H25" s="24" t="s">
        <v>26</v>
      </c>
      <c r="I25" s="24" t="s">
        <v>26</v>
      </c>
      <c r="J25" s="24" t="s">
        <v>26</v>
      </c>
      <c r="K25" s="24" t="s">
        <v>26</v>
      </c>
      <c r="L25" s="24" t="s">
        <v>26</v>
      </c>
      <c r="M25" s="24" t="s">
        <v>26</v>
      </c>
      <c r="N25" s="24">
        <v>8</v>
      </c>
      <c r="O25" s="24" t="s">
        <v>26</v>
      </c>
      <c r="P25" s="24">
        <v>3400</v>
      </c>
    </row>
    <row r="26" spans="2:16" ht="24.75" customHeight="1">
      <c r="B26" s="14"/>
      <c r="C26" s="28" t="s">
        <v>43</v>
      </c>
      <c r="D26" s="28"/>
      <c r="E26" s="23"/>
      <c r="F26" s="25">
        <f>SUM(G26:P26)</f>
        <v>160</v>
      </c>
      <c r="G26" s="24" t="s">
        <v>26</v>
      </c>
      <c r="H26" s="24" t="s">
        <v>26</v>
      </c>
      <c r="I26" s="24" t="s">
        <v>26</v>
      </c>
      <c r="J26" s="24" t="s">
        <v>26</v>
      </c>
      <c r="K26" s="24" t="s">
        <v>26</v>
      </c>
      <c r="L26" s="24" t="s">
        <v>26</v>
      </c>
      <c r="M26" s="24" t="s">
        <v>26</v>
      </c>
      <c r="N26" s="24" t="s">
        <v>26</v>
      </c>
      <c r="O26" s="24" t="s">
        <v>26</v>
      </c>
      <c r="P26" s="24">
        <v>160</v>
      </c>
    </row>
    <row r="27" spans="2:16" ht="24.75" customHeight="1">
      <c r="B27" s="14"/>
      <c r="C27" s="28" t="s">
        <v>44</v>
      </c>
      <c r="D27" s="28"/>
      <c r="E27" s="23"/>
      <c r="F27" s="25">
        <f>SUM(G27:P27)</f>
        <v>6232</v>
      </c>
      <c r="G27" s="24" t="s">
        <v>26</v>
      </c>
      <c r="H27" s="24" t="s">
        <v>26</v>
      </c>
      <c r="I27" s="24" t="s">
        <v>26</v>
      </c>
      <c r="J27" s="24" t="s">
        <v>26</v>
      </c>
      <c r="K27" s="24">
        <v>4442</v>
      </c>
      <c r="L27" s="24">
        <v>170</v>
      </c>
      <c r="M27" s="24" t="s">
        <v>26</v>
      </c>
      <c r="N27" s="24" t="s">
        <v>26</v>
      </c>
      <c r="O27" s="24">
        <v>1620</v>
      </c>
      <c r="P27" s="24" t="s">
        <v>26</v>
      </c>
    </row>
    <row r="28" spans="2:16" ht="24.75" customHeight="1">
      <c r="B28" s="14"/>
      <c r="C28" s="28" t="s">
        <v>45</v>
      </c>
      <c r="D28" s="28"/>
      <c r="E28" s="23"/>
      <c r="F28" s="25">
        <f>SUM(G28:P28)</f>
        <v>1682</v>
      </c>
      <c r="G28" s="24" t="s">
        <v>26</v>
      </c>
      <c r="H28" s="24" t="s">
        <v>26</v>
      </c>
      <c r="I28" s="24" t="s">
        <v>26</v>
      </c>
      <c r="J28" s="24" t="s">
        <v>26</v>
      </c>
      <c r="K28" s="24" t="s">
        <v>26</v>
      </c>
      <c r="L28" s="24" t="s">
        <v>26</v>
      </c>
      <c r="M28" s="24" t="s">
        <v>26</v>
      </c>
      <c r="N28" s="24" t="s">
        <v>26</v>
      </c>
      <c r="O28" s="24">
        <v>22</v>
      </c>
      <c r="P28" s="24">
        <v>1660</v>
      </c>
    </row>
    <row r="29" spans="2:16" ht="15.75" customHeight="1">
      <c r="B29" s="14"/>
      <c r="C29" s="12"/>
      <c r="D29" s="12"/>
      <c r="E29" s="18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</row>
    <row r="30" spans="2:16" ht="24.75" customHeight="1">
      <c r="B30" s="14"/>
      <c r="C30" s="28" t="s">
        <v>46</v>
      </c>
      <c r="D30" s="28"/>
      <c r="E30" s="23"/>
      <c r="F30" s="25">
        <f>SUM(G30:P30)</f>
        <v>33732</v>
      </c>
      <c r="G30" s="24" t="s">
        <v>26</v>
      </c>
      <c r="H30" s="24" t="s">
        <v>26</v>
      </c>
      <c r="I30" s="24" t="s">
        <v>26</v>
      </c>
      <c r="J30" s="24" t="s">
        <v>26</v>
      </c>
      <c r="K30" s="24" t="s">
        <v>26</v>
      </c>
      <c r="L30" s="24" t="s">
        <v>26</v>
      </c>
      <c r="M30" s="24" t="s">
        <v>26</v>
      </c>
      <c r="N30" s="24" t="s">
        <v>26</v>
      </c>
      <c r="O30" s="24">
        <v>17</v>
      </c>
      <c r="P30" s="24">
        <v>33715</v>
      </c>
    </row>
    <row r="31" spans="2:16" ht="24.75" customHeight="1">
      <c r="B31" s="14"/>
      <c r="C31" s="28" t="s">
        <v>47</v>
      </c>
      <c r="D31" s="28"/>
      <c r="E31" s="23"/>
      <c r="F31" s="25">
        <f>SUM(G31:P31)</f>
        <v>16</v>
      </c>
      <c r="G31" s="24">
        <v>16</v>
      </c>
      <c r="H31" s="24" t="s">
        <v>26</v>
      </c>
      <c r="I31" s="24" t="s">
        <v>26</v>
      </c>
      <c r="J31" s="24" t="s">
        <v>26</v>
      </c>
      <c r="K31" s="24" t="s">
        <v>26</v>
      </c>
      <c r="L31" s="24" t="s">
        <v>26</v>
      </c>
      <c r="M31" s="24" t="s">
        <v>26</v>
      </c>
      <c r="N31" s="24" t="s">
        <v>26</v>
      </c>
      <c r="O31" s="24" t="s">
        <v>26</v>
      </c>
      <c r="P31" s="24" t="s">
        <v>26</v>
      </c>
    </row>
    <row r="32" spans="2:16" ht="24.75" customHeight="1">
      <c r="B32" s="14"/>
      <c r="C32" s="28" t="s">
        <v>48</v>
      </c>
      <c r="D32" s="28"/>
      <c r="E32" s="23"/>
      <c r="F32" s="25">
        <f>SUM(G32:P32)</f>
        <v>9704</v>
      </c>
      <c r="G32" s="24" t="s">
        <v>26</v>
      </c>
      <c r="H32" s="24" t="s">
        <v>26</v>
      </c>
      <c r="I32" s="24" t="s">
        <v>26</v>
      </c>
      <c r="J32" s="24" t="s">
        <v>26</v>
      </c>
      <c r="K32" s="24" t="s">
        <v>26</v>
      </c>
      <c r="L32" s="24" t="s">
        <v>26</v>
      </c>
      <c r="M32" s="24" t="s">
        <v>26</v>
      </c>
      <c r="N32" s="24">
        <v>9704</v>
      </c>
      <c r="O32" s="24" t="s">
        <v>26</v>
      </c>
      <c r="P32" s="24" t="s">
        <v>26</v>
      </c>
    </row>
    <row r="33" spans="2:16" ht="24.75" customHeight="1">
      <c r="B33" s="14"/>
      <c r="C33" s="28" t="s">
        <v>49</v>
      </c>
      <c r="D33" s="28"/>
      <c r="E33" s="23"/>
      <c r="F33" s="25">
        <f>SUM(G33:P33)</f>
        <v>1555674</v>
      </c>
      <c r="G33" s="24" t="s">
        <v>26</v>
      </c>
      <c r="H33" s="24" t="s">
        <v>26</v>
      </c>
      <c r="I33" s="24">
        <v>45210</v>
      </c>
      <c r="J33" s="24" t="s">
        <v>26</v>
      </c>
      <c r="K33" s="24">
        <v>34149</v>
      </c>
      <c r="L33" s="24" t="s">
        <v>26</v>
      </c>
      <c r="M33" s="24" t="s">
        <v>26</v>
      </c>
      <c r="N33" s="24" t="s">
        <v>26</v>
      </c>
      <c r="O33" s="24" t="s">
        <v>26</v>
      </c>
      <c r="P33" s="24">
        <v>1476315</v>
      </c>
    </row>
    <row r="34" spans="2:16" ht="24.75" customHeight="1">
      <c r="B34" s="14"/>
      <c r="C34" s="28" t="s">
        <v>29</v>
      </c>
      <c r="D34" s="28"/>
      <c r="E34" s="23"/>
      <c r="F34" s="25">
        <f>SUM(G34:P34)</f>
        <v>537</v>
      </c>
      <c r="G34" s="24" t="s">
        <v>26</v>
      </c>
      <c r="H34" s="24" t="s">
        <v>26</v>
      </c>
      <c r="I34" s="24" t="s">
        <v>26</v>
      </c>
      <c r="J34" s="24">
        <v>537</v>
      </c>
      <c r="K34" s="24" t="s">
        <v>26</v>
      </c>
      <c r="L34" s="24" t="s">
        <v>26</v>
      </c>
      <c r="M34" s="24" t="s">
        <v>26</v>
      </c>
      <c r="N34" s="24" t="s">
        <v>26</v>
      </c>
      <c r="O34" s="24" t="s">
        <v>26</v>
      </c>
      <c r="P34" s="24" t="s">
        <v>26</v>
      </c>
    </row>
    <row r="35" spans="2:16" ht="15.75" customHeight="1">
      <c r="B35" s="14"/>
      <c r="C35" s="12"/>
      <c r="D35" s="12"/>
      <c r="E35" s="18"/>
      <c r="F35" s="25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2:16" ht="24.75" customHeight="1">
      <c r="B36" s="14"/>
      <c r="C36" s="28" t="s">
        <v>50</v>
      </c>
      <c r="D36" s="28"/>
      <c r="E36" s="23"/>
      <c r="F36" s="25">
        <f>SUM(G36:P36)</f>
        <v>20515</v>
      </c>
      <c r="G36" s="24" t="s">
        <v>26</v>
      </c>
      <c r="H36" s="24" t="s">
        <v>26</v>
      </c>
      <c r="I36" s="24">
        <v>20515</v>
      </c>
      <c r="J36" s="24" t="s">
        <v>26</v>
      </c>
      <c r="K36" s="24" t="s">
        <v>26</v>
      </c>
      <c r="L36" s="24" t="s">
        <v>26</v>
      </c>
      <c r="M36" s="24" t="s">
        <v>26</v>
      </c>
      <c r="N36" s="24" t="s">
        <v>26</v>
      </c>
      <c r="O36" s="24" t="s">
        <v>26</v>
      </c>
      <c r="P36" s="24" t="s">
        <v>26</v>
      </c>
    </row>
    <row r="37" spans="2:16" ht="24.75" customHeight="1">
      <c r="B37" s="14"/>
      <c r="C37" s="28" t="s">
        <v>51</v>
      </c>
      <c r="D37" s="28"/>
      <c r="E37" s="23"/>
      <c r="F37" s="25">
        <f>SUM(G37:P37)</f>
        <v>19577</v>
      </c>
      <c r="G37" s="24" t="s">
        <v>26</v>
      </c>
      <c r="H37" s="24">
        <v>19577</v>
      </c>
      <c r="I37" s="24" t="s">
        <v>26</v>
      </c>
      <c r="J37" s="24" t="s">
        <v>26</v>
      </c>
      <c r="K37" s="24" t="s">
        <v>26</v>
      </c>
      <c r="L37" s="24" t="s">
        <v>26</v>
      </c>
      <c r="M37" s="24" t="s">
        <v>26</v>
      </c>
      <c r="N37" s="24" t="s">
        <v>26</v>
      </c>
      <c r="O37" s="24" t="s">
        <v>26</v>
      </c>
      <c r="P37" s="24" t="s">
        <v>26</v>
      </c>
    </row>
    <row r="38" spans="2:16" s="19" customFormat="1" ht="24.75" customHeight="1">
      <c r="B38" s="14"/>
      <c r="C38" s="28" t="s">
        <v>52</v>
      </c>
      <c r="D38" s="28"/>
      <c r="E38" s="23"/>
      <c r="F38" s="25">
        <f>SUM(G38:P38)</f>
        <v>5</v>
      </c>
      <c r="G38" s="24">
        <v>1</v>
      </c>
      <c r="H38" s="24" t="s">
        <v>26</v>
      </c>
      <c r="I38" s="24" t="s">
        <v>26</v>
      </c>
      <c r="J38" s="24" t="s">
        <v>26</v>
      </c>
      <c r="K38" s="24">
        <v>1</v>
      </c>
      <c r="L38" s="24" t="s">
        <v>26</v>
      </c>
      <c r="M38" s="24">
        <v>2</v>
      </c>
      <c r="N38" s="24">
        <v>1</v>
      </c>
      <c r="O38" s="24" t="s">
        <v>26</v>
      </c>
      <c r="P38" s="24" t="s">
        <v>26</v>
      </c>
    </row>
    <row r="39" spans="2:16" ht="24.75" customHeight="1">
      <c r="B39" s="14"/>
      <c r="C39" s="28" t="s">
        <v>53</v>
      </c>
      <c r="D39" s="28"/>
      <c r="E39" s="23"/>
      <c r="F39" s="25">
        <f>SUM(G39:P39)</f>
        <v>5871</v>
      </c>
      <c r="G39" s="24" t="s">
        <v>84</v>
      </c>
      <c r="H39" s="24" t="s">
        <v>84</v>
      </c>
      <c r="I39" s="24">
        <v>5871</v>
      </c>
      <c r="J39" s="24" t="s">
        <v>84</v>
      </c>
      <c r="K39" s="24" t="s">
        <v>84</v>
      </c>
      <c r="L39" s="24" t="s">
        <v>84</v>
      </c>
      <c r="M39" s="24" t="s">
        <v>84</v>
      </c>
      <c r="N39" s="24" t="s">
        <v>84</v>
      </c>
      <c r="O39" s="24" t="s">
        <v>84</v>
      </c>
      <c r="P39" s="24" t="s">
        <v>84</v>
      </c>
    </row>
    <row r="40" spans="2:16" ht="24.75" customHeight="1">
      <c r="B40" s="14"/>
      <c r="C40" s="28" t="s">
        <v>54</v>
      </c>
      <c r="D40" s="28"/>
      <c r="E40" s="23"/>
      <c r="F40" s="25">
        <f>SUM(G40:P40)</f>
        <v>52237</v>
      </c>
      <c r="G40" s="24">
        <v>140</v>
      </c>
      <c r="H40" s="24" t="s">
        <v>26</v>
      </c>
      <c r="I40" s="24" t="s">
        <v>26</v>
      </c>
      <c r="J40" s="24">
        <v>9</v>
      </c>
      <c r="K40" s="24">
        <v>19</v>
      </c>
      <c r="L40" s="24">
        <v>1</v>
      </c>
      <c r="M40" s="24">
        <v>610</v>
      </c>
      <c r="N40" s="24">
        <v>94</v>
      </c>
      <c r="O40" s="24">
        <v>1884</v>
      </c>
      <c r="P40" s="24">
        <v>49480</v>
      </c>
    </row>
    <row r="41" spans="2:16" ht="15" thickBot="1">
      <c r="B41" s="20"/>
      <c r="C41" s="20"/>
      <c r="D41" s="20"/>
      <c r="E41" s="21"/>
      <c r="F41" s="2"/>
      <c r="G41" s="20"/>
      <c r="H41" s="20"/>
      <c r="I41" s="20"/>
      <c r="J41" s="20"/>
      <c r="K41" s="20"/>
      <c r="L41" s="20"/>
      <c r="M41" s="20"/>
      <c r="N41" s="20"/>
      <c r="O41" s="20"/>
      <c r="P41" s="20"/>
    </row>
    <row r="42" spans="2:9" ht="14.25">
      <c r="B42" s="32" t="s">
        <v>21</v>
      </c>
      <c r="C42" s="32"/>
      <c r="D42" s="32"/>
      <c r="E42" s="32"/>
      <c r="F42" s="32"/>
      <c r="G42" s="32"/>
      <c r="H42" s="32"/>
      <c r="I42" s="32"/>
    </row>
    <row r="43" ht="14.25">
      <c r="F43" s="19"/>
    </row>
  </sheetData>
  <mergeCells count="33">
    <mergeCell ref="B3:D3"/>
    <mergeCell ref="B1:P1"/>
    <mergeCell ref="B42:I42"/>
    <mergeCell ref="B2:L2"/>
    <mergeCell ref="B17:D17"/>
    <mergeCell ref="C15:D15"/>
    <mergeCell ref="B8:D8"/>
    <mergeCell ref="C9:D9"/>
    <mergeCell ref="C12:D12"/>
    <mergeCell ref="C11:D11"/>
    <mergeCell ref="C14:D14"/>
    <mergeCell ref="C10:D10"/>
    <mergeCell ref="C13:D13"/>
    <mergeCell ref="C18:D18"/>
    <mergeCell ref="C19:D19"/>
    <mergeCell ref="C20:D20"/>
    <mergeCell ref="C21:D21"/>
    <mergeCell ref="C36:D36"/>
    <mergeCell ref="C32:D32"/>
    <mergeCell ref="C33:D33"/>
    <mergeCell ref="C34:D34"/>
    <mergeCell ref="C22:D22"/>
    <mergeCell ref="C24:D24"/>
    <mergeCell ref="C25:D25"/>
    <mergeCell ref="C38:D38"/>
    <mergeCell ref="C39:D39"/>
    <mergeCell ref="C37:D37"/>
    <mergeCell ref="C40:D40"/>
    <mergeCell ref="C31:D31"/>
    <mergeCell ref="C26:D26"/>
    <mergeCell ref="C27:D27"/>
    <mergeCell ref="C28:D28"/>
    <mergeCell ref="C30:D30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1"/>
  <sheetViews>
    <sheetView showGridLines="0" showZeros="0" zoomScale="75" zoomScaleNormal="75" workbookViewId="0" topLeftCell="A1">
      <selection activeCell="B1" sqref="B1:P1"/>
    </sheetView>
  </sheetViews>
  <sheetFormatPr defaultColWidth="8.625" defaultRowHeight="12.75"/>
  <cols>
    <col min="1" max="1" width="0.6171875" style="1" customWidth="1"/>
    <col min="2" max="2" width="6.25390625" style="1" customWidth="1"/>
    <col min="3" max="3" width="10.375" style="1" customWidth="1"/>
    <col min="4" max="4" width="4.875" style="1" bestFit="1" customWidth="1"/>
    <col min="5" max="5" width="0.74609375" style="1" customWidth="1"/>
    <col min="6" max="6" width="14.75390625" style="1" customWidth="1"/>
    <col min="7" max="7" width="12.375" style="1" customWidth="1"/>
    <col min="8" max="8" width="10.25390625" style="1" customWidth="1"/>
    <col min="9" max="9" width="12.75390625" style="1" customWidth="1"/>
    <col min="10" max="10" width="13.125" style="1" customWidth="1"/>
    <col min="11" max="11" width="11.375" style="1" customWidth="1"/>
    <col min="12" max="13" width="11.00390625" style="1" customWidth="1"/>
    <col min="14" max="14" width="10.25390625" style="1" customWidth="1"/>
    <col min="15" max="15" width="10.75390625" style="1" customWidth="1"/>
    <col min="16" max="16" width="14.75390625" style="1" customWidth="1"/>
    <col min="17" max="17" width="4.00390625" style="1" customWidth="1"/>
    <col min="18" max="18" width="8.625" style="1" customWidth="1"/>
    <col min="19" max="19" width="14.25390625" style="1" bestFit="1" customWidth="1"/>
    <col min="20" max="16384" width="8.625" style="1" customWidth="1"/>
  </cols>
  <sheetData>
    <row r="1" spans="2:16" ht="24">
      <c r="B1" s="35" t="s">
        <v>33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30" customHeight="1" thickBot="1"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"/>
      <c r="N2" s="2"/>
      <c r="O2" s="2"/>
      <c r="P2" s="22" t="s">
        <v>25</v>
      </c>
    </row>
    <row r="3" spans="2:16" ht="44.25" customHeight="1">
      <c r="B3" s="30" t="s">
        <v>0</v>
      </c>
      <c r="C3" s="30"/>
      <c r="D3" s="30"/>
      <c r="E3" s="3"/>
      <c r="F3" s="3" t="s">
        <v>1</v>
      </c>
      <c r="G3" s="4" t="s">
        <v>2</v>
      </c>
      <c r="H3" s="4" t="s">
        <v>3</v>
      </c>
      <c r="I3" s="4" t="s">
        <v>4</v>
      </c>
      <c r="J3" s="5" t="s">
        <v>22</v>
      </c>
      <c r="K3" s="5" t="s">
        <v>23</v>
      </c>
      <c r="L3" s="4" t="s">
        <v>5</v>
      </c>
      <c r="M3" s="4" t="s">
        <v>6</v>
      </c>
      <c r="N3" s="4" t="s">
        <v>7</v>
      </c>
      <c r="O3" s="5" t="s">
        <v>24</v>
      </c>
      <c r="P3" s="6" t="s">
        <v>8</v>
      </c>
    </row>
    <row r="4" spans="2:16" ht="10.5" customHeight="1">
      <c r="B4" s="7"/>
      <c r="C4" s="7"/>
      <c r="D4" s="7"/>
      <c r="E4" s="8"/>
      <c r="F4" s="9"/>
      <c r="G4" s="10"/>
      <c r="H4" s="10"/>
      <c r="I4" s="10"/>
      <c r="J4" s="11"/>
      <c r="K4" s="11"/>
      <c r="L4" s="10"/>
      <c r="M4" s="10"/>
      <c r="N4" s="10"/>
      <c r="O4" s="11"/>
      <c r="P4" s="10"/>
    </row>
    <row r="5" spans="2:16" ht="27" customHeight="1">
      <c r="B5" s="14"/>
      <c r="C5" s="28" t="s">
        <v>55</v>
      </c>
      <c r="D5" s="28"/>
      <c r="E5" s="23"/>
      <c r="F5" s="25">
        <f>SUM(G5:P5)</f>
        <v>180126</v>
      </c>
      <c r="G5" s="24">
        <v>10</v>
      </c>
      <c r="H5" s="24">
        <v>5</v>
      </c>
      <c r="I5" s="24" t="s">
        <v>26</v>
      </c>
      <c r="J5" s="24" t="s">
        <v>26</v>
      </c>
      <c r="K5" s="24">
        <v>5</v>
      </c>
      <c r="L5" s="24">
        <v>19</v>
      </c>
      <c r="M5" s="24">
        <v>145</v>
      </c>
      <c r="N5" s="24" t="s">
        <v>26</v>
      </c>
      <c r="O5" s="24">
        <v>27</v>
      </c>
      <c r="P5" s="24">
        <v>179915</v>
      </c>
    </row>
    <row r="6" spans="2:16" ht="27" customHeight="1">
      <c r="B6" s="14"/>
      <c r="C6" s="28" t="s">
        <v>56</v>
      </c>
      <c r="D6" s="28"/>
      <c r="E6" s="23"/>
      <c r="F6" s="25">
        <f>SUM(G6:P6)</f>
        <v>146539</v>
      </c>
      <c r="G6" s="24">
        <v>818</v>
      </c>
      <c r="H6" s="24" t="s">
        <v>26</v>
      </c>
      <c r="I6" s="24" t="s">
        <v>26</v>
      </c>
      <c r="J6" s="24">
        <v>689</v>
      </c>
      <c r="K6" s="24" t="s">
        <v>26</v>
      </c>
      <c r="L6" s="24" t="s">
        <v>26</v>
      </c>
      <c r="M6" s="24">
        <v>7</v>
      </c>
      <c r="N6" s="24" t="s">
        <v>26</v>
      </c>
      <c r="O6" s="24" t="s">
        <v>26</v>
      </c>
      <c r="P6" s="24">
        <v>145025</v>
      </c>
    </row>
    <row r="7" spans="2:16" ht="27" customHeight="1">
      <c r="B7" s="14"/>
      <c r="C7" s="28" t="s">
        <v>57</v>
      </c>
      <c r="D7" s="28"/>
      <c r="E7" s="23"/>
      <c r="F7" s="25">
        <f>SUM(G7:P7)</f>
        <v>25436</v>
      </c>
      <c r="G7" s="24">
        <v>3918</v>
      </c>
      <c r="H7" s="24" t="s">
        <v>26</v>
      </c>
      <c r="I7" s="24">
        <v>10656</v>
      </c>
      <c r="J7" s="24">
        <v>22</v>
      </c>
      <c r="K7" s="24" t="s">
        <v>26</v>
      </c>
      <c r="L7" s="24">
        <v>3900</v>
      </c>
      <c r="M7" s="24" t="s">
        <v>26</v>
      </c>
      <c r="N7" s="24" t="s">
        <v>26</v>
      </c>
      <c r="O7" s="24" t="s">
        <v>26</v>
      </c>
      <c r="P7" s="24">
        <v>6940</v>
      </c>
    </row>
    <row r="8" spans="2:16" ht="27" customHeight="1">
      <c r="B8" s="14"/>
      <c r="C8" s="29" t="s">
        <v>85</v>
      </c>
      <c r="D8" s="29"/>
      <c r="E8" s="18"/>
      <c r="F8" s="25">
        <f>SUM(G8:P8)</f>
        <v>300</v>
      </c>
      <c r="G8" s="24">
        <v>300</v>
      </c>
      <c r="H8" s="24" t="s">
        <v>86</v>
      </c>
      <c r="I8" s="24" t="s">
        <v>86</v>
      </c>
      <c r="J8" s="24" t="s">
        <v>86</v>
      </c>
      <c r="K8" s="24" t="s">
        <v>86</v>
      </c>
      <c r="L8" s="24" t="s">
        <v>86</v>
      </c>
      <c r="M8" s="24" t="s">
        <v>86</v>
      </c>
      <c r="N8" s="24" t="s">
        <v>86</v>
      </c>
      <c r="O8" s="24" t="s">
        <v>86</v>
      </c>
      <c r="P8" s="24" t="s">
        <v>86</v>
      </c>
    </row>
    <row r="9" spans="2:16" ht="27" customHeight="1">
      <c r="B9" s="14"/>
      <c r="C9" s="29" t="s">
        <v>58</v>
      </c>
      <c r="D9" s="29"/>
      <c r="E9" s="18"/>
      <c r="F9" s="25">
        <f>SUM(G9:P9)</f>
        <v>205975</v>
      </c>
      <c r="G9" s="24" t="s">
        <v>26</v>
      </c>
      <c r="H9" s="24" t="s">
        <v>26</v>
      </c>
      <c r="I9" s="24">
        <v>49002</v>
      </c>
      <c r="J9" s="24" t="s">
        <v>26</v>
      </c>
      <c r="K9" s="24" t="s">
        <v>26</v>
      </c>
      <c r="L9" s="24">
        <v>156503</v>
      </c>
      <c r="M9" s="24" t="s">
        <v>26</v>
      </c>
      <c r="N9" s="24" t="s">
        <v>26</v>
      </c>
      <c r="O9" s="24">
        <v>470</v>
      </c>
      <c r="P9" s="24" t="s">
        <v>26</v>
      </c>
    </row>
    <row r="10" spans="2:16" ht="15.75" customHeight="1">
      <c r="B10" s="14"/>
      <c r="C10" s="29"/>
      <c r="D10" s="29"/>
      <c r="E10" s="18"/>
      <c r="F10" s="25"/>
      <c r="G10" s="24"/>
      <c r="H10" s="24"/>
      <c r="I10" s="24"/>
      <c r="J10" s="24"/>
      <c r="K10" s="24"/>
      <c r="L10" s="24"/>
      <c r="M10" s="24"/>
      <c r="N10" s="24"/>
      <c r="O10" s="24"/>
      <c r="P10" s="24"/>
    </row>
    <row r="11" spans="2:16" ht="27" customHeight="1">
      <c r="B11" s="14"/>
      <c r="C11" s="28" t="s">
        <v>59</v>
      </c>
      <c r="D11" s="28"/>
      <c r="E11" s="23"/>
      <c r="F11" s="25">
        <f>SUM(G11:P11)</f>
        <v>337780</v>
      </c>
      <c r="G11" s="24" t="s">
        <v>26</v>
      </c>
      <c r="H11" s="24" t="s">
        <v>26</v>
      </c>
      <c r="I11" s="24">
        <v>275349</v>
      </c>
      <c r="J11" s="24">
        <v>4</v>
      </c>
      <c r="K11" s="24">
        <v>43605</v>
      </c>
      <c r="L11" s="24" t="s">
        <v>26</v>
      </c>
      <c r="M11" s="24">
        <v>38</v>
      </c>
      <c r="N11" s="24">
        <v>3769</v>
      </c>
      <c r="O11" s="24" t="s">
        <v>26</v>
      </c>
      <c r="P11" s="24">
        <v>15015</v>
      </c>
    </row>
    <row r="12" spans="2:16" ht="27" customHeight="1">
      <c r="B12" s="14"/>
      <c r="C12" s="28" t="s">
        <v>60</v>
      </c>
      <c r="D12" s="28"/>
      <c r="E12" s="23"/>
      <c r="F12" s="25">
        <f>SUM(G12:P12)</f>
        <v>75373</v>
      </c>
      <c r="G12" s="24" t="s">
        <v>26</v>
      </c>
      <c r="H12" s="24" t="s">
        <v>26</v>
      </c>
      <c r="I12" s="24" t="s">
        <v>26</v>
      </c>
      <c r="J12" s="24">
        <v>75347</v>
      </c>
      <c r="K12" s="24" t="s">
        <v>26</v>
      </c>
      <c r="L12" s="24" t="s">
        <v>26</v>
      </c>
      <c r="M12" s="24" t="s">
        <v>26</v>
      </c>
      <c r="N12" s="24">
        <v>26</v>
      </c>
      <c r="O12" s="24" t="s">
        <v>26</v>
      </c>
      <c r="P12" s="24" t="s">
        <v>26</v>
      </c>
    </row>
    <row r="13" spans="2:16" ht="27" customHeight="1">
      <c r="B13" s="14"/>
      <c r="C13" s="28" t="s">
        <v>61</v>
      </c>
      <c r="D13" s="28"/>
      <c r="E13" s="23"/>
      <c r="F13" s="25">
        <f>SUM(G13:P13)</f>
        <v>203240</v>
      </c>
      <c r="G13" s="24">
        <v>6000</v>
      </c>
      <c r="H13" s="24" t="s">
        <v>26</v>
      </c>
      <c r="I13" s="24" t="s">
        <v>26</v>
      </c>
      <c r="J13" s="24">
        <v>71029</v>
      </c>
      <c r="K13" s="24">
        <v>20791</v>
      </c>
      <c r="L13" s="24">
        <v>104320</v>
      </c>
      <c r="M13" s="24" t="s">
        <v>26</v>
      </c>
      <c r="N13" s="24">
        <v>1100</v>
      </c>
      <c r="O13" s="24" t="s">
        <v>26</v>
      </c>
      <c r="P13" s="24" t="s">
        <v>26</v>
      </c>
    </row>
    <row r="14" spans="2:16" ht="27" customHeight="1">
      <c r="B14" s="14"/>
      <c r="C14" s="28" t="s">
        <v>62</v>
      </c>
      <c r="D14" s="28"/>
      <c r="E14" s="23"/>
      <c r="F14" s="25">
        <f>SUM(G14:P14)</f>
        <v>386778</v>
      </c>
      <c r="G14" s="24">
        <v>73</v>
      </c>
      <c r="H14" s="24" t="s">
        <v>26</v>
      </c>
      <c r="I14" s="24">
        <v>127819</v>
      </c>
      <c r="J14" s="24" t="s">
        <v>26</v>
      </c>
      <c r="K14" s="24">
        <v>246980</v>
      </c>
      <c r="L14" s="24">
        <v>241</v>
      </c>
      <c r="M14" s="24" t="s">
        <v>26</v>
      </c>
      <c r="N14" s="24" t="s">
        <v>26</v>
      </c>
      <c r="O14" s="24" t="s">
        <v>26</v>
      </c>
      <c r="P14" s="24">
        <v>11665</v>
      </c>
    </row>
    <row r="15" spans="2:16" ht="27" customHeight="1">
      <c r="B15" s="14"/>
      <c r="C15" s="28" t="s">
        <v>63</v>
      </c>
      <c r="D15" s="28"/>
      <c r="E15" s="23"/>
      <c r="F15" s="25">
        <f>SUM(G15:P15)</f>
        <v>8624</v>
      </c>
      <c r="G15" s="24" t="s">
        <v>31</v>
      </c>
      <c r="H15" s="24" t="s">
        <v>31</v>
      </c>
      <c r="I15" s="24" t="s">
        <v>31</v>
      </c>
      <c r="J15" s="24">
        <v>12</v>
      </c>
      <c r="K15" s="24">
        <v>3745</v>
      </c>
      <c r="L15" s="24" t="s">
        <v>31</v>
      </c>
      <c r="M15" s="24" t="s">
        <v>31</v>
      </c>
      <c r="N15" s="24" t="s">
        <v>31</v>
      </c>
      <c r="O15" s="24">
        <v>4867</v>
      </c>
      <c r="P15" s="24" t="s">
        <v>31</v>
      </c>
    </row>
    <row r="16" spans="2:16" ht="15.75" customHeight="1">
      <c r="B16" s="14"/>
      <c r="C16" s="28"/>
      <c r="D16" s="28"/>
      <c r="E16" s="23"/>
      <c r="F16" s="25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2:16" ht="27" customHeight="1">
      <c r="B17" s="14"/>
      <c r="C17" s="28" t="s">
        <v>64</v>
      </c>
      <c r="D17" s="28"/>
      <c r="E17" s="23"/>
      <c r="F17" s="25">
        <f>SUM(G17:P17)</f>
        <v>399588</v>
      </c>
      <c r="G17" s="24">
        <v>55</v>
      </c>
      <c r="H17" s="24" t="s">
        <v>26</v>
      </c>
      <c r="I17" s="24" t="s">
        <v>26</v>
      </c>
      <c r="J17" s="24">
        <v>49</v>
      </c>
      <c r="K17" s="24">
        <v>420</v>
      </c>
      <c r="L17" s="24" t="s">
        <v>26</v>
      </c>
      <c r="M17" s="24">
        <v>72</v>
      </c>
      <c r="N17" s="24">
        <v>136</v>
      </c>
      <c r="O17" s="24">
        <v>331</v>
      </c>
      <c r="P17" s="24">
        <v>398525</v>
      </c>
    </row>
    <row r="18" spans="2:16" ht="27" customHeight="1">
      <c r="B18" s="14"/>
      <c r="C18" s="28" t="s">
        <v>65</v>
      </c>
      <c r="D18" s="28"/>
      <c r="E18" s="23"/>
      <c r="F18" s="25">
        <f>SUM(G18:P18)</f>
        <v>2100</v>
      </c>
      <c r="G18" s="24" t="s">
        <v>26</v>
      </c>
      <c r="H18" s="24" t="s">
        <v>26</v>
      </c>
      <c r="I18" s="24" t="s">
        <v>26</v>
      </c>
      <c r="J18" s="24" t="s">
        <v>26</v>
      </c>
      <c r="K18" s="24" t="s">
        <v>26</v>
      </c>
      <c r="L18" s="24" t="s">
        <v>26</v>
      </c>
      <c r="M18" s="24" t="s">
        <v>26</v>
      </c>
      <c r="N18" s="24">
        <v>2100</v>
      </c>
      <c r="O18" s="24" t="s">
        <v>26</v>
      </c>
      <c r="P18" s="24" t="s">
        <v>26</v>
      </c>
    </row>
    <row r="19" spans="2:16" ht="27" customHeight="1">
      <c r="B19" s="14"/>
      <c r="C19" s="28" t="s">
        <v>27</v>
      </c>
      <c r="D19" s="28"/>
      <c r="E19" s="28"/>
      <c r="F19" s="25">
        <f>SUM(G19:P19)</f>
        <v>2522</v>
      </c>
      <c r="G19" s="24" t="s">
        <v>26</v>
      </c>
      <c r="H19" s="24">
        <v>2522</v>
      </c>
      <c r="I19" s="24" t="s">
        <v>26</v>
      </c>
      <c r="J19" s="24" t="s">
        <v>26</v>
      </c>
      <c r="K19" s="24" t="s">
        <v>26</v>
      </c>
      <c r="L19" s="24" t="s">
        <v>26</v>
      </c>
      <c r="M19" s="24" t="s">
        <v>26</v>
      </c>
      <c r="N19" s="24" t="s">
        <v>26</v>
      </c>
      <c r="O19" s="24" t="s">
        <v>26</v>
      </c>
      <c r="P19" s="24" t="s">
        <v>26</v>
      </c>
    </row>
    <row r="20" spans="2:16" ht="27" customHeight="1">
      <c r="B20" s="14"/>
      <c r="C20" s="28" t="s">
        <v>66</v>
      </c>
      <c r="D20" s="28"/>
      <c r="E20" s="23"/>
      <c r="F20" s="25">
        <f>SUM(G20:P20)</f>
        <v>268</v>
      </c>
      <c r="G20" s="24">
        <v>268</v>
      </c>
      <c r="H20" s="24" t="s">
        <v>26</v>
      </c>
      <c r="I20" s="24" t="s">
        <v>26</v>
      </c>
      <c r="J20" s="24" t="s">
        <v>26</v>
      </c>
      <c r="K20" s="24" t="s">
        <v>26</v>
      </c>
      <c r="L20" s="24" t="s">
        <v>26</v>
      </c>
      <c r="M20" s="24" t="s">
        <v>26</v>
      </c>
      <c r="N20" s="24" t="s">
        <v>26</v>
      </c>
      <c r="O20" s="24" t="s">
        <v>26</v>
      </c>
      <c r="P20" s="24" t="s">
        <v>26</v>
      </c>
    </row>
    <row r="21" spans="2:16" ht="27" customHeight="1">
      <c r="B21" s="14"/>
      <c r="C21" s="28" t="s">
        <v>67</v>
      </c>
      <c r="D21" s="28"/>
      <c r="E21" s="23"/>
      <c r="F21" s="25">
        <f>SUM(G21:P21)</f>
        <v>212</v>
      </c>
      <c r="G21" s="24">
        <v>212</v>
      </c>
      <c r="H21" s="24" t="s">
        <v>87</v>
      </c>
      <c r="I21" s="24" t="s">
        <v>87</v>
      </c>
      <c r="J21" s="24" t="s">
        <v>87</v>
      </c>
      <c r="K21" s="24" t="s">
        <v>87</v>
      </c>
      <c r="L21" s="24" t="s">
        <v>87</v>
      </c>
      <c r="M21" s="24" t="s">
        <v>87</v>
      </c>
      <c r="N21" s="24" t="s">
        <v>87</v>
      </c>
      <c r="O21" s="24" t="s">
        <v>87</v>
      </c>
      <c r="P21" s="24" t="s">
        <v>87</v>
      </c>
    </row>
    <row r="22" spans="2:16" ht="15.75" customHeight="1">
      <c r="B22" s="14"/>
      <c r="C22" s="28"/>
      <c r="D22" s="28"/>
      <c r="E22" s="23"/>
      <c r="F22" s="25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2:16" ht="27" customHeight="1">
      <c r="B23" s="14"/>
      <c r="C23" s="28" t="s">
        <v>68</v>
      </c>
      <c r="D23" s="28"/>
      <c r="E23" s="23"/>
      <c r="F23" s="25">
        <f>SUM(G23:P23)</f>
        <v>340</v>
      </c>
      <c r="G23" s="24">
        <v>340</v>
      </c>
      <c r="H23" s="24" t="s">
        <v>26</v>
      </c>
      <c r="I23" s="24" t="s">
        <v>26</v>
      </c>
      <c r="J23" s="24" t="s">
        <v>26</v>
      </c>
      <c r="K23" s="24" t="s">
        <v>26</v>
      </c>
      <c r="L23" s="24" t="s">
        <v>26</v>
      </c>
      <c r="M23" s="24" t="s">
        <v>26</v>
      </c>
      <c r="N23" s="24" t="s">
        <v>26</v>
      </c>
      <c r="O23" s="24" t="s">
        <v>26</v>
      </c>
      <c r="P23" s="24" t="s">
        <v>26</v>
      </c>
    </row>
    <row r="24" spans="2:16" ht="27" customHeight="1">
      <c r="B24" s="14"/>
      <c r="C24" s="28" t="s">
        <v>69</v>
      </c>
      <c r="D24" s="28"/>
      <c r="E24" s="23"/>
      <c r="F24" s="25">
        <f>SUM(G24:P24)</f>
        <v>49891</v>
      </c>
      <c r="G24" s="24">
        <v>473</v>
      </c>
      <c r="H24" s="24">
        <v>895</v>
      </c>
      <c r="I24" s="24">
        <v>63</v>
      </c>
      <c r="J24" s="24">
        <v>351</v>
      </c>
      <c r="K24" s="24">
        <v>885</v>
      </c>
      <c r="L24" s="24">
        <v>32</v>
      </c>
      <c r="M24" s="24">
        <v>63</v>
      </c>
      <c r="N24" s="24">
        <v>1489</v>
      </c>
      <c r="O24" s="24" t="s">
        <v>26</v>
      </c>
      <c r="P24" s="24">
        <v>45640</v>
      </c>
    </row>
    <row r="25" spans="2:16" ht="27" customHeight="1">
      <c r="B25" s="14"/>
      <c r="C25" s="28" t="s">
        <v>70</v>
      </c>
      <c r="D25" s="28"/>
      <c r="E25" s="23"/>
      <c r="F25" s="25">
        <f>SUM(G25:P25)</f>
        <v>2489310</v>
      </c>
      <c r="G25" s="24" t="s">
        <v>26</v>
      </c>
      <c r="H25" s="24" t="s">
        <v>26</v>
      </c>
      <c r="I25" s="24" t="s">
        <v>26</v>
      </c>
      <c r="J25" s="24" t="s">
        <v>26</v>
      </c>
      <c r="K25" s="24" t="s">
        <v>26</v>
      </c>
      <c r="L25" s="24" t="s">
        <v>26</v>
      </c>
      <c r="M25" s="24" t="s">
        <v>26</v>
      </c>
      <c r="N25" s="24" t="s">
        <v>26</v>
      </c>
      <c r="O25" s="24" t="s">
        <v>26</v>
      </c>
      <c r="P25" s="24">
        <v>2489310</v>
      </c>
    </row>
    <row r="26" spans="2:16" ht="27" customHeight="1">
      <c r="B26" s="14"/>
      <c r="C26" s="28" t="s">
        <v>71</v>
      </c>
      <c r="D26" s="28"/>
      <c r="E26" s="23"/>
      <c r="F26" s="25">
        <f>SUM(G26:P26)</f>
        <v>392</v>
      </c>
      <c r="G26" s="24">
        <v>11</v>
      </c>
      <c r="H26" s="24" t="s">
        <v>26</v>
      </c>
      <c r="I26" s="24" t="s">
        <v>26</v>
      </c>
      <c r="J26" s="24" t="s">
        <v>26</v>
      </c>
      <c r="K26" s="24" t="s">
        <v>26</v>
      </c>
      <c r="L26" s="24">
        <v>381</v>
      </c>
      <c r="M26" s="24" t="s">
        <v>26</v>
      </c>
      <c r="N26" s="24" t="s">
        <v>26</v>
      </c>
      <c r="O26" s="24" t="s">
        <v>26</v>
      </c>
      <c r="P26" s="24" t="s">
        <v>26</v>
      </c>
    </row>
    <row r="27" spans="2:16" ht="27" customHeight="1">
      <c r="B27" s="14"/>
      <c r="C27" s="28" t="s">
        <v>72</v>
      </c>
      <c r="D27" s="28"/>
      <c r="E27" s="23"/>
      <c r="F27" s="25">
        <f>SUM(G27:P27)</f>
        <v>725355</v>
      </c>
      <c r="G27" s="24" t="s">
        <v>88</v>
      </c>
      <c r="H27" s="24" t="s">
        <v>88</v>
      </c>
      <c r="I27" s="24" t="s">
        <v>88</v>
      </c>
      <c r="J27" s="24" t="s">
        <v>88</v>
      </c>
      <c r="K27" s="24" t="s">
        <v>88</v>
      </c>
      <c r="L27" s="24" t="s">
        <v>88</v>
      </c>
      <c r="M27" s="24" t="s">
        <v>88</v>
      </c>
      <c r="N27" s="24" t="s">
        <v>88</v>
      </c>
      <c r="O27" s="24" t="s">
        <v>88</v>
      </c>
      <c r="P27" s="24">
        <v>725355</v>
      </c>
    </row>
    <row r="28" spans="2:16" ht="15.75" customHeight="1">
      <c r="B28" s="14"/>
      <c r="C28" s="23"/>
      <c r="D28" s="23"/>
      <c r="E28" s="23"/>
      <c r="F28" s="25"/>
      <c r="G28" s="24"/>
      <c r="H28" s="24"/>
      <c r="I28" s="24"/>
      <c r="J28" s="24"/>
      <c r="K28" s="24"/>
      <c r="L28" s="24"/>
      <c r="M28" s="24"/>
      <c r="N28" s="24"/>
      <c r="O28" s="24"/>
      <c r="P28" s="24"/>
    </row>
    <row r="29" spans="2:16" ht="27" customHeight="1">
      <c r="B29" s="14"/>
      <c r="C29" s="28" t="s">
        <v>73</v>
      </c>
      <c r="D29" s="28"/>
      <c r="E29" s="23"/>
      <c r="F29" s="25">
        <f>SUM(G29:P29)</f>
        <v>3</v>
      </c>
      <c r="G29" s="24">
        <v>2</v>
      </c>
      <c r="H29" s="24" t="s">
        <v>26</v>
      </c>
      <c r="I29" s="24" t="s">
        <v>26</v>
      </c>
      <c r="J29" s="24" t="s">
        <v>26</v>
      </c>
      <c r="K29" s="24" t="s">
        <v>26</v>
      </c>
      <c r="L29" s="24">
        <v>1</v>
      </c>
      <c r="M29" s="24" t="s">
        <v>26</v>
      </c>
      <c r="N29" s="24" t="s">
        <v>26</v>
      </c>
      <c r="O29" s="24" t="s">
        <v>26</v>
      </c>
      <c r="P29" s="24" t="s">
        <v>26</v>
      </c>
    </row>
    <row r="30" spans="2:16" ht="27" customHeight="1">
      <c r="B30" s="14"/>
      <c r="C30" s="28" t="s">
        <v>35</v>
      </c>
      <c r="D30" s="28"/>
      <c r="E30" s="23"/>
      <c r="F30" s="25">
        <f>SUM(G30:P30)</f>
        <v>5300</v>
      </c>
      <c r="G30" s="24" t="s">
        <v>26</v>
      </c>
      <c r="H30" s="24" t="s">
        <v>26</v>
      </c>
      <c r="I30" s="24">
        <v>5300</v>
      </c>
      <c r="J30" s="24" t="s">
        <v>26</v>
      </c>
      <c r="K30" s="24" t="s">
        <v>26</v>
      </c>
      <c r="L30" s="24" t="s">
        <v>26</v>
      </c>
      <c r="M30" s="24" t="s">
        <v>26</v>
      </c>
      <c r="N30" s="24" t="s">
        <v>26</v>
      </c>
      <c r="O30" s="24" t="s">
        <v>26</v>
      </c>
      <c r="P30" s="24" t="s">
        <v>26</v>
      </c>
    </row>
    <row r="31" spans="2:16" ht="27.75" customHeight="1">
      <c r="B31" s="14"/>
      <c r="C31" s="28" t="s">
        <v>74</v>
      </c>
      <c r="D31" s="28"/>
      <c r="E31" s="23"/>
      <c r="F31" s="25">
        <f>SUM(G31:P31)</f>
        <v>85000</v>
      </c>
      <c r="G31" s="24" t="s">
        <v>26</v>
      </c>
      <c r="H31" s="24" t="s">
        <v>26</v>
      </c>
      <c r="I31" s="24">
        <v>21000</v>
      </c>
      <c r="J31" s="24" t="s">
        <v>26</v>
      </c>
      <c r="K31" s="24" t="s">
        <v>26</v>
      </c>
      <c r="L31" s="24" t="s">
        <v>26</v>
      </c>
      <c r="M31" s="24" t="s">
        <v>26</v>
      </c>
      <c r="N31" s="24">
        <v>64000</v>
      </c>
      <c r="O31" s="24" t="s">
        <v>26</v>
      </c>
      <c r="P31" s="24" t="s">
        <v>26</v>
      </c>
    </row>
    <row r="32" spans="2:16" ht="27.75" customHeight="1">
      <c r="B32" s="19"/>
      <c r="C32" s="28" t="s">
        <v>75</v>
      </c>
      <c r="D32" s="28"/>
      <c r="E32" s="23"/>
      <c r="F32" s="25">
        <f>SUM(G32:P32)</f>
        <v>1</v>
      </c>
      <c r="G32" s="24" t="s">
        <v>26</v>
      </c>
      <c r="H32" s="24" t="s">
        <v>26</v>
      </c>
      <c r="I32" s="24" t="s">
        <v>26</v>
      </c>
      <c r="J32" s="24" t="s">
        <v>26</v>
      </c>
      <c r="K32" s="24" t="s">
        <v>26</v>
      </c>
      <c r="L32" s="24" t="s">
        <v>26</v>
      </c>
      <c r="M32" s="24" t="s">
        <v>26</v>
      </c>
      <c r="N32" s="24" t="s">
        <v>26</v>
      </c>
      <c r="O32" s="24">
        <v>1</v>
      </c>
      <c r="P32" s="24" t="s">
        <v>26</v>
      </c>
    </row>
    <row r="33" spans="2:16" ht="27.75" customHeight="1">
      <c r="B33" s="19"/>
      <c r="C33" s="28" t="s">
        <v>76</v>
      </c>
      <c r="D33" s="28"/>
      <c r="E33" s="23"/>
      <c r="F33" s="25">
        <f>SUM(G33:P33)</f>
        <v>30365</v>
      </c>
      <c r="G33" s="24" t="s">
        <v>26</v>
      </c>
      <c r="H33" s="24" t="s">
        <v>26</v>
      </c>
      <c r="I33" s="24" t="s">
        <v>26</v>
      </c>
      <c r="J33" s="24">
        <v>30365</v>
      </c>
      <c r="K33" s="24" t="s">
        <v>26</v>
      </c>
      <c r="L33" s="24" t="s">
        <v>26</v>
      </c>
      <c r="M33" s="24" t="s">
        <v>26</v>
      </c>
      <c r="N33" s="24" t="s">
        <v>26</v>
      </c>
      <c r="O33" s="24" t="s">
        <v>26</v>
      </c>
      <c r="P33" s="24" t="s">
        <v>26</v>
      </c>
    </row>
    <row r="34" spans="3:16" ht="16.5" customHeight="1">
      <c r="C34" s="23"/>
      <c r="D34" s="23"/>
      <c r="E34" s="23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</row>
    <row r="35" spans="3:16" ht="27.75" customHeight="1">
      <c r="C35" s="28" t="s">
        <v>77</v>
      </c>
      <c r="D35" s="28"/>
      <c r="E35" s="23"/>
      <c r="F35" s="25">
        <f aca="true" t="shared" si="0" ref="F35:F40">SUM(G35:P35)</f>
        <v>42457</v>
      </c>
      <c r="G35" s="24">
        <v>2669</v>
      </c>
      <c r="H35" s="24">
        <v>184</v>
      </c>
      <c r="I35" s="24">
        <v>5062</v>
      </c>
      <c r="J35" s="24">
        <v>1523</v>
      </c>
      <c r="K35" s="24">
        <v>5300</v>
      </c>
      <c r="L35" s="24">
        <v>3928</v>
      </c>
      <c r="M35" s="24">
        <v>279</v>
      </c>
      <c r="N35" s="24">
        <v>2837</v>
      </c>
      <c r="O35" s="24" t="s">
        <v>26</v>
      </c>
      <c r="P35" s="24">
        <v>20675</v>
      </c>
    </row>
    <row r="36" spans="3:16" ht="27.75" customHeight="1">
      <c r="C36" s="28" t="s">
        <v>78</v>
      </c>
      <c r="D36" s="28"/>
      <c r="E36" s="23"/>
      <c r="F36" s="25">
        <f t="shared" si="0"/>
        <v>313350</v>
      </c>
      <c r="G36" s="24">
        <v>9040</v>
      </c>
      <c r="H36" s="24">
        <v>320</v>
      </c>
      <c r="I36" s="24">
        <v>85</v>
      </c>
      <c r="J36" s="24">
        <v>910</v>
      </c>
      <c r="K36" s="24">
        <v>2095</v>
      </c>
      <c r="L36" s="24">
        <v>4120</v>
      </c>
      <c r="M36" s="24">
        <v>1007</v>
      </c>
      <c r="N36" s="24">
        <v>6348</v>
      </c>
      <c r="O36" s="24" t="s">
        <v>26</v>
      </c>
      <c r="P36" s="24">
        <v>289425</v>
      </c>
    </row>
    <row r="37" spans="3:16" ht="27.75" customHeight="1">
      <c r="C37" s="28" t="s">
        <v>79</v>
      </c>
      <c r="D37" s="28"/>
      <c r="E37" s="23"/>
      <c r="F37" s="25">
        <f t="shared" si="0"/>
        <v>12837</v>
      </c>
      <c r="G37" s="24">
        <v>88</v>
      </c>
      <c r="H37" s="24" t="s">
        <v>26</v>
      </c>
      <c r="I37" s="24" t="s">
        <v>26</v>
      </c>
      <c r="J37" s="24">
        <v>2</v>
      </c>
      <c r="K37" s="24" t="s">
        <v>26</v>
      </c>
      <c r="L37" s="24">
        <v>5</v>
      </c>
      <c r="M37" s="24">
        <v>35</v>
      </c>
      <c r="N37" s="24">
        <v>2</v>
      </c>
      <c r="O37" s="24" t="s">
        <v>26</v>
      </c>
      <c r="P37" s="24">
        <v>12705</v>
      </c>
    </row>
    <row r="38" spans="3:16" ht="27.75" customHeight="1">
      <c r="C38" s="28" t="s">
        <v>80</v>
      </c>
      <c r="D38" s="28"/>
      <c r="E38" s="23"/>
      <c r="F38" s="25">
        <f t="shared" si="0"/>
        <v>4</v>
      </c>
      <c r="G38" s="24">
        <v>4</v>
      </c>
      <c r="H38" s="24" t="s">
        <v>26</v>
      </c>
      <c r="I38" s="24" t="s">
        <v>26</v>
      </c>
      <c r="J38" s="24" t="s">
        <v>26</v>
      </c>
      <c r="K38" s="24" t="s">
        <v>26</v>
      </c>
      <c r="L38" s="24" t="s">
        <v>26</v>
      </c>
      <c r="M38" s="24" t="s">
        <v>26</v>
      </c>
      <c r="N38" s="24" t="s">
        <v>26</v>
      </c>
      <c r="O38" s="24" t="s">
        <v>26</v>
      </c>
      <c r="P38" s="24" t="s">
        <v>26</v>
      </c>
    </row>
    <row r="39" spans="3:16" ht="27.75" customHeight="1">
      <c r="C39" s="28" t="s">
        <v>81</v>
      </c>
      <c r="D39" s="28"/>
      <c r="E39" s="23"/>
      <c r="F39" s="25">
        <f t="shared" si="0"/>
        <v>181279</v>
      </c>
      <c r="G39" s="24" t="s">
        <v>26</v>
      </c>
      <c r="H39" s="24" t="s">
        <v>26</v>
      </c>
      <c r="I39" s="24" t="s">
        <v>26</v>
      </c>
      <c r="J39" s="24">
        <v>24</v>
      </c>
      <c r="K39" s="24">
        <v>108</v>
      </c>
      <c r="L39" s="24" t="s">
        <v>26</v>
      </c>
      <c r="M39" s="24">
        <v>62</v>
      </c>
      <c r="N39" s="24" t="s">
        <v>26</v>
      </c>
      <c r="O39" s="24" t="s">
        <v>26</v>
      </c>
      <c r="P39" s="24">
        <v>181085</v>
      </c>
    </row>
    <row r="40" spans="3:16" ht="27.75" customHeight="1">
      <c r="C40" s="28" t="s">
        <v>82</v>
      </c>
      <c r="D40" s="28"/>
      <c r="E40" s="23"/>
      <c r="F40" s="25">
        <f t="shared" si="0"/>
        <v>383382</v>
      </c>
      <c r="G40" s="24" t="s">
        <v>26</v>
      </c>
      <c r="H40" s="24" t="s">
        <v>26</v>
      </c>
      <c r="I40" s="24">
        <v>17240</v>
      </c>
      <c r="J40" s="24" t="s">
        <v>26</v>
      </c>
      <c r="K40" s="24">
        <v>83</v>
      </c>
      <c r="L40" s="24" t="s">
        <v>26</v>
      </c>
      <c r="M40" s="24">
        <v>80</v>
      </c>
      <c r="N40" s="24">
        <v>44</v>
      </c>
      <c r="O40" s="24" t="s">
        <v>26</v>
      </c>
      <c r="P40" s="24">
        <v>365935</v>
      </c>
    </row>
    <row r="41" spans="2:16" ht="15" thickBot="1">
      <c r="B41" s="2"/>
      <c r="C41" s="2"/>
      <c r="D41" s="2"/>
      <c r="E41" s="2"/>
      <c r="F41" s="27"/>
      <c r="G41" s="2"/>
      <c r="H41" s="2"/>
      <c r="I41" s="2"/>
      <c r="J41" s="2"/>
      <c r="K41" s="2"/>
      <c r="L41" s="2"/>
      <c r="M41" s="2"/>
      <c r="N41" s="2"/>
      <c r="O41" s="2"/>
      <c r="P41" s="2"/>
    </row>
  </sheetData>
  <mergeCells count="37">
    <mergeCell ref="C14:D14"/>
    <mergeCell ref="B1:P1"/>
    <mergeCell ref="B2:L2"/>
    <mergeCell ref="B3:D3"/>
    <mergeCell ref="C5:D5"/>
    <mergeCell ref="C6:D6"/>
    <mergeCell ref="C7:D7"/>
    <mergeCell ref="C11:D11"/>
    <mergeCell ref="C8:D8"/>
    <mergeCell ref="C10:D10"/>
    <mergeCell ref="C23:D23"/>
    <mergeCell ref="C24:D24"/>
    <mergeCell ref="C9:D9"/>
    <mergeCell ref="C35:D35"/>
    <mergeCell ref="C19:E19"/>
    <mergeCell ref="C20:D20"/>
    <mergeCell ref="C15:D15"/>
    <mergeCell ref="C21:D21"/>
    <mergeCell ref="C12:D12"/>
    <mergeCell ref="C13:D13"/>
    <mergeCell ref="C16:D16"/>
    <mergeCell ref="C17:D17"/>
    <mergeCell ref="C18:D18"/>
    <mergeCell ref="C22:D22"/>
    <mergeCell ref="C25:D25"/>
    <mergeCell ref="C26:D26"/>
    <mergeCell ref="C27:D27"/>
    <mergeCell ref="C29:D29"/>
    <mergeCell ref="C39:D39"/>
    <mergeCell ref="C40:D40"/>
    <mergeCell ref="C30:D30"/>
    <mergeCell ref="C31:D31"/>
    <mergeCell ref="C32:D32"/>
    <mergeCell ref="C33:D33"/>
    <mergeCell ref="C36:D36"/>
    <mergeCell ref="C37:D37"/>
    <mergeCell ref="C38:D38"/>
  </mergeCells>
  <printOptions/>
  <pageMargins left="0.5905511811023623" right="0.5905511811023623" top="0.5905511811023623" bottom="0.5905511811023623" header="0.31496062992125984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2015-04-20T07:43:43Z</cp:lastPrinted>
  <dcterms:created xsi:type="dcterms:W3CDTF">2008-01-17T08:28:11Z</dcterms:created>
  <dcterms:modified xsi:type="dcterms:W3CDTF">2015-04-28T01:47:39Z</dcterms:modified>
  <cp:category/>
  <cp:version/>
  <cp:contentType/>
  <cp:contentStatus/>
</cp:coreProperties>
</file>