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850" activeTab="0"/>
  </bookViews>
  <sheets>
    <sheet name="196-1" sheetId="1" r:id="rId1"/>
    <sheet name="196-2" sheetId="2" r:id="rId2"/>
    <sheet name="196-3" sheetId="3" r:id="rId3"/>
  </sheets>
  <definedNames>
    <definedName name="_xlnm.Print_Area" localSheetId="0">'196-1'!$A$1:$L$31</definedName>
    <definedName name="_xlnm.Print_Area" localSheetId="1">'196-2'!$A$1:$M$30</definedName>
    <definedName name="_xlnm.Print_Area" localSheetId="2">'196-3'!$A$1:$K$37</definedName>
  </definedNames>
  <calcPr fullCalcOnLoad="1"/>
</workbook>
</file>

<file path=xl/sharedStrings.xml><?xml version="1.0" encoding="utf-8"?>
<sst xmlns="http://schemas.openxmlformats.org/spreadsheetml/2006/main" count="132" uniqueCount="72">
  <si>
    <t>佐世保市</t>
  </si>
  <si>
    <t>諫早市</t>
  </si>
  <si>
    <t>大村市</t>
  </si>
  <si>
    <t>平戸市</t>
  </si>
  <si>
    <t>松浦市</t>
  </si>
  <si>
    <t>市部</t>
  </si>
  <si>
    <t>郡部</t>
  </si>
  <si>
    <t>長崎市</t>
  </si>
  <si>
    <t>島原市</t>
  </si>
  <si>
    <t>西彼杵郡</t>
  </si>
  <si>
    <t>東彼杵郡</t>
  </si>
  <si>
    <t>北松浦郡</t>
  </si>
  <si>
    <t>南松浦郡</t>
  </si>
  <si>
    <t>その他</t>
  </si>
  <si>
    <t>資源化量</t>
  </si>
  <si>
    <t>円</t>
  </si>
  <si>
    <t>（１）ごみ処理状況</t>
  </si>
  <si>
    <t>（２）ごみ収集状況</t>
  </si>
  <si>
    <t>ごみ
総排出量</t>
  </si>
  <si>
    <t>ごみ
収集量　　</t>
  </si>
  <si>
    <t>可燃ごみ</t>
  </si>
  <si>
    <t>不燃ごみ</t>
  </si>
  <si>
    <t>資源ごみ</t>
  </si>
  <si>
    <t>粗大ごみ</t>
  </si>
  <si>
    <t>直接搬入
ごみ量</t>
  </si>
  <si>
    <t>対馬市</t>
  </si>
  <si>
    <t>壱岐市</t>
  </si>
  <si>
    <t>五島市</t>
  </si>
  <si>
    <t>市郡</t>
  </si>
  <si>
    <t>西海市</t>
  </si>
  <si>
    <t>雲仙市</t>
  </si>
  <si>
    <t>南島原市</t>
  </si>
  <si>
    <t>西海市</t>
  </si>
  <si>
    <t>（3）し尿等処理状況</t>
  </si>
  <si>
    <t>　  3 し尿等とは、し尿及び浄化槽汚泥等をいう。</t>
  </si>
  <si>
    <t>注）1 この調査結果は、一般廃棄物（市町村が処理）の処理状況であり、産業廃棄物は含まない。</t>
  </si>
  <si>
    <t>資料　県廃棄物対策課調</t>
  </si>
  <si>
    <t>千円</t>
  </si>
  <si>
    <t>千円</t>
  </si>
  <si>
    <t>3) 一人当たりし尿処理事業経費＝し尿処理事業経費／計画収集人口</t>
  </si>
  <si>
    <t>t</t>
  </si>
  <si>
    <t>t</t>
  </si>
  <si>
    <t>　　　                               １９６　　一　般　廃　棄　物　</t>
  </si>
  <si>
    <t>市  郡</t>
  </si>
  <si>
    <t>ご    み
総処理量</t>
  </si>
  <si>
    <t>ご  み
処理量</t>
  </si>
  <si>
    <t>集  団　　　 回収量</t>
  </si>
  <si>
    <t xml:space="preserve">2)一人当たり
  ごみ処理
    経費 </t>
  </si>
  <si>
    <t>直　接
焼　却</t>
  </si>
  <si>
    <t>焼却以外の
中間処理</t>
  </si>
  <si>
    <t>直  接       資源化</t>
  </si>
  <si>
    <t>直　接
埋　立</t>
  </si>
  <si>
    <t>平成21年度</t>
  </si>
  <si>
    <t>t</t>
  </si>
  <si>
    <r>
      <t xml:space="preserve">　　　の　処　理　状　況     </t>
    </r>
    <r>
      <rPr>
        <sz val="12"/>
        <color indexed="8"/>
        <rFont val="ＭＳ 明朝"/>
        <family val="1"/>
      </rPr>
      <t>（平成23年度）</t>
    </r>
  </si>
  <si>
    <t>3)一人当たり
 し尿処理事業
経費</t>
  </si>
  <si>
    <t>し 尿 処 理
施 設 処 理</t>
  </si>
  <si>
    <t>下 水 道 投 入</t>
  </si>
  <si>
    <t>農 地 還 元</t>
  </si>
  <si>
    <t>そ の 他</t>
  </si>
  <si>
    <t>自 家 処 理</t>
  </si>
  <si>
    <t xml:space="preserve">   </t>
  </si>
  <si>
    <t>kl</t>
  </si>
  <si>
    <t>-</t>
  </si>
  <si>
    <t>1)ごみ        処理経費</t>
  </si>
  <si>
    <t>し尿等    処理量</t>
  </si>
  <si>
    <t>2) 一人当たりごみ処理経費＝ごみ処理経費÷住民基本台帳人口（10月1日現在）</t>
  </si>
  <si>
    <t>　　4 0表示については、該当数字がないもの及び指定単位未満の数値がある。</t>
  </si>
  <si>
    <t>集   団
回収量</t>
  </si>
  <si>
    <t>し尿処理
事業経費</t>
  </si>
  <si>
    <t xml:space="preserve">    2 市・郡部計については、市、郡の単純集計値とした。</t>
  </si>
  <si>
    <t>1) 処理及び維持管理費である。各市郡は一部事務組合の組合分担金を含む歳出額。年度計は各市部歳出額の合計。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</si>
</sst>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 vertical="center"/>
    </xf>
    <xf numFmtId="3" fontId="5" fillId="0" borderId="1" xfId="0" applyNumberFormat="1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distributed"/>
    </xf>
    <xf numFmtId="0" fontId="5" fillId="0" borderId="13" xfId="0" applyFont="1" applyFill="1" applyBorder="1" applyAlignment="1">
      <alignment vertical="center"/>
    </xf>
    <xf numFmtId="181" fontId="5" fillId="0" borderId="0" xfId="16" applyFont="1" applyFill="1" applyBorder="1" applyAlignment="1">
      <alignment horizontal="right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center" vertical="distributed" wrapText="1"/>
    </xf>
    <xf numFmtId="0" fontId="8" fillId="0" borderId="15" xfId="0" applyFont="1" applyFill="1" applyBorder="1" applyAlignment="1">
      <alignment horizontal="center" vertical="distributed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1" xfId="0" applyFont="1" applyFill="1" applyBorder="1" applyAlignment="1">
      <alignment horizontal="distributed" wrapText="1"/>
    </xf>
    <xf numFmtId="0" fontId="0" fillId="0" borderId="5" xfId="0" applyBorder="1" applyAlignment="1">
      <alignment/>
    </xf>
    <xf numFmtId="0" fontId="0" fillId="0" borderId="12" xfId="0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75" zoomScaleNormal="75" zoomScaleSheetLayoutView="85" workbookViewId="0" topLeftCell="A1">
      <selection activeCell="A1" sqref="A1:K1"/>
    </sheetView>
  </sheetViews>
  <sheetFormatPr defaultColWidth="8.625" defaultRowHeight="11.25" customHeight="1"/>
  <cols>
    <col min="1" max="1" width="20.00390625" style="1" customWidth="1"/>
    <col min="2" max="2" width="0.875" style="1" customWidth="1"/>
    <col min="3" max="6" width="11.125" style="1" customWidth="1"/>
    <col min="7" max="7" width="12.125" style="1" customWidth="1"/>
    <col min="8" max="8" width="11.125" style="1" customWidth="1"/>
    <col min="9" max="9" width="11.875" style="1" bestFit="1" customWidth="1"/>
    <col min="10" max="10" width="15.75390625" style="1" customWidth="1"/>
    <col min="11" max="11" width="15.875" style="1" customWidth="1"/>
    <col min="12" max="12" width="11.875" style="1" bestFit="1" customWidth="1"/>
    <col min="13" max="16384" width="8.625" style="1" customWidth="1"/>
  </cols>
  <sheetData>
    <row r="1" spans="1:11" ht="27" customHeight="1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30" customHeight="1" thickBot="1">
      <c r="A2" s="2" t="s">
        <v>16</v>
      </c>
      <c r="B2" s="2"/>
      <c r="C2" s="2"/>
      <c r="D2" s="2"/>
      <c r="E2" s="3"/>
      <c r="F2" s="2"/>
      <c r="G2" s="2"/>
      <c r="H2" s="2"/>
      <c r="I2" s="2"/>
      <c r="J2" s="2"/>
      <c r="K2" s="46"/>
      <c r="L2" s="46"/>
    </row>
    <row r="3" spans="1:12" ht="15" customHeight="1">
      <c r="A3" s="55" t="s">
        <v>43</v>
      </c>
      <c r="B3" s="4"/>
      <c r="C3" s="43" t="s">
        <v>44</v>
      </c>
      <c r="D3" s="58" t="s">
        <v>45</v>
      </c>
      <c r="E3" s="47"/>
      <c r="F3" s="47"/>
      <c r="G3" s="47"/>
      <c r="H3" s="48"/>
      <c r="I3" s="43" t="s">
        <v>46</v>
      </c>
      <c r="J3" s="43" t="s">
        <v>64</v>
      </c>
      <c r="K3" s="52" t="s">
        <v>47</v>
      </c>
      <c r="L3" s="38" t="s">
        <v>14</v>
      </c>
    </row>
    <row r="4" spans="1:12" ht="24.75" customHeight="1">
      <c r="A4" s="56"/>
      <c r="B4" s="6"/>
      <c r="C4" s="44"/>
      <c r="D4" s="59"/>
      <c r="E4" s="61" t="s">
        <v>48</v>
      </c>
      <c r="F4" s="49" t="s">
        <v>49</v>
      </c>
      <c r="G4" s="62" t="s">
        <v>50</v>
      </c>
      <c r="H4" s="41" t="s">
        <v>51</v>
      </c>
      <c r="I4" s="44"/>
      <c r="J4" s="44"/>
      <c r="K4" s="53"/>
      <c r="L4" s="39"/>
    </row>
    <row r="5" spans="1:12" ht="19.5" customHeight="1">
      <c r="A5" s="57"/>
      <c r="B5" s="5"/>
      <c r="C5" s="45"/>
      <c r="D5" s="60"/>
      <c r="E5" s="42"/>
      <c r="F5" s="50"/>
      <c r="G5" s="63"/>
      <c r="H5" s="42"/>
      <c r="I5" s="45"/>
      <c r="J5" s="45"/>
      <c r="K5" s="54"/>
      <c r="L5" s="40"/>
    </row>
    <row r="6" spans="2:12" ht="15" customHeight="1">
      <c r="B6" s="6"/>
      <c r="C6" s="7" t="s">
        <v>40</v>
      </c>
      <c r="D6" s="7" t="s">
        <v>40</v>
      </c>
      <c r="E6" s="7" t="s">
        <v>40</v>
      </c>
      <c r="F6" s="7" t="s">
        <v>40</v>
      </c>
      <c r="G6" s="7" t="s">
        <v>40</v>
      </c>
      <c r="H6" s="7" t="s">
        <v>40</v>
      </c>
      <c r="I6" s="7" t="s">
        <v>40</v>
      </c>
      <c r="J6" s="8" t="s">
        <v>37</v>
      </c>
      <c r="K6" s="8" t="s">
        <v>15</v>
      </c>
      <c r="L6" s="8" t="s">
        <v>41</v>
      </c>
    </row>
    <row r="7" spans="1:12" ht="18" customHeight="1">
      <c r="A7" s="9" t="s">
        <v>52</v>
      </c>
      <c r="B7" s="6"/>
      <c r="C7" s="10">
        <v>505030</v>
      </c>
      <c r="D7" s="11">
        <v>481496</v>
      </c>
      <c r="E7" s="11">
        <v>409903</v>
      </c>
      <c r="F7" s="11">
        <v>55941</v>
      </c>
      <c r="G7" s="11">
        <v>7278</v>
      </c>
      <c r="H7" s="11">
        <v>15652</v>
      </c>
      <c r="I7" s="11">
        <v>23534</v>
      </c>
      <c r="J7" s="11">
        <v>19995261</v>
      </c>
      <c r="K7" s="11">
        <v>13718</v>
      </c>
      <c r="L7" s="11">
        <v>87162</v>
      </c>
    </row>
    <row r="8" spans="1:12" ht="18" customHeight="1">
      <c r="A8" s="9">
        <v>22</v>
      </c>
      <c r="B8" s="6"/>
      <c r="C8" s="10">
        <v>499666</v>
      </c>
      <c r="D8" s="11">
        <v>476890</v>
      </c>
      <c r="E8" s="11">
        <v>406403</v>
      </c>
      <c r="F8" s="11">
        <v>48398</v>
      </c>
      <c r="G8" s="11">
        <v>7178</v>
      </c>
      <c r="H8" s="11">
        <v>14911</v>
      </c>
      <c r="I8" s="11">
        <v>22776</v>
      </c>
      <c r="J8" s="11">
        <v>17363204</v>
      </c>
      <c r="K8" s="11">
        <v>11985</v>
      </c>
      <c r="L8" s="11">
        <v>87658</v>
      </c>
    </row>
    <row r="9" spans="1:12" ht="30" customHeight="1">
      <c r="A9" s="9">
        <v>23</v>
      </c>
      <c r="B9" s="6"/>
      <c r="C9" s="11">
        <f aca="true" t="shared" si="0" ref="C9:H9">C10+C11</f>
        <v>496501</v>
      </c>
      <c r="D9" s="11">
        <f t="shared" si="0"/>
        <v>474369</v>
      </c>
      <c r="E9" s="11">
        <f t="shared" si="0"/>
        <v>403876</v>
      </c>
      <c r="F9" s="11">
        <f t="shared" si="0"/>
        <v>48575</v>
      </c>
      <c r="G9" s="11">
        <f t="shared" si="0"/>
        <v>6791</v>
      </c>
      <c r="H9" s="11">
        <f t="shared" si="0"/>
        <v>15127</v>
      </c>
      <c r="I9" s="11">
        <f>I10+I11</f>
        <v>22152</v>
      </c>
      <c r="J9" s="11">
        <f>J10+J11</f>
        <v>17454240</v>
      </c>
      <c r="K9" s="11">
        <v>12150</v>
      </c>
      <c r="L9" s="11">
        <f>L10+L11</f>
        <v>84541</v>
      </c>
    </row>
    <row r="10" spans="1:12" ht="30" customHeight="1">
      <c r="A10" s="9" t="s">
        <v>5</v>
      </c>
      <c r="B10" s="6"/>
      <c r="C10" s="11">
        <f aca="true" t="shared" si="1" ref="C10:H10">SUM(C12:C24)</f>
        <v>451790</v>
      </c>
      <c r="D10" s="11">
        <f t="shared" si="1"/>
        <v>430405</v>
      </c>
      <c r="E10" s="11">
        <f t="shared" si="1"/>
        <v>369103</v>
      </c>
      <c r="F10" s="11">
        <f t="shared" si="1"/>
        <v>42479</v>
      </c>
      <c r="G10" s="11">
        <f t="shared" si="1"/>
        <v>5027</v>
      </c>
      <c r="H10" s="11">
        <f t="shared" si="1"/>
        <v>13796</v>
      </c>
      <c r="I10" s="11">
        <f>SUM(I12:I24)</f>
        <v>21389</v>
      </c>
      <c r="J10" s="11">
        <f>SUM(J12:J24)</f>
        <v>15786854</v>
      </c>
      <c r="K10" s="11">
        <v>12284</v>
      </c>
      <c r="L10" s="11">
        <f>SUM(L12:L24)</f>
        <v>77665</v>
      </c>
    </row>
    <row r="11" spans="1:12" ht="30" customHeight="1">
      <c r="A11" s="9" t="s">
        <v>6</v>
      </c>
      <c r="B11" s="6"/>
      <c r="C11" s="10">
        <f aca="true" t="shared" si="2" ref="C11:H11">SUM(C25:C28)</f>
        <v>44711</v>
      </c>
      <c r="D11" s="11">
        <f t="shared" si="2"/>
        <v>43964</v>
      </c>
      <c r="E11" s="11">
        <f t="shared" si="2"/>
        <v>34773</v>
      </c>
      <c r="F11" s="11">
        <f t="shared" si="2"/>
        <v>6096</v>
      </c>
      <c r="G11" s="11">
        <f t="shared" si="2"/>
        <v>1764</v>
      </c>
      <c r="H11" s="11">
        <f t="shared" si="2"/>
        <v>1331</v>
      </c>
      <c r="I11" s="11">
        <f>SUM(I25:I28)</f>
        <v>763</v>
      </c>
      <c r="J11" s="11">
        <f>SUM(J25:J28)</f>
        <v>1667386</v>
      </c>
      <c r="K11" s="11">
        <v>11006</v>
      </c>
      <c r="L11" s="11">
        <f>SUM(L25:L28)</f>
        <v>6876</v>
      </c>
    </row>
    <row r="12" spans="1:12" ht="30" customHeight="1">
      <c r="A12" s="9" t="s">
        <v>7</v>
      </c>
      <c r="B12" s="6"/>
      <c r="C12" s="11">
        <v>161609</v>
      </c>
      <c r="D12" s="35">
        <v>153603</v>
      </c>
      <c r="E12" s="11">
        <v>121304</v>
      </c>
      <c r="F12" s="35">
        <v>19767</v>
      </c>
      <c r="G12" s="11">
        <v>0</v>
      </c>
      <c r="H12" s="35">
        <v>12532</v>
      </c>
      <c r="I12" s="11">
        <v>8006</v>
      </c>
      <c r="J12" s="11">
        <v>4935392</v>
      </c>
      <c r="K12" s="35">
        <v>11172.263295861498</v>
      </c>
      <c r="L12" s="11">
        <v>26726</v>
      </c>
    </row>
    <row r="13" spans="1:12" ht="17.25" customHeight="1">
      <c r="A13" s="9" t="s">
        <v>0</v>
      </c>
      <c r="B13" s="6"/>
      <c r="C13" s="11">
        <v>96254</v>
      </c>
      <c r="D13" s="35">
        <v>89866</v>
      </c>
      <c r="E13" s="11">
        <v>81221</v>
      </c>
      <c r="F13" s="35">
        <v>6850</v>
      </c>
      <c r="G13" s="11">
        <v>1360</v>
      </c>
      <c r="H13" s="35">
        <v>435</v>
      </c>
      <c r="I13" s="11">
        <v>6388</v>
      </c>
      <c r="J13" s="11">
        <v>3288035</v>
      </c>
      <c r="K13" s="35">
        <v>12579.520238732879</v>
      </c>
      <c r="L13" s="11">
        <v>17649</v>
      </c>
    </row>
    <row r="14" spans="1:12" ht="17.25" customHeight="1">
      <c r="A14" s="9" t="s">
        <v>8</v>
      </c>
      <c r="B14" s="6"/>
      <c r="C14" s="11">
        <v>20653</v>
      </c>
      <c r="D14" s="35">
        <v>19641</v>
      </c>
      <c r="E14" s="11">
        <v>17454</v>
      </c>
      <c r="F14" s="35">
        <v>2187</v>
      </c>
      <c r="G14" s="11">
        <v>0</v>
      </c>
      <c r="H14" s="35">
        <v>0</v>
      </c>
      <c r="I14" s="11">
        <v>1012</v>
      </c>
      <c r="J14" s="11">
        <v>614730</v>
      </c>
      <c r="K14" s="35">
        <v>12687.401964831173</v>
      </c>
      <c r="L14" s="11">
        <v>4226</v>
      </c>
    </row>
    <row r="15" spans="1:12" ht="17.25" customHeight="1">
      <c r="A15" s="9" t="s">
        <v>1</v>
      </c>
      <c r="B15" s="6"/>
      <c r="C15" s="11">
        <v>51575</v>
      </c>
      <c r="D15" s="35">
        <v>49327</v>
      </c>
      <c r="E15" s="11">
        <v>46529</v>
      </c>
      <c r="F15" s="35">
        <v>2446</v>
      </c>
      <c r="G15" s="11">
        <v>243</v>
      </c>
      <c r="H15" s="35">
        <v>109</v>
      </c>
      <c r="I15" s="11">
        <v>2248</v>
      </c>
      <c r="J15" s="11">
        <v>1259188</v>
      </c>
      <c r="K15" s="35">
        <v>8877.649149029176</v>
      </c>
      <c r="L15" s="11">
        <v>8729</v>
      </c>
    </row>
    <row r="16" spans="1:12" ht="17.25" customHeight="1">
      <c r="A16" s="9" t="s">
        <v>2</v>
      </c>
      <c r="B16" s="6"/>
      <c r="C16" s="11">
        <v>29705</v>
      </c>
      <c r="D16" s="35">
        <v>27636</v>
      </c>
      <c r="E16" s="11">
        <v>24158</v>
      </c>
      <c r="F16" s="35">
        <v>2408</v>
      </c>
      <c r="G16" s="11">
        <v>1070</v>
      </c>
      <c r="H16" s="35">
        <v>0</v>
      </c>
      <c r="I16" s="11">
        <v>2069</v>
      </c>
      <c r="J16" s="11">
        <v>635655</v>
      </c>
      <c r="K16" s="35">
        <v>6839.191762693264</v>
      </c>
      <c r="L16" s="11">
        <v>4231</v>
      </c>
    </row>
    <row r="17" spans="1:12" ht="30" customHeight="1">
      <c r="A17" s="9" t="s">
        <v>3</v>
      </c>
      <c r="B17" s="6"/>
      <c r="C17" s="11">
        <v>9427</v>
      </c>
      <c r="D17" s="35">
        <v>8506</v>
      </c>
      <c r="E17" s="11">
        <v>7596</v>
      </c>
      <c r="F17" s="35">
        <v>872</v>
      </c>
      <c r="G17" s="11">
        <v>20</v>
      </c>
      <c r="H17" s="35">
        <v>18</v>
      </c>
      <c r="I17" s="11">
        <v>921</v>
      </c>
      <c r="J17" s="11">
        <v>595275</v>
      </c>
      <c r="K17" s="35">
        <v>16645.46166321794</v>
      </c>
      <c r="L17" s="11">
        <v>2046</v>
      </c>
    </row>
    <row r="18" spans="1:12" ht="17.25" customHeight="1">
      <c r="A18" s="9" t="s">
        <v>4</v>
      </c>
      <c r="B18" s="6"/>
      <c r="C18" s="11">
        <v>6913</v>
      </c>
      <c r="D18" s="35">
        <v>6438</v>
      </c>
      <c r="E18" s="11">
        <v>5788</v>
      </c>
      <c r="F18" s="35">
        <v>650</v>
      </c>
      <c r="G18" s="11">
        <v>0</v>
      </c>
      <c r="H18" s="35">
        <v>0</v>
      </c>
      <c r="I18" s="11">
        <v>475</v>
      </c>
      <c r="J18" s="11">
        <v>449592</v>
      </c>
      <c r="K18" s="35">
        <v>17626.91131498471</v>
      </c>
      <c r="L18" s="11">
        <v>1230</v>
      </c>
    </row>
    <row r="19" spans="1:12" ht="17.25" customHeight="1">
      <c r="A19" s="9" t="s">
        <v>25</v>
      </c>
      <c r="B19" s="6"/>
      <c r="C19" s="11">
        <v>10643</v>
      </c>
      <c r="D19" s="35">
        <v>10643</v>
      </c>
      <c r="E19" s="11">
        <v>9560</v>
      </c>
      <c r="F19" s="35">
        <v>1083</v>
      </c>
      <c r="G19" s="11">
        <v>0</v>
      </c>
      <c r="H19" s="35">
        <v>0</v>
      </c>
      <c r="I19" s="11">
        <v>0</v>
      </c>
      <c r="J19" s="11">
        <v>1434364</v>
      </c>
      <c r="K19" s="35">
        <v>41654.24713227821</v>
      </c>
      <c r="L19" s="11">
        <v>1543</v>
      </c>
    </row>
    <row r="20" spans="1:12" ht="17.25" customHeight="1">
      <c r="A20" s="9" t="s">
        <v>26</v>
      </c>
      <c r="B20" s="6"/>
      <c r="C20" s="11">
        <v>10327</v>
      </c>
      <c r="D20" s="35">
        <v>10327</v>
      </c>
      <c r="E20" s="11">
        <v>7535</v>
      </c>
      <c r="F20" s="35">
        <v>933</v>
      </c>
      <c r="G20" s="11">
        <v>1859</v>
      </c>
      <c r="H20" s="35">
        <v>0</v>
      </c>
      <c r="I20" s="11">
        <v>0</v>
      </c>
      <c r="J20" s="11">
        <v>383093</v>
      </c>
      <c r="K20" s="35">
        <v>12807.334848890077</v>
      </c>
      <c r="L20" s="11">
        <v>2862</v>
      </c>
    </row>
    <row r="21" spans="1:12" ht="17.25" customHeight="1">
      <c r="A21" s="9" t="s">
        <v>27</v>
      </c>
      <c r="B21" s="6"/>
      <c r="C21" s="11">
        <v>15013</v>
      </c>
      <c r="D21" s="35">
        <v>15013</v>
      </c>
      <c r="E21" s="11">
        <v>12849</v>
      </c>
      <c r="F21" s="35">
        <v>1572</v>
      </c>
      <c r="G21" s="11">
        <v>0</v>
      </c>
      <c r="H21" s="35">
        <v>592</v>
      </c>
      <c r="I21" s="11">
        <v>0</v>
      </c>
      <c r="J21" s="11">
        <v>909476</v>
      </c>
      <c r="K21" s="35">
        <v>21819.394462837674</v>
      </c>
      <c r="L21" s="11">
        <v>1867</v>
      </c>
    </row>
    <row r="22" spans="1:12" ht="30" customHeight="1">
      <c r="A22" s="9" t="s">
        <v>29</v>
      </c>
      <c r="B22" s="6"/>
      <c r="C22" s="11">
        <v>8542</v>
      </c>
      <c r="D22" s="35">
        <v>8492</v>
      </c>
      <c r="E22" s="11">
        <v>6939</v>
      </c>
      <c r="F22" s="35">
        <v>968</v>
      </c>
      <c r="G22" s="11">
        <v>475</v>
      </c>
      <c r="H22" s="35">
        <v>110</v>
      </c>
      <c r="I22" s="11">
        <v>54</v>
      </c>
      <c r="J22" s="11">
        <v>314799</v>
      </c>
      <c r="K22" s="35">
        <v>10070.023351780173</v>
      </c>
      <c r="L22" s="11">
        <v>1483</v>
      </c>
    </row>
    <row r="23" spans="1:12" ht="17.25" customHeight="1">
      <c r="A23" s="9" t="s">
        <v>30</v>
      </c>
      <c r="B23" s="6"/>
      <c r="C23" s="11">
        <v>14625</v>
      </c>
      <c r="D23" s="35">
        <v>14625</v>
      </c>
      <c r="E23" s="11">
        <v>13425</v>
      </c>
      <c r="F23" s="35">
        <v>1200</v>
      </c>
      <c r="G23" s="11">
        <v>0</v>
      </c>
      <c r="H23" s="35">
        <v>0</v>
      </c>
      <c r="I23" s="11">
        <v>0</v>
      </c>
      <c r="J23" s="11">
        <v>405976</v>
      </c>
      <c r="K23" s="35">
        <v>8406.866703940694</v>
      </c>
      <c r="L23" s="11">
        <v>2232</v>
      </c>
    </row>
    <row r="24" spans="1:12" ht="17.25" customHeight="1">
      <c r="A24" s="9" t="s">
        <v>31</v>
      </c>
      <c r="B24" s="6"/>
      <c r="C24" s="11">
        <v>16504</v>
      </c>
      <c r="D24" s="35">
        <v>16288</v>
      </c>
      <c r="E24" s="11">
        <v>14745</v>
      </c>
      <c r="F24" s="35">
        <v>1543</v>
      </c>
      <c r="G24" s="11">
        <v>0</v>
      </c>
      <c r="H24" s="35">
        <v>0</v>
      </c>
      <c r="I24" s="11">
        <v>216</v>
      </c>
      <c r="J24" s="11">
        <v>561279</v>
      </c>
      <c r="K24" s="35">
        <v>10814.207544988632</v>
      </c>
      <c r="L24" s="11">
        <v>2841</v>
      </c>
    </row>
    <row r="25" spans="1:12" ht="30" customHeight="1">
      <c r="A25" s="9" t="s">
        <v>9</v>
      </c>
      <c r="B25" s="6"/>
      <c r="C25" s="11">
        <v>18511</v>
      </c>
      <c r="D25" s="11">
        <v>17998</v>
      </c>
      <c r="E25" s="35">
        <v>13406</v>
      </c>
      <c r="F25" s="35">
        <v>3745</v>
      </c>
      <c r="G25" s="35">
        <v>847</v>
      </c>
      <c r="H25" s="35">
        <v>0</v>
      </c>
      <c r="I25" s="35">
        <v>529</v>
      </c>
      <c r="J25" s="35">
        <v>811598</v>
      </c>
      <c r="K25" s="35">
        <v>11137</v>
      </c>
      <c r="L25" s="35">
        <v>3937</v>
      </c>
    </row>
    <row r="26" spans="1:12" ht="17.25" customHeight="1">
      <c r="A26" s="9" t="s">
        <v>10</v>
      </c>
      <c r="B26" s="6"/>
      <c r="C26" s="10">
        <v>10174</v>
      </c>
      <c r="D26" s="11">
        <v>9940</v>
      </c>
      <c r="E26" s="35">
        <v>9005</v>
      </c>
      <c r="F26" s="35">
        <v>41</v>
      </c>
      <c r="G26" s="35">
        <v>894</v>
      </c>
      <c r="H26" s="35">
        <v>0</v>
      </c>
      <c r="I26" s="35">
        <v>234</v>
      </c>
      <c r="J26" s="35">
        <v>97588</v>
      </c>
      <c r="K26" s="11">
        <v>2485</v>
      </c>
      <c r="L26" s="35">
        <v>1149</v>
      </c>
    </row>
    <row r="27" spans="1:12" ht="17.25" customHeight="1">
      <c r="A27" s="9" t="s">
        <v>11</v>
      </c>
      <c r="B27" s="6"/>
      <c r="C27" s="10">
        <v>6666</v>
      </c>
      <c r="D27" s="11">
        <v>6666</v>
      </c>
      <c r="E27" s="35">
        <v>5730</v>
      </c>
      <c r="F27" s="35">
        <v>611</v>
      </c>
      <c r="G27" s="35">
        <v>23</v>
      </c>
      <c r="H27" s="35">
        <v>302</v>
      </c>
      <c r="I27" s="35">
        <v>0</v>
      </c>
      <c r="J27" s="11">
        <v>223863</v>
      </c>
      <c r="K27" s="11">
        <v>13422</v>
      </c>
      <c r="L27" s="35">
        <v>1023</v>
      </c>
    </row>
    <row r="28" spans="1:12" ht="17.25" customHeight="1">
      <c r="A28" s="9" t="s">
        <v>12</v>
      </c>
      <c r="B28" s="6"/>
      <c r="C28" s="10">
        <v>9360</v>
      </c>
      <c r="D28" s="11">
        <v>9360</v>
      </c>
      <c r="E28" s="35">
        <v>6632</v>
      </c>
      <c r="F28" s="35">
        <v>1699</v>
      </c>
      <c r="G28" s="35">
        <v>0</v>
      </c>
      <c r="H28" s="35">
        <v>1029</v>
      </c>
      <c r="I28" s="35">
        <v>0</v>
      </c>
      <c r="J28" s="35">
        <v>534337</v>
      </c>
      <c r="K28" s="11">
        <v>23569</v>
      </c>
      <c r="L28" s="35">
        <v>767</v>
      </c>
    </row>
    <row r="29" spans="1:12" ht="6" customHeight="1" thickBot="1">
      <c r="A29" s="14"/>
      <c r="B29" s="15"/>
      <c r="C29" s="16"/>
      <c r="D29" s="16"/>
      <c r="E29" s="17"/>
      <c r="F29" s="17"/>
      <c r="G29" s="17"/>
      <c r="H29" s="17"/>
      <c r="I29" s="17"/>
      <c r="J29" s="16"/>
      <c r="K29" s="16"/>
      <c r="L29" s="17"/>
    </row>
    <row r="30" spans="2:12" ht="15" customHeight="1">
      <c r="B30" s="12"/>
      <c r="C30" s="18"/>
      <c r="D30" s="7"/>
      <c r="E30" s="7"/>
      <c r="F30" s="7"/>
      <c r="G30" s="7"/>
      <c r="H30" s="7"/>
      <c r="I30" s="7"/>
      <c r="J30" s="12"/>
      <c r="K30" s="12"/>
      <c r="L30" s="7"/>
    </row>
    <row r="31" spans="1:12" ht="15.75" customHeight="1">
      <c r="A31" s="9"/>
      <c r="B31" s="12"/>
      <c r="C31" s="18"/>
      <c r="D31" s="8"/>
      <c r="E31" s="8"/>
      <c r="F31" s="8"/>
      <c r="G31" s="8"/>
      <c r="H31" s="8"/>
      <c r="I31" s="8"/>
      <c r="J31" s="8"/>
      <c r="L31" s="8"/>
    </row>
  </sheetData>
  <mergeCells count="14">
    <mergeCell ref="A1:K1"/>
    <mergeCell ref="J3:J5"/>
    <mergeCell ref="K3:K5"/>
    <mergeCell ref="A3:A5"/>
    <mergeCell ref="C3:C5"/>
    <mergeCell ref="D3:D5"/>
    <mergeCell ref="E4:E5"/>
    <mergeCell ref="G4:G5"/>
    <mergeCell ref="L3:L5"/>
    <mergeCell ref="H4:H5"/>
    <mergeCell ref="I3:I5"/>
    <mergeCell ref="K2:L2"/>
    <mergeCell ref="E3:H3"/>
    <mergeCell ref="F4:F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70" r:id="rId1"/>
  <ignoredErrors>
    <ignoredError sqref="C10:L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V41"/>
  <sheetViews>
    <sheetView showGridLines="0" zoomScale="75" zoomScaleNormal="75" zoomScaleSheetLayoutView="100" workbookViewId="0" topLeftCell="A1">
      <selection activeCell="B2" sqref="B2"/>
    </sheetView>
  </sheetViews>
  <sheetFormatPr defaultColWidth="8.625" defaultRowHeight="11.25" customHeight="1"/>
  <cols>
    <col min="1" max="1" width="1.875" style="1" customWidth="1"/>
    <col min="2" max="2" width="20.00390625" style="1" customWidth="1"/>
    <col min="3" max="3" width="0.875" style="1" customWidth="1"/>
    <col min="4" max="4" width="13.75390625" style="1" customWidth="1"/>
    <col min="5" max="5" width="13.625" style="1" customWidth="1"/>
    <col min="6" max="12" width="13.75390625" style="1" customWidth="1"/>
    <col min="13" max="13" width="1.875" style="1" customWidth="1"/>
    <col min="14" max="14" width="0.875" style="1" customWidth="1"/>
    <col min="15" max="15" width="0.2421875" style="1" customWidth="1"/>
    <col min="16" max="16" width="13.875" style="1" customWidth="1"/>
    <col min="17" max="17" width="13.375" style="1" customWidth="1"/>
    <col min="18" max="18" width="13.625" style="1" customWidth="1"/>
    <col min="19" max="19" width="13.375" style="1" customWidth="1"/>
    <col min="20" max="20" width="13.125" style="1" customWidth="1"/>
    <col min="21" max="21" width="12.375" style="1" customWidth="1"/>
    <col min="22" max="22" width="13.00390625" style="19" customWidth="1"/>
    <col min="23" max="23" width="16.125" style="1" customWidth="1"/>
    <col min="24" max="24" width="16.625" style="1" customWidth="1"/>
    <col min="25" max="25" width="15.375" style="1" customWidth="1"/>
    <col min="26" max="16384" width="8.625" style="1" customWidth="1"/>
  </cols>
  <sheetData>
    <row r="2" spans="2:22" ht="15" customHeight="1" thickBot="1">
      <c r="B2" s="19" t="s">
        <v>17</v>
      </c>
      <c r="C2" s="12"/>
      <c r="D2" s="18"/>
      <c r="E2" s="8"/>
      <c r="F2" s="8"/>
      <c r="G2" s="8"/>
      <c r="H2" s="8"/>
      <c r="I2" s="8"/>
      <c r="J2" s="8"/>
      <c r="K2" s="46"/>
      <c r="L2" s="68"/>
      <c r="M2" s="8"/>
      <c r="O2" s="8"/>
      <c r="P2" s="8"/>
      <c r="Q2" s="8"/>
      <c r="R2" s="8"/>
      <c r="S2" s="8"/>
      <c r="T2" s="8"/>
      <c r="U2" s="8"/>
      <c r="V2" s="1"/>
    </row>
    <row r="3" spans="2:22" ht="15" customHeight="1">
      <c r="B3" s="69" t="s">
        <v>28</v>
      </c>
      <c r="C3" s="4"/>
      <c r="D3" s="64" t="s">
        <v>18</v>
      </c>
      <c r="E3" s="66" t="s">
        <v>19</v>
      </c>
      <c r="F3" s="71"/>
      <c r="G3" s="71"/>
      <c r="H3" s="71"/>
      <c r="I3" s="71"/>
      <c r="J3" s="72"/>
      <c r="K3" s="64" t="s">
        <v>24</v>
      </c>
      <c r="L3" s="66" t="s">
        <v>68</v>
      </c>
      <c r="M3" s="8"/>
      <c r="O3" s="8"/>
      <c r="P3" s="8"/>
      <c r="Q3" s="8"/>
      <c r="R3" s="8"/>
      <c r="S3" s="8"/>
      <c r="T3" s="8"/>
      <c r="U3" s="8"/>
      <c r="V3" s="1"/>
    </row>
    <row r="4" spans="2:22" ht="30" customHeight="1">
      <c r="B4" s="70"/>
      <c r="C4" s="5"/>
      <c r="D4" s="73"/>
      <c r="E4" s="74"/>
      <c r="F4" s="20" t="s">
        <v>20</v>
      </c>
      <c r="G4" s="20" t="s">
        <v>21</v>
      </c>
      <c r="H4" s="20" t="s">
        <v>22</v>
      </c>
      <c r="I4" s="21" t="s">
        <v>13</v>
      </c>
      <c r="J4" s="21" t="s">
        <v>23</v>
      </c>
      <c r="K4" s="65"/>
      <c r="L4" s="67"/>
      <c r="V4" s="1"/>
    </row>
    <row r="5" spans="3:22" ht="15" customHeight="1">
      <c r="C5" s="6"/>
      <c r="D5" s="22" t="s">
        <v>53</v>
      </c>
      <c r="E5" s="23" t="s">
        <v>53</v>
      </c>
      <c r="F5" s="23" t="s">
        <v>53</v>
      </c>
      <c r="G5" s="23" t="s">
        <v>53</v>
      </c>
      <c r="H5" s="23" t="s">
        <v>53</v>
      </c>
      <c r="I5" s="23" t="s">
        <v>53</v>
      </c>
      <c r="J5" s="23" t="s">
        <v>53</v>
      </c>
      <c r="K5" s="23" t="s">
        <v>53</v>
      </c>
      <c r="L5" s="23" t="s">
        <v>53</v>
      </c>
      <c r="V5" s="1"/>
    </row>
    <row r="6" spans="2:22" ht="17.25" customHeight="1">
      <c r="B6" s="9" t="s">
        <v>52</v>
      </c>
      <c r="C6" s="6"/>
      <c r="D6" s="10">
        <v>505030</v>
      </c>
      <c r="E6" s="11">
        <v>413353</v>
      </c>
      <c r="F6" s="11">
        <v>349302</v>
      </c>
      <c r="G6" s="11">
        <v>22176</v>
      </c>
      <c r="H6" s="11">
        <v>39119</v>
      </c>
      <c r="I6" s="11">
        <v>1040</v>
      </c>
      <c r="J6" s="11">
        <v>1716</v>
      </c>
      <c r="K6" s="11">
        <v>68143</v>
      </c>
      <c r="L6" s="11">
        <v>23534</v>
      </c>
      <c r="V6" s="1"/>
    </row>
    <row r="7" spans="2:22" ht="17.25" customHeight="1">
      <c r="B7" s="9">
        <v>22</v>
      </c>
      <c r="C7" s="6"/>
      <c r="D7" s="10">
        <v>499666</v>
      </c>
      <c r="E7" s="11">
        <v>407732</v>
      </c>
      <c r="F7" s="11">
        <v>344432</v>
      </c>
      <c r="G7" s="11">
        <v>22083</v>
      </c>
      <c r="H7" s="11">
        <v>38640</v>
      </c>
      <c r="I7" s="11">
        <v>829</v>
      </c>
      <c r="J7" s="11">
        <v>1748</v>
      </c>
      <c r="K7" s="11">
        <v>69158</v>
      </c>
      <c r="L7" s="11">
        <v>22776</v>
      </c>
      <c r="P7" s="13"/>
      <c r="V7" s="1"/>
    </row>
    <row r="8" spans="2:22" ht="30" customHeight="1">
      <c r="B8" s="9">
        <v>23</v>
      </c>
      <c r="C8" s="6"/>
      <c r="D8" s="11">
        <f>D9+D10</f>
        <v>496501</v>
      </c>
      <c r="E8" s="11">
        <f aca="true" t="shared" si="0" ref="E8:J8">E9+E10</f>
        <v>407298</v>
      </c>
      <c r="F8" s="11">
        <f t="shared" si="0"/>
        <v>344007</v>
      </c>
      <c r="G8" s="11">
        <f t="shared" si="0"/>
        <v>22444</v>
      </c>
      <c r="H8" s="11">
        <f t="shared" si="0"/>
        <v>38341</v>
      </c>
      <c r="I8" s="11">
        <f t="shared" si="0"/>
        <v>731</v>
      </c>
      <c r="J8" s="11">
        <f t="shared" si="0"/>
        <v>1775</v>
      </c>
      <c r="K8" s="11">
        <f>K9+K10</f>
        <v>67051</v>
      </c>
      <c r="L8" s="11">
        <f>L9+L10</f>
        <v>22152</v>
      </c>
      <c r="P8" s="13"/>
      <c r="V8" s="1"/>
    </row>
    <row r="9" spans="2:22" ht="30" customHeight="1">
      <c r="B9" s="9" t="s">
        <v>5</v>
      </c>
      <c r="C9" s="6"/>
      <c r="D9" s="11">
        <f>SUM(D11:D23)</f>
        <v>451790</v>
      </c>
      <c r="E9" s="11">
        <f aca="true" t="shared" si="1" ref="E9:J9">SUM(E11:E23)</f>
        <v>374688</v>
      </c>
      <c r="F9" s="11">
        <f t="shared" si="1"/>
        <v>318018</v>
      </c>
      <c r="G9" s="11">
        <f t="shared" si="1"/>
        <v>21030</v>
      </c>
      <c r="H9" s="11">
        <f t="shared" si="1"/>
        <v>34306</v>
      </c>
      <c r="I9" s="11">
        <f t="shared" si="1"/>
        <v>276</v>
      </c>
      <c r="J9" s="11">
        <f t="shared" si="1"/>
        <v>1058</v>
      </c>
      <c r="K9" s="11">
        <f>SUM(K11:K23)</f>
        <v>55713</v>
      </c>
      <c r="L9" s="11">
        <f>SUM(L11:L23)</f>
        <v>21389</v>
      </c>
      <c r="V9" s="1"/>
    </row>
    <row r="10" spans="2:22" ht="30" customHeight="1">
      <c r="B10" s="9" t="s">
        <v>6</v>
      </c>
      <c r="C10" s="6"/>
      <c r="D10" s="10">
        <f>SUM(D24:D27)</f>
        <v>44711</v>
      </c>
      <c r="E10" s="11">
        <f aca="true" t="shared" si="2" ref="E10:J10">SUM(E24:E27)</f>
        <v>32610</v>
      </c>
      <c r="F10" s="11">
        <f t="shared" si="2"/>
        <v>25989</v>
      </c>
      <c r="G10" s="11">
        <f t="shared" si="2"/>
        <v>1414</v>
      </c>
      <c r="H10" s="11">
        <f t="shared" si="2"/>
        <v>4035</v>
      </c>
      <c r="I10" s="11">
        <f t="shared" si="2"/>
        <v>455</v>
      </c>
      <c r="J10" s="11">
        <f t="shared" si="2"/>
        <v>717</v>
      </c>
      <c r="K10" s="11">
        <f>SUM(K24:K27)</f>
        <v>11338</v>
      </c>
      <c r="L10" s="11">
        <f>SUM(L24:L27)</f>
        <v>763</v>
      </c>
      <c r="V10" s="1"/>
    </row>
    <row r="11" spans="2:22" ht="30" customHeight="1">
      <c r="B11" s="9" t="s">
        <v>7</v>
      </c>
      <c r="C11" s="6"/>
      <c r="D11" s="11">
        <v>161609</v>
      </c>
      <c r="E11" s="11">
        <f>SUM(F11:J11)</f>
        <v>147265</v>
      </c>
      <c r="F11" s="11">
        <v>116058</v>
      </c>
      <c r="G11" s="11">
        <v>11397</v>
      </c>
      <c r="H11" s="35">
        <v>19374</v>
      </c>
      <c r="I11" s="11">
        <v>159</v>
      </c>
      <c r="J11" s="11">
        <v>277</v>
      </c>
      <c r="K11" s="35">
        <v>6338</v>
      </c>
      <c r="L11" s="11">
        <v>8006</v>
      </c>
      <c r="V11" s="1"/>
    </row>
    <row r="12" spans="2:22" ht="17.25" customHeight="1">
      <c r="B12" s="9" t="s">
        <v>0</v>
      </c>
      <c r="C12" s="6"/>
      <c r="D12" s="11">
        <v>96254</v>
      </c>
      <c r="E12" s="11">
        <f aca="true" t="shared" si="3" ref="E12:E27">SUM(F12:J12)</f>
        <v>85118</v>
      </c>
      <c r="F12" s="11">
        <v>76767</v>
      </c>
      <c r="G12" s="11">
        <v>3608</v>
      </c>
      <c r="H12" s="35">
        <v>4554</v>
      </c>
      <c r="I12" s="11">
        <v>0</v>
      </c>
      <c r="J12" s="11">
        <v>189</v>
      </c>
      <c r="K12" s="35">
        <v>4748</v>
      </c>
      <c r="L12" s="11">
        <v>6388</v>
      </c>
      <c r="V12" s="1"/>
    </row>
    <row r="13" spans="2:22" ht="17.25" customHeight="1">
      <c r="B13" s="9" t="s">
        <v>8</v>
      </c>
      <c r="C13" s="6"/>
      <c r="D13" s="11">
        <v>20653</v>
      </c>
      <c r="E13" s="11">
        <f t="shared" si="3"/>
        <v>12703</v>
      </c>
      <c r="F13" s="11">
        <v>10914</v>
      </c>
      <c r="G13" s="11">
        <v>704</v>
      </c>
      <c r="H13" s="35">
        <v>1070</v>
      </c>
      <c r="I13" s="11">
        <v>15</v>
      </c>
      <c r="J13" s="11">
        <v>0</v>
      </c>
      <c r="K13" s="35">
        <v>6938</v>
      </c>
      <c r="L13" s="11">
        <v>1012</v>
      </c>
      <c r="V13" s="1"/>
    </row>
    <row r="14" spans="2:22" ht="17.25" customHeight="1">
      <c r="B14" s="9" t="s">
        <v>1</v>
      </c>
      <c r="C14" s="6"/>
      <c r="D14" s="11">
        <v>51575</v>
      </c>
      <c r="E14" s="11">
        <f t="shared" si="3"/>
        <v>28725</v>
      </c>
      <c r="F14" s="11">
        <v>26216</v>
      </c>
      <c r="G14" s="11">
        <v>2086</v>
      </c>
      <c r="H14" s="35">
        <v>383</v>
      </c>
      <c r="I14" s="11">
        <v>40</v>
      </c>
      <c r="J14" s="11">
        <v>0</v>
      </c>
      <c r="K14" s="35">
        <v>20602</v>
      </c>
      <c r="L14" s="11">
        <v>2248</v>
      </c>
      <c r="V14" s="1"/>
    </row>
    <row r="15" spans="2:22" ht="17.25" customHeight="1">
      <c r="B15" s="9" t="s">
        <v>2</v>
      </c>
      <c r="C15" s="6"/>
      <c r="D15" s="11">
        <v>29705</v>
      </c>
      <c r="E15" s="11">
        <f t="shared" si="3"/>
        <v>25545</v>
      </c>
      <c r="F15" s="11">
        <v>23547</v>
      </c>
      <c r="G15" s="11">
        <v>881</v>
      </c>
      <c r="H15" s="35">
        <v>1117</v>
      </c>
      <c r="I15" s="11">
        <v>0</v>
      </c>
      <c r="J15" s="11">
        <v>0</v>
      </c>
      <c r="K15" s="35">
        <v>2091</v>
      </c>
      <c r="L15" s="11">
        <v>2069</v>
      </c>
      <c r="V15" s="1"/>
    </row>
    <row r="16" spans="2:22" ht="30" customHeight="1">
      <c r="B16" s="9" t="s">
        <v>3</v>
      </c>
      <c r="C16" s="6"/>
      <c r="D16" s="11">
        <v>9427</v>
      </c>
      <c r="E16" s="11">
        <f t="shared" si="3"/>
        <v>7677</v>
      </c>
      <c r="F16" s="11">
        <v>6940</v>
      </c>
      <c r="G16" s="11">
        <v>303</v>
      </c>
      <c r="H16" s="35">
        <v>417</v>
      </c>
      <c r="I16" s="11">
        <v>0</v>
      </c>
      <c r="J16" s="11">
        <v>17</v>
      </c>
      <c r="K16" s="35">
        <v>829</v>
      </c>
      <c r="L16" s="11">
        <v>921</v>
      </c>
      <c r="V16" s="1"/>
    </row>
    <row r="17" spans="2:22" ht="17.25" customHeight="1">
      <c r="B17" s="9" t="s">
        <v>4</v>
      </c>
      <c r="C17" s="6"/>
      <c r="D17" s="11">
        <v>6913</v>
      </c>
      <c r="E17" s="11">
        <f t="shared" si="3"/>
        <v>6050</v>
      </c>
      <c r="F17" s="11">
        <v>5495</v>
      </c>
      <c r="G17" s="11">
        <v>238</v>
      </c>
      <c r="H17" s="35">
        <v>291</v>
      </c>
      <c r="I17" s="11">
        <v>0</v>
      </c>
      <c r="J17" s="11">
        <v>26</v>
      </c>
      <c r="K17" s="35">
        <v>388</v>
      </c>
      <c r="L17" s="11">
        <v>475</v>
      </c>
      <c r="V17" s="1"/>
    </row>
    <row r="18" spans="2:22" ht="17.25" customHeight="1">
      <c r="B18" s="9" t="s">
        <v>25</v>
      </c>
      <c r="C18" s="6"/>
      <c r="D18" s="11">
        <v>10643</v>
      </c>
      <c r="E18" s="11">
        <f t="shared" si="3"/>
        <v>7451</v>
      </c>
      <c r="F18" s="11">
        <v>6377</v>
      </c>
      <c r="G18" s="11">
        <v>365</v>
      </c>
      <c r="H18" s="35">
        <v>617</v>
      </c>
      <c r="I18" s="11">
        <v>4</v>
      </c>
      <c r="J18" s="11">
        <v>88</v>
      </c>
      <c r="K18" s="35">
        <v>3192</v>
      </c>
      <c r="L18" s="11">
        <v>0</v>
      </c>
      <c r="V18" s="1"/>
    </row>
    <row r="19" spans="2:22" ht="17.25" customHeight="1">
      <c r="B19" s="9" t="s">
        <v>26</v>
      </c>
      <c r="C19" s="6"/>
      <c r="D19" s="11">
        <v>10327</v>
      </c>
      <c r="E19" s="11">
        <f t="shared" si="3"/>
        <v>6919</v>
      </c>
      <c r="F19" s="11">
        <v>4192</v>
      </c>
      <c r="G19" s="11">
        <v>334</v>
      </c>
      <c r="H19" s="35">
        <v>2352</v>
      </c>
      <c r="I19" s="11">
        <v>16</v>
      </c>
      <c r="J19" s="11">
        <v>25</v>
      </c>
      <c r="K19" s="35">
        <v>3408</v>
      </c>
      <c r="L19" s="11">
        <v>0</v>
      </c>
      <c r="V19" s="1"/>
    </row>
    <row r="20" spans="2:22" ht="17.25" customHeight="1">
      <c r="B20" s="9" t="s">
        <v>27</v>
      </c>
      <c r="C20" s="6"/>
      <c r="D20" s="11">
        <v>15013</v>
      </c>
      <c r="E20" s="11">
        <f t="shared" si="3"/>
        <v>11605</v>
      </c>
      <c r="F20" s="11">
        <v>10124</v>
      </c>
      <c r="G20" s="11">
        <v>165</v>
      </c>
      <c r="H20" s="35">
        <v>1264</v>
      </c>
      <c r="I20" s="11">
        <v>0</v>
      </c>
      <c r="J20" s="11">
        <v>52</v>
      </c>
      <c r="K20" s="35">
        <v>3408</v>
      </c>
      <c r="L20" s="11">
        <v>0</v>
      </c>
      <c r="V20" s="1"/>
    </row>
    <row r="21" spans="2:22" ht="27.75" customHeight="1">
      <c r="B21" s="9" t="s">
        <v>32</v>
      </c>
      <c r="C21" s="6"/>
      <c r="D21" s="11">
        <v>8542</v>
      </c>
      <c r="E21" s="11">
        <f t="shared" si="3"/>
        <v>7950</v>
      </c>
      <c r="F21" s="11">
        <v>6411</v>
      </c>
      <c r="G21" s="11">
        <v>110</v>
      </c>
      <c r="H21" s="35">
        <v>1040</v>
      </c>
      <c r="I21" s="11">
        <v>5</v>
      </c>
      <c r="J21" s="11">
        <v>384</v>
      </c>
      <c r="K21" s="35">
        <v>538</v>
      </c>
      <c r="L21" s="11">
        <v>54</v>
      </c>
      <c r="V21" s="1"/>
    </row>
    <row r="22" spans="2:22" ht="17.25" customHeight="1">
      <c r="B22" s="9" t="s">
        <v>30</v>
      </c>
      <c r="C22" s="6"/>
      <c r="D22" s="11">
        <v>14625</v>
      </c>
      <c r="E22" s="11">
        <f t="shared" si="3"/>
        <v>14214</v>
      </c>
      <c r="F22" s="11">
        <v>13034</v>
      </c>
      <c r="G22" s="11">
        <v>569</v>
      </c>
      <c r="H22" s="35">
        <v>596</v>
      </c>
      <c r="I22" s="11">
        <v>15</v>
      </c>
      <c r="J22" s="11">
        <v>0</v>
      </c>
      <c r="K22" s="35">
        <v>411</v>
      </c>
      <c r="L22" s="11">
        <v>0</v>
      </c>
      <c r="V22" s="1"/>
    </row>
    <row r="23" spans="2:22" ht="17.25" customHeight="1">
      <c r="B23" s="9" t="s">
        <v>31</v>
      </c>
      <c r="C23" s="6"/>
      <c r="D23" s="11">
        <v>16504</v>
      </c>
      <c r="E23" s="11">
        <f t="shared" si="3"/>
        <v>13466</v>
      </c>
      <c r="F23" s="11">
        <v>11943</v>
      </c>
      <c r="G23" s="11">
        <v>270</v>
      </c>
      <c r="H23" s="35">
        <v>1231</v>
      </c>
      <c r="I23" s="11">
        <v>22</v>
      </c>
      <c r="J23" s="11">
        <v>0</v>
      </c>
      <c r="K23" s="35">
        <v>2822</v>
      </c>
      <c r="L23" s="11">
        <v>216</v>
      </c>
      <c r="V23" s="1"/>
    </row>
    <row r="24" spans="2:22" ht="30" customHeight="1">
      <c r="B24" s="9" t="s">
        <v>9</v>
      </c>
      <c r="C24" s="6"/>
      <c r="D24" s="11">
        <v>18511</v>
      </c>
      <c r="E24" s="11">
        <f t="shared" si="3"/>
        <v>15984</v>
      </c>
      <c r="F24" s="35">
        <v>11426</v>
      </c>
      <c r="G24" s="35">
        <v>1132</v>
      </c>
      <c r="H24" s="35">
        <v>2560</v>
      </c>
      <c r="I24" s="35">
        <v>275</v>
      </c>
      <c r="J24" s="35">
        <v>591</v>
      </c>
      <c r="K24" s="11">
        <v>1998</v>
      </c>
      <c r="L24" s="35">
        <v>529</v>
      </c>
      <c r="V24" s="1"/>
    </row>
    <row r="25" spans="2:22" ht="17.25" customHeight="1">
      <c r="B25" s="9" t="s">
        <v>10</v>
      </c>
      <c r="C25" s="6"/>
      <c r="D25" s="10">
        <v>10174</v>
      </c>
      <c r="E25" s="11">
        <f t="shared" si="3"/>
        <v>6347</v>
      </c>
      <c r="F25" s="35">
        <v>5718</v>
      </c>
      <c r="G25" s="35">
        <v>0</v>
      </c>
      <c r="H25" s="35">
        <v>601</v>
      </c>
      <c r="I25" s="35">
        <v>0</v>
      </c>
      <c r="J25" s="35">
        <v>28</v>
      </c>
      <c r="K25" s="11">
        <v>3593</v>
      </c>
      <c r="L25" s="35">
        <v>234</v>
      </c>
      <c r="V25" s="1"/>
    </row>
    <row r="26" spans="2:22" ht="17.25" customHeight="1">
      <c r="B26" s="9" t="s">
        <v>11</v>
      </c>
      <c r="C26" s="6"/>
      <c r="D26" s="10">
        <v>6666</v>
      </c>
      <c r="E26" s="11">
        <f t="shared" si="3"/>
        <v>3289</v>
      </c>
      <c r="F26" s="35">
        <v>2935</v>
      </c>
      <c r="G26" s="35">
        <v>18</v>
      </c>
      <c r="H26" s="35">
        <v>286</v>
      </c>
      <c r="I26" s="35">
        <v>1</v>
      </c>
      <c r="J26" s="35">
        <v>49</v>
      </c>
      <c r="K26" s="11">
        <v>3377</v>
      </c>
      <c r="L26" s="35">
        <v>0</v>
      </c>
      <c r="V26" s="1"/>
    </row>
    <row r="27" spans="2:22" ht="17.25" customHeight="1">
      <c r="B27" s="9" t="s">
        <v>12</v>
      </c>
      <c r="C27" s="6"/>
      <c r="D27" s="10">
        <v>9360</v>
      </c>
      <c r="E27" s="11">
        <f t="shared" si="3"/>
        <v>6990</v>
      </c>
      <c r="F27" s="35">
        <v>5910</v>
      </c>
      <c r="G27" s="35">
        <v>264</v>
      </c>
      <c r="H27" s="35">
        <v>588</v>
      </c>
      <c r="I27" s="35">
        <v>179</v>
      </c>
      <c r="J27" s="35">
        <v>49</v>
      </c>
      <c r="K27" s="11">
        <v>2370</v>
      </c>
      <c r="L27" s="35">
        <v>0</v>
      </c>
      <c r="V27" s="1"/>
    </row>
    <row r="28" spans="2:22" ht="6" customHeight="1" thickBot="1">
      <c r="B28" s="14"/>
      <c r="C28" s="15"/>
      <c r="D28" s="24"/>
      <c r="E28" s="16"/>
      <c r="F28" s="17"/>
      <c r="G28" s="17"/>
      <c r="H28" s="17"/>
      <c r="I28" s="17"/>
      <c r="J28" s="16"/>
      <c r="K28" s="16"/>
      <c r="L28" s="17"/>
      <c r="V28" s="1"/>
    </row>
    <row r="29" spans="2:22" ht="11.25" customHeight="1">
      <c r="B29" s="9"/>
      <c r="C29" s="12"/>
      <c r="D29" s="18"/>
      <c r="E29" s="8"/>
      <c r="F29" s="8"/>
      <c r="G29" s="8"/>
      <c r="H29" s="8"/>
      <c r="I29" s="8"/>
      <c r="L29" s="8"/>
      <c r="V29" s="1"/>
    </row>
    <row r="30" spans="2:22" ht="11.25" customHeight="1">
      <c r="B30" s="9"/>
      <c r="C30" s="12"/>
      <c r="D30" s="18"/>
      <c r="E30" s="8"/>
      <c r="F30" s="8"/>
      <c r="G30" s="8"/>
      <c r="H30" s="8"/>
      <c r="I30" s="8"/>
      <c r="J30" s="8"/>
      <c r="L30" s="8"/>
      <c r="V30" s="1"/>
    </row>
    <row r="31" spans="2:22" ht="11.25" customHeight="1">
      <c r="B31" s="9"/>
      <c r="C31" s="12"/>
      <c r="D31" s="18"/>
      <c r="E31" s="8"/>
      <c r="F31" s="8"/>
      <c r="G31" s="8"/>
      <c r="H31" s="8"/>
      <c r="I31" s="8"/>
      <c r="L31" s="8"/>
      <c r="V31" s="1"/>
    </row>
    <row r="32" spans="2:22" ht="11.25" customHeight="1">
      <c r="B32" s="9"/>
      <c r="C32" s="12"/>
      <c r="D32" s="18"/>
      <c r="G32" s="8"/>
      <c r="H32" s="8"/>
      <c r="I32" s="8"/>
      <c r="L32" s="8"/>
      <c r="N32" s="8"/>
      <c r="O32" s="8"/>
      <c r="P32" s="8"/>
      <c r="Q32" s="8"/>
      <c r="R32" s="7"/>
      <c r="S32" s="8"/>
      <c r="T32" s="8"/>
      <c r="V32" s="1"/>
    </row>
    <row r="33" spans="2:22" ht="11.25" customHeight="1">
      <c r="B33" s="9"/>
      <c r="C33" s="12"/>
      <c r="D33" s="18"/>
      <c r="E33" s="8"/>
      <c r="F33" s="8"/>
      <c r="G33" s="8"/>
      <c r="H33" s="8"/>
      <c r="I33" s="8"/>
      <c r="J33" s="8"/>
      <c r="L33" s="8"/>
      <c r="N33" s="8"/>
      <c r="P33" s="8"/>
      <c r="Q33" s="8"/>
      <c r="R33" s="8"/>
      <c r="S33" s="8"/>
      <c r="T33" s="7"/>
      <c r="U33" s="8"/>
      <c r="V33" s="8"/>
    </row>
    <row r="34" spans="2:22" ht="11.25" customHeight="1">
      <c r="B34" s="9"/>
      <c r="C34" s="12"/>
      <c r="D34" s="18"/>
      <c r="E34" s="8"/>
      <c r="F34" s="8"/>
      <c r="G34" s="8"/>
      <c r="H34" s="8"/>
      <c r="I34" s="8"/>
      <c r="L34" s="8"/>
      <c r="M34" s="12"/>
      <c r="N34" s="7"/>
      <c r="O34" s="12"/>
      <c r="P34" s="7"/>
      <c r="Q34" s="7"/>
      <c r="R34" s="7"/>
      <c r="S34" s="7"/>
      <c r="T34" s="7"/>
      <c r="U34" s="7"/>
      <c r="V34" s="7"/>
    </row>
    <row r="35" spans="2:12" ht="11.25" customHeight="1">
      <c r="B35" s="9"/>
      <c r="C35" s="12"/>
      <c r="D35" s="18"/>
      <c r="E35" s="8"/>
      <c r="F35" s="8"/>
      <c r="G35" s="8"/>
      <c r="H35" s="8"/>
      <c r="I35" s="8"/>
      <c r="J35" s="8"/>
      <c r="L35" s="8"/>
    </row>
    <row r="36" spans="2:12" ht="11.25" customHeight="1">
      <c r="B36" s="9"/>
      <c r="C36" s="12"/>
      <c r="D36" s="18"/>
      <c r="E36" s="8"/>
      <c r="F36" s="8"/>
      <c r="G36" s="8"/>
      <c r="H36" s="8"/>
      <c r="I36" s="8"/>
      <c r="L36" s="8"/>
    </row>
    <row r="37" spans="2:12" ht="11.25" customHeight="1">
      <c r="B37" s="9"/>
      <c r="C37" s="12"/>
      <c r="D37" s="18"/>
      <c r="E37" s="8"/>
      <c r="F37" s="8"/>
      <c r="G37" s="8"/>
      <c r="H37" s="8"/>
      <c r="I37" s="8"/>
      <c r="L37" s="8"/>
    </row>
    <row r="38" spans="2:12" ht="11.25" customHeight="1">
      <c r="B38" s="9"/>
      <c r="C38" s="12"/>
      <c r="D38" s="18"/>
      <c r="E38" s="8"/>
      <c r="F38" s="8"/>
      <c r="G38" s="8"/>
      <c r="H38" s="8"/>
      <c r="I38" s="8"/>
      <c r="L38" s="8"/>
    </row>
    <row r="39" spans="2:12" ht="11.25" customHeight="1">
      <c r="B39" s="9"/>
      <c r="C39" s="12"/>
      <c r="D39" s="18"/>
      <c r="E39" s="7"/>
      <c r="F39" s="7"/>
      <c r="G39" s="7"/>
      <c r="H39" s="7"/>
      <c r="I39" s="7"/>
      <c r="J39" s="7"/>
      <c r="K39" s="12"/>
      <c r="L39" s="7"/>
    </row>
    <row r="40" spans="2:12" ht="11.25" customHeight="1">
      <c r="B40" s="9"/>
      <c r="C40" s="12"/>
      <c r="D40" s="18"/>
      <c r="E40" s="7"/>
      <c r="F40" s="7"/>
      <c r="G40" s="7"/>
      <c r="H40" s="7"/>
      <c r="I40" s="7"/>
      <c r="J40" s="12"/>
      <c r="K40" s="12"/>
      <c r="L40" s="7"/>
    </row>
    <row r="41" spans="2:12" ht="11.25" customHeight="1">
      <c r="B41" s="25"/>
      <c r="C41" s="12"/>
      <c r="D41" s="18"/>
      <c r="E41" s="7"/>
      <c r="F41" s="7"/>
      <c r="G41" s="7"/>
      <c r="H41" s="7"/>
      <c r="I41" s="7"/>
      <c r="J41" s="7"/>
      <c r="K41" s="12"/>
      <c r="L41" s="7"/>
    </row>
  </sheetData>
  <mergeCells count="7">
    <mergeCell ref="K3:K4"/>
    <mergeCell ref="L3:L4"/>
    <mergeCell ref="K2:L2"/>
    <mergeCell ref="B3:B4"/>
    <mergeCell ref="F3:J3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67" r:id="rId1"/>
  <ignoredErrors>
    <ignoredError sqref="D9:L10 E11:E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75" zoomScaleNormal="75" zoomScaleSheetLayoutView="85" workbookViewId="0" topLeftCell="A1">
      <selection activeCell="A1" sqref="A1:K1"/>
    </sheetView>
  </sheetViews>
  <sheetFormatPr defaultColWidth="8.625" defaultRowHeight="11.25" customHeight="1"/>
  <cols>
    <col min="1" max="1" width="20.375" style="1" customWidth="1"/>
    <col min="2" max="2" width="0.875" style="1" customWidth="1"/>
    <col min="3" max="3" width="0.74609375" style="1" customWidth="1"/>
    <col min="4" max="4" width="12.75390625" style="1" customWidth="1"/>
    <col min="5" max="5" width="13.875" style="1" customWidth="1"/>
    <col min="6" max="6" width="12.75390625" style="1" customWidth="1"/>
    <col min="7" max="7" width="14.25390625" style="1" customWidth="1"/>
    <col min="8" max="8" width="12.75390625" style="1" customWidth="1"/>
    <col min="9" max="9" width="14.25390625" style="1" customWidth="1"/>
    <col min="10" max="11" width="16.375" style="1" customWidth="1"/>
    <col min="12" max="16384" width="8.625" style="1" customWidth="1"/>
  </cols>
  <sheetData>
    <row r="1" spans="1:11" ht="27" customHeigh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30" customHeight="1" thickBot="1">
      <c r="A2" s="19" t="s">
        <v>33</v>
      </c>
      <c r="B2" s="12"/>
      <c r="C2" s="18"/>
      <c r="D2" s="8"/>
      <c r="E2" s="8"/>
      <c r="F2" s="8"/>
      <c r="G2" s="8"/>
      <c r="H2" s="8"/>
      <c r="I2" s="8"/>
      <c r="J2" s="46"/>
      <c r="K2" s="68"/>
    </row>
    <row r="3" spans="1:11" ht="15" customHeight="1">
      <c r="A3" s="69" t="s">
        <v>28</v>
      </c>
      <c r="B3" s="4"/>
      <c r="C3" s="26"/>
      <c r="D3" s="69" t="s">
        <v>65</v>
      </c>
      <c r="E3" s="47"/>
      <c r="F3" s="47"/>
      <c r="G3" s="47"/>
      <c r="H3" s="47"/>
      <c r="I3" s="48"/>
      <c r="J3" s="64" t="s">
        <v>69</v>
      </c>
      <c r="K3" s="86" t="s">
        <v>55</v>
      </c>
    </row>
    <row r="4" spans="1:11" ht="19.5" customHeight="1">
      <c r="A4" s="82"/>
      <c r="B4" s="6"/>
      <c r="C4" s="33"/>
      <c r="D4" s="82"/>
      <c r="E4" s="62" t="s">
        <v>56</v>
      </c>
      <c r="F4" s="62" t="s">
        <v>57</v>
      </c>
      <c r="G4" s="76" t="s">
        <v>58</v>
      </c>
      <c r="H4" s="78" t="s">
        <v>59</v>
      </c>
      <c r="I4" s="80" t="s">
        <v>60</v>
      </c>
      <c r="J4" s="84"/>
      <c r="K4" s="87"/>
    </row>
    <row r="5" spans="1:11" ht="24.75" customHeight="1">
      <c r="A5" s="70"/>
      <c r="B5" s="5"/>
      <c r="C5" s="27"/>
      <c r="D5" s="83"/>
      <c r="E5" s="73"/>
      <c r="F5" s="81"/>
      <c r="G5" s="77"/>
      <c r="H5" s="79"/>
      <c r="I5" s="65"/>
      <c r="J5" s="85"/>
      <c r="K5" s="88"/>
    </row>
    <row r="6" spans="2:11" ht="15" customHeight="1">
      <c r="B6" s="6"/>
      <c r="C6" s="12" t="s">
        <v>61</v>
      </c>
      <c r="D6" s="8" t="s">
        <v>62</v>
      </c>
      <c r="E6" s="8" t="s">
        <v>62</v>
      </c>
      <c r="F6" s="8" t="s">
        <v>62</v>
      </c>
      <c r="G6" s="8" t="s">
        <v>62</v>
      </c>
      <c r="H6" s="8" t="s">
        <v>62</v>
      </c>
      <c r="I6" s="8" t="s">
        <v>62</v>
      </c>
      <c r="J6" s="8" t="s">
        <v>38</v>
      </c>
      <c r="K6" s="8" t="s">
        <v>15</v>
      </c>
    </row>
    <row r="7" spans="1:11" ht="18" customHeight="1">
      <c r="A7" s="9" t="s">
        <v>52</v>
      </c>
      <c r="B7" s="6"/>
      <c r="C7" s="12"/>
      <c r="D7" s="11">
        <v>659446</v>
      </c>
      <c r="E7" s="11">
        <v>657347</v>
      </c>
      <c r="F7" s="11">
        <v>51</v>
      </c>
      <c r="G7" s="11">
        <v>157</v>
      </c>
      <c r="H7" s="35" t="s">
        <v>63</v>
      </c>
      <c r="I7" s="11">
        <v>1891</v>
      </c>
      <c r="J7" s="11">
        <v>4196860</v>
      </c>
      <c r="K7" s="11">
        <v>9655</v>
      </c>
    </row>
    <row r="8" spans="1:11" ht="18" customHeight="1">
      <c r="A8" s="9">
        <v>22</v>
      </c>
      <c r="B8" s="6"/>
      <c r="C8" s="18"/>
      <c r="D8" s="11">
        <v>639689</v>
      </c>
      <c r="E8" s="11">
        <v>637221</v>
      </c>
      <c r="F8" s="11">
        <v>429</v>
      </c>
      <c r="G8" s="11">
        <v>149</v>
      </c>
      <c r="H8" s="35">
        <v>0</v>
      </c>
      <c r="I8" s="11">
        <v>1890</v>
      </c>
      <c r="J8" s="11">
        <v>3988521</v>
      </c>
      <c r="K8" s="11">
        <v>9360</v>
      </c>
    </row>
    <row r="9" spans="1:11" ht="33.75" customHeight="1">
      <c r="A9" s="9">
        <v>23</v>
      </c>
      <c r="B9" s="6"/>
      <c r="C9" s="18"/>
      <c r="D9" s="11">
        <f aca="true" t="shared" si="0" ref="D9:I9">D10+D11</f>
        <v>618570</v>
      </c>
      <c r="E9" s="11">
        <f t="shared" si="0"/>
        <v>613534</v>
      </c>
      <c r="F9" s="11">
        <f t="shared" si="0"/>
        <v>3249</v>
      </c>
      <c r="G9" s="11">
        <f t="shared" si="0"/>
        <v>142</v>
      </c>
      <c r="H9" s="11">
        <f t="shared" si="0"/>
        <v>0</v>
      </c>
      <c r="I9" s="11">
        <f t="shared" si="0"/>
        <v>1645</v>
      </c>
      <c r="J9" s="11">
        <f>J10+J11</f>
        <v>4069284</v>
      </c>
      <c r="K9" s="11">
        <v>9997</v>
      </c>
    </row>
    <row r="10" spans="1:11" ht="30" customHeight="1">
      <c r="A10" s="9" t="s">
        <v>5</v>
      </c>
      <c r="B10" s="6"/>
      <c r="C10" s="18"/>
      <c r="D10" s="11">
        <f aca="true" t="shared" si="1" ref="D10:I10">SUM(D12:D24)</f>
        <v>561252</v>
      </c>
      <c r="E10" s="11">
        <f t="shared" si="1"/>
        <v>560299</v>
      </c>
      <c r="F10" s="11">
        <f t="shared" si="1"/>
        <v>0</v>
      </c>
      <c r="G10" s="35">
        <f t="shared" si="1"/>
        <v>0</v>
      </c>
      <c r="H10" s="11">
        <f t="shared" si="1"/>
        <v>0</v>
      </c>
      <c r="I10" s="11">
        <f t="shared" si="1"/>
        <v>953</v>
      </c>
      <c r="J10" s="11">
        <f>SUM(J12:J24)</f>
        <v>3570948</v>
      </c>
      <c r="K10" s="11">
        <v>9717</v>
      </c>
    </row>
    <row r="11" spans="1:11" ht="30" customHeight="1">
      <c r="A11" s="9" t="s">
        <v>6</v>
      </c>
      <c r="B11" s="6"/>
      <c r="C11" s="12"/>
      <c r="D11" s="11">
        <f aca="true" t="shared" si="2" ref="D11:I11">SUM(D25:D28)</f>
        <v>57318</v>
      </c>
      <c r="E11" s="11">
        <f t="shared" si="2"/>
        <v>53235</v>
      </c>
      <c r="F11" s="11">
        <f t="shared" si="2"/>
        <v>3249</v>
      </c>
      <c r="G11" s="11">
        <f t="shared" si="2"/>
        <v>142</v>
      </c>
      <c r="H11" s="35">
        <f t="shared" si="2"/>
        <v>0</v>
      </c>
      <c r="I11" s="11">
        <f t="shared" si="2"/>
        <v>692</v>
      </c>
      <c r="J11" s="11">
        <f>SUM(J25:J28)</f>
        <v>498336</v>
      </c>
      <c r="K11" s="11">
        <v>12605</v>
      </c>
    </row>
    <row r="12" spans="1:11" ht="30" customHeight="1">
      <c r="A12" s="9" t="s">
        <v>7</v>
      </c>
      <c r="B12" s="6"/>
      <c r="C12" s="12"/>
      <c r="D12" s="35">
        <v>50160</v>
      </c>
      <c r="E12" s="11">
        <v>50160</v>
      </c>
      <c r="F12" s="11">
        <v>0</v>
      </c>
      <c r="G12" s="35">
        <v>0</v>
      </c>
      <c r="H12" s="35">
        <v>0</v>
      </c>
      <c r="I12" s="11">
        <v>0</v>
      </c>
      <c r="J12" s="11">
        <v>605667</v>
      </c>
      <c r="K12" s="11">
        <v>13246.150817951186</v>
      </c>
    </row>
    <row r="13" spans="1:11" ht="18" customHeight="1">
      <c r="A13" s="9" t="s">
        <v>0</v>
      </c>
      <c r="B13" s="6"/>
      <c r="C13" s="18"/>
      <c r="D13" s="35">
        <v>134764</v>
      </c>
      <c r="E13" s="11">
        <v>134764</v>
      </c>
      <c r="F13" s="11">
        <v>0</v>
      </c>
      <c r="G13" s="35">
        <v>0</v>
      </c>
      <c r="H13" s="35">
        <v>0</v>
      </c>
      <c r="I13" s="11">
        <v>0</v>
      </c>
      <c r="J13" s="11">
        <v>394711</v>
      </c>
      <c r="K13" s="11">
        <v>5643.001129426565</v>
      </c>
    </row>
    <row r="14" spans="1:11" ht="18" customHeight="1">
      <c r="A14" s="9" t="s">
        <v>8</v>
      </c>
      <c r="B14" s="6"/>
      <c r="C14" s="18"/>
      <c r="D14" s="35">
        <v>50251</v>
      </c>
      <c r="E14" s="11">
        <v>50251</v>
      </c>
      <c r="F14" s="11">
        <v>0</v>
      </c>
      <c r="G14" s="35">
        <v>0</v>
      </c>
      <c r="H14" s="35">
        <v>0</v>
      </c>
      <c r="I14" s="11">
        <v>0</v>
      </c>
      <c r="J14" s="11">
        <v>169467</v>
      </c>
      <c r="K14" s="11">
        <v>5786.819190711968</v>
      </c>
    </row>
    <row r="15" spans="1:11" ht="18" customHeight="1">
      <c r="A15" s="9" t="s">
        <v>1</v>
      </c>
      <c r="B15" s="6"/>
      <c r="C15" s="18"/>
      <c r="D15" s="35">
        <v>49507</v>
      </c>
      <c r="E15" s="11">
        <v>49501</v>
      </c>
      <c r="F15" s="11">
        <v>0</v>
      </c>
      <c r="G15" s="35">
        <v>0</v>
      </c>
      <c r="H15" s="35">
        <v>0</v>
      </c>
      <c r="I15" s="11">
        <v>6</v>
      </c>
      <c r="J15" s="11">
        <v>260867</v>
      </c>
      <c r="K15" s="11">
        <v>5565.993855082359</v>
      </c>
    </row>
    <row r="16" spans="1:11" ht="18" customHeight="1">
      <c r="A16" s="9" t="s">
        <v>2</v>
      </c>
      <c r="B16" s="6"/>
      <c r="C16" s="18"/>
      <c r="D16" s="35">
        <v>9371</v>
      </c>
      <c r="E16" s="11">
        <v>9371</v>
      </c>
      <c r="F16" s="11">
        <v>0</v>
      </c>
      <c r="G16" s="35">
        <v>0</v>
      </c>
      <c r="H16" s="35">
        <v>0</v>
      </c>
      <c r="I16" s="11">
        <v>0</v>
      </c>
      <c r="J16" s="11">
        <v>28432</v>
      </c>
      <c r="K16" s="11">
        <v>6999.507631708518</v>
      </c>
    </row>
    <row r="17" spans="1:11" ht="30" customHeight="1">
      <c r="A17" s="9" t="s">
        <v>3</v>
      </c>
      <c r="B17" s="6"/>
      <c r="C17" s="18"/>
      <c r="D17" s="35">
        <v>34638</v>
      </c>
      <c r="E17" s="11">
        <v>34638</v>
      </c>
      <c r="F17" s="11">
        <v>0</v>
      </c>
      <c r="G17" s="35">
        <v>0</v>
      </c>
      <c r="H17" s="35">
        <v>0</v>
      </c>
      <c r="I17" s="11">
        <v>0</v>
      </c>
      <c r="J17" s="11">
        <v>269607</v>
      </c>
      <c r="K17" s="11">
        <v>10359.538904899136</v>
      </c>
    </row>
    <row r="18" spans="1:11" ht="18" customHeight="1">
      <c r="A18" s="9" t="s">
        <v>4</v>
      </c>
      <c r="B18" s="6"/>
      <c r="C18" s="18"/>
      <c r="D18" s="35">
        <v>23336</v>
      </c>
      <c r="E18" s="11">
        <v>23336</v>
      </c>
      <c r="F18" s="11">
        <v>0</v>
      </c>
      <c r="G18" s="35">
        <v>0</v>
      </c>
      <c r="H18" s="35">
        <v>0</v>
      </c>
      <c r="I18" s="11">
        <v>0</v>
      </c>
      <c r="J18" s="11">
        <v>237606</v>
      </c>
      <c r="K18" s="11">
        <v>14496.125922762492</v>
      </c>
    </row>
    <row r="19" spans="1:11" ht="18" customHeight="1">
      <c r="A19" s="9" t="s">
        <v>25</v>
      </c>
      <c r="B19" s="6"/>
      <c r="C19" s="18"/>
      <c r="D19" s="35">
        <v>40029</v>
      </c>
      <c r="E19" s="11">
        <v>40029</v>
      </c>
      <c r="F19" s="11">
        <v>0</v>
      </c>
      <c r="G19" s="35">
        <v>0</v>
      </c>
      <c r="H19" s="35">
        <v>0</v>
      </c>
      <c r="I19" s="11">
        <v>0</v>
      </c>
      <c r="J19" s="11">
        <v>394663</v>
      </c>
      <c r="K19" s="11">
        <v>17153.29450625869</v>
      </c>
    </row>
    <row r="20" spans="1:11" ht="18" customHeight="1">
      <c r="A20" s="9" t="s">
        <v>26</v>
      </c>
      <c r="B20" s="6"/>
      <c r="C20" s="18"/>
      <c r="D20" s="35">
        <v>27789</v>
      </c>
      <c r="E20" s="11">
        <v>27409</v>
      </c>
      <c r="F20" s="11">
        <v>0</v>
      </c>
      <c r="G20" s="35">
        <v>0</v>
      </c>
      <c r="H20" s="35">
        <v>0</v>
      </c>
      <c r="I20" s="11">
        <v>380</v>
      </c>
      <c r="J20" s="11">
        <v>172248</v>
      </c>
      <c r="K20" s="11">
        <v>10324.14289139295</v>
      </c>
    </row>
    <row r="21" spans="1:11" ht="18" customHeight="1">
      <c r="A21" s="9" t="s">
        <v>27</v>
      </c>
      <c r="B21" s="6"/>
      <c r="C21" s="18"/>
      <c r="D21" s="35">
        <v>39799</v>
      </c>
      <c r="E21" s="11">
        <v>39758</v>
      </c>
      <c r="F21" s="11">
        <v>0</v>
      </c>
      <c r="G21" s="35">
        <v>0</v>
      </c>
      <c r="H21" s="35">
        <v>0</v>
      </c>
      <c r="I21" s="11">
        <v>41</v>
      </c>
      <c r="J21" s="11">
        <v>234614</v>
      </c>
      <c r="K21" s="11">
        <v>9361.343867209322</v>
      </c>
    </row>
    <row r="22" spans="1:11" ht="24.75" customHeight="1">
      <c r="A22" s="9" t="s">
        <v>32</v>
      </c>
      <c r="B22" s="6"/>
      <c r="C22" s="18"/>
      <c r="D22" s="35">
        <v>24016</v>
      </c>
      <c r="E22" s="11">
        <v>24016</v>
      </c>
      <c r="F22" s="11">
        <v>0</v>
      </c>
      <c r="G22" s="35">
        <v>0</v>
      </c>
      <c r="H22" s="35">
        <v>0</v>
      </c>
      <c r="I22" s="11">
        <v>0</v>
      </c>
      <c r="J22" s="11">
        <v>351064</v>
      </c>
      <c r="K22" s="11">
        <v>29518.54031783402</v>
      </c>
    </row>
    <row r="23" spans="1:11" ht="18" customHeight="1">
      <c r="A23" s="9" t="s">
        <v>30</v>
      </c>
      <c r="B23" s="6"/>
      <c r="C23" s="18"/>
      <c r="D23" s="35">
        <v>38167</v>
      </c>
      <c r="E23" s="11">
        <v>38167</v>
      </c>
      <c r="F23" s="11">
        <v>0</v>
      </c>
      <c r="G23" s="35">
        <v>0</v>
      </c>
      <c r="H23" s="35">
        <v>0</v>
      </c>
      <c r="I23" s="11">
        <v>0</v>
      </c>
      <c r="J23" s="11">
        <v>159115</v>
      </c>
      <c r="K23" s="11">
        <v>6133.726533287074</v>
      </c>
    </row>
    <row r="24" spans="1:11" ht="18" customHeight="1">
      <c r="A24" s="9" t="s">
        <v>31</v>
      </c>
      <c r="B24" s="6"/>
      <c r="C24" s="18"/>
      <c r="D24" s="35">
        <v>39425</v>
      </c>
      <c r="E24" s="11">
        <v>38899</v>
      </c>
      <c r="F24" s="11">
        <v>0</v>
      </c>
      <c r="G24" s="35">
        <v>0</v>
      </c>
      <c r="H24" s="35">
        <v>0</v>
      </c>
      <c r="I24" s="11">
        <v>526</v>
      </c>
      <c r="J24" s="11">
        <v>292887</v>
      </c>
      <c r="K24" s="11">
        <v>11005.410889414949</v>
      </c>
    </row>
    <row r="25" spans="1:11" ht="30" customHeight="1">
      <c r="A25" s="9" t="s">
        <v>9</v>
      </c>
      <c r="B25" s="6"/>
      <c r="C25" s="18"/>
      <c r="D25" s="11">
        <v>4840</v>
      </c>
      <c r="E25" s="35">
        <v>1579</v>
      </c>
      <c r="F25" s="35">
        <v>3249</v>
      </c>
      <c r="G25" s="35">
        <v>0</v>
      </c>
      <c r="H25" s="35">
        <v>0</v>
      </c>
      <c r="I25" s="35">
        <v>12</v>
      </c>
      <c r="J25" s="11">
        <v>56983</v>
      </c>
      <c r="K25" s="11">
        <v>24572</v>
      </c>
    </row>
    <row r="26" spans="1:11" ht="18" customHeight="1">
      <c r="A26" s="9" t="s">
        <v>10</v>
      </c>
      <c r="B26" s="6"/>
      <c r="C26" s="18"/>
      <c r="D26" s="11">
        <v>21171</v>
      </c>
      <c r="E26" s="35">
        <v>21029</v>
      </c>
      <c r="F26" s="35">
        <v>0</v>
      </c>
      <c r="G26" s="35">
        <v>142</v>
      </c>
      <c r="H26" s="35">
        <v>0</v>
      </c>
      <c r="I26" s="35">
        <v>0</v>
      </c>
      <c r="J26" s="11">
        <v>95151</v>
      </c>
      <c r="K26" s="11">
        <v>5761</v>
      </c>
    </row>
    <row r="27" spans="1:11" ht="18" customHeight="1">
      <c r="A27" s="9" t="s">
        <v>11</v>
      </c>
      <c r="B27" s="6"/>
      <c r="C27" s="18"/>
      <c r="D27" s="11">
        <v>7680</v>
      </c>
      <c r="E27" s="35">
        <v>7662</v>
      </c>
      <c r="F27" s="35">
        <v>0</v>
      </c>
      <c r="G27" s="35">
        <v>0</v>
      </c>
      <c r="H27" s="35">
        <v>0</v>
      </c>
      <c r="I27" s="35">
        <v>18</v>
      </c>
      <c r="J27" s="11">
        <v>65467</v>
      </c>
      <c r="K27" s="11">
        <v>18562</v>
      </c>
    </row>
    <row r="28" spans="1:11" ht="18" customHeight="1">
      <c r="A28" s="9" t="s">
        <v>12</v>
      </c>
      <c r="B28" s="6"/>
      <c r="C28" s="18"/>
      <c r="D28" s="11">
        <v>23627</v>
      </c>
      <c r="E28" s="35">
        <v>22965</v>
      </c>
      <c r="F28" s="35">
        <v>0</v>
      </c>
      <c r="G28" s="35">
        <v>0</v>
      </c>
      <c r="H28" s="35">
        <v>0</v>
      </c>
      <c r="I28" s="35">
        <v>662</v>
      </c>
      <c r="J28" s="11">
        <v>280735</v>
      </c>
      <c r="K28" s="11">
        <v>16348</v>
      </c>
    </row>
    <row r="29" spans="1:11" ht="6" customHeight="1" thickBot="1">
      <c r="A29" s="14"/>
      <c r="B29" s="15"/>
      <c r="C29" s="28"/>
      <c r="D29" s="11"/>
      <c r="E29" s="17"/>
      <c r="F29" s="35"/>
      <c r="G29" s="17"/>
      <c r="H29" s="17"/>
      <c r="I29" s="29"/>
      <c r="J29" s="16"/>
      <c r="K29" s="16"/>
    </row>
    <row r="30" spans="1:11" ht="15" customHeight="1">
      <c r="A30" s="34" t="s">
        <v>35</v>
      </c>
      <c r="B30" s="36"/>
      <c r="C30" s="36"/>
      <c r="D30" s="36"/>
      <c r="E30" s="36"/>
      <c r="F30" s="36"/>
      <c r="G30" s="36"/>
      <c r="H30" s="36"/>
      <c r="I30" s="36"/>
      <c r="J30" s="36"/>
      <c r="K30" s="12"/>
    </row>
    <row r="31" spans="1:11" ht="15" customHeight="1">
      <c r="A31" s="30" t="s">
        <v>70</v>
      </c>
      <c r="B31" s="37"/>
      <c r="C31" s="37"/>
      <c r="D31" s="37"/>
      <c r="E31" s="37"/>
      <c r="F31" s="37"/>
      <c r="G31" s="37"/>
      <c r="H31" s="37"/>
      <c r="I31" s="37"/>
      <c r="J31" s="37"/>
      <c r="K31" s="12"/>
    </row>
    <row r="32" spans="1:11" ht="15" customHeight="1">
      <c r="A32" s="1" t="s">
        <v>34</v>
      </c>
      <c r="B32" s="37"/>
      <c r="C32" s="37"/>
      <c r="D32" s="37"/>
      <c r="E32" s="37"/>
      <c r="F32" s="37"/>
      <c r="G32" s="37"/>
      <c r="H32" s="37"/>
      <c r="I32" s="37"/>
      <c r="J32" s="37"/>
      <c r="K32" s="12"/>
    </row>
    <row r="33" spans="1:11" ht="15" customHeight="1">
      <c r="A33" s="1" t="s">
        <v>67</v>
      </c>
      <c r="B33" s="37"/>
      <c r="C33" s="37"/>
      <c r="D33" s="37"/>
      <c r="E33" s="37"/>
      <c r="F33" s="37"/>
      <c r="G33" s="37"/>
      <c r="H33" s="37"/>
      <c r="I33" s="37"/>
      <c r="J33" s="37"/>
      <c r="K33" s="12"/>
    </row>
    <row r="34" spans="1:10" ht="15" customHeight="1">
      <c r="A34" s="30" t="s">
        <v>71</v>
      </c>
      <c r="B34" s="37"/>
      <c r="C34" s="37"/>
      <c r="D34" s="37"/>
      <c r="E34" s="37"/>
      <c r="F34" s="37"/>
      <c r="G34" s="31"/>
      <c r="H34" s="31"/>
      <c r="I34" s="32"/>
      <c r="J34" s="32"/>
    </row>
    <row r="35" ht="15" customHeight="1">
      <c r="A35" s="30" t="s">
        <v>66</v>
      </c>
    </row>
    <row r="36" ht="16.5" customHeight="1">
      <c r="A36" s="30" t="s">
        <v>39</v>
      </c>
    </row>
    <row r="37" ht="17.25" customHeight="1">
      <c r="A37" s="30" t="s">
        <v>36</v>
      </c>
    </row>
    <row r="41" ht="11.25" customHeight="1">
      <c r="A41" s="30"/>
    </row>
    <row r="42" ht="11.25" customHeight="1">
      <c r="A42" s="30"/>
    </row>
    <row r="43" ht="11.25" customHeight="1">
      <c r="A43" s="30"/>
    </row>
    <row r="44" ht="11.25" customHeight="1">
      <c r="A44" s="30"/>
    </row>
  </sheetData>
  <mergeCells count="12">
    <mergeCell ref="J3:J5"/>
    <mergeCell ref="K3:K5"/>
    <mergeCell ref="A1:K1"/>
    <mergeCell ref="G4:G5"/>
    <mergeCell ref="H4:H5"/>
    <mergeCell ref="I4:I5"/>
    <mergeCell ref="F4:F5"/>
    <mergeCell ref="J2:K2"/>
    <mergeCell ref="A3:A5"/>
    <mergeCell ref="E3:I3"/>
    <mergeCell ref="D3:D5"/>
    <mergeCell ref="E4:E5"/>
  </mergeCells>
  <printOptions/>
  <pageMargins left="0.5511811023622047" right="0.6299212598425197" top="0.5905511811023623" bottom="0.5905511811023623" header="0.5118110236220472" footer="0.5118110236220472"/>
  <pageSetup horizontalDpi="600" verticalDpi="600" orientation="portrait" pageOrder="overThenDown" paperSize="9" scale="70" r:id="rId1"/>
  <ignoredErrors>
    <ignoredError sqref="D10:K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2015-04-21T03:03:03Z</cp:lastPrinted>
  <dcterms:created xsi:type="dcterms:W3CDTF">2008-10-30T08:12:31Z</dcterms:created>
  <dcterms:modified xsi:type="dcterms:W3CDTF">2015-04-28T02:08:03Z</dcterms:modified>
  <cp:category/>
  <cp:version/>
  <cp:contentType/>
  <cp:contentStatus/>
</cp:coreProperties>
</file>