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20475" windowHeight="10080" activeTab="0"/>
  </bookViews>
  <sheets>
    <sheet name="表２０　従業者規模別セルフサービス事業所" sheetId="1" r:id="rId1"/>
  </sheets>
  <externalReferences>
    <externalReference r:id="rId4"/>
  </externalReferences>
  <definedNames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nm.Print_Area" localSheetId="0">'表２０　従業者規模別セルフサービス事業所'!$A$1:$S$13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</definedNames>
  <calcPr fullCalcOnLoad="1"/>
</workbook>
</file>

<file path=xl/sharedStrings.xml><?xml version="1.0" encoding="utf-8"?>
<sst xmlns="http://schemas.openxmlformats.org/spreadsheetml/2006/main" count="45" uniqueCount="35">
  <si>
    <t>構成比（％）</t>
  </si>
  <si>
    <t>表20　従業者規模別セルフサービス事業所</t>
  </si>
  <si>
    <t>規　模</t>
  </si>
  <si>
    <t>事　　業　　所　　数</t>
  </si>
  <si>
    <t>従　　業　　者　　数</t>
  </si>
  <si>
    <t>年　間　商　品　販　売　額</t>
  </si>
  <si>
    <t>24年
（事業所）</t>
  </si>
  <si>
    <t>26年
（事業所）</t>
  </si>
  <si>
    <t>構成比（％）</t>
  </si>
  <si>
    <t>対前回増減率（％）</t>
  </si>
  <si>
    <t>24年
（人）</t>
  </si>
  <si>
    <t>26年
（人）</t>
  </si>
  <si>
    <t>24年
（万円）</t>
  </si>
  <si>
    <t>26年
（万円）</t>
  </si>
  <si>
    <t>対前回増　　減率（％）</t>
  </si>
  <si>
    <t>24年</t>
  </si>
  <si>
    <t>26年</t>
  </si>
  <si>
    <t>従業者</t>
  </si>
  <si>
    <t>合　　計</t>
  </si>
  <si>
    <t>２人以下</t>
  </si>
  <si>
    <t>３</t>
  </si>
  <si>
    <t>～</t>
  </si>
  <si>
    <t>４人</t>
  </si>
  <si>
    <t>５</t>
  </si>
  <si>
    <t>～</t>
  </si>
  <si>
    <t>９人</t>
  </si>
  <si>
    <t>１０</t>
  </si>
  <si>
    <t>１９人</t>
  </si>
  <si>
    <t>２０</t>
  </si>
  <si>
    <t>２９人</t>
  </si>
  <si>
    <t>３０</t>
  </si>
  <si>
    <t>４９人</t>
  </si>
  <si>
    <t>５０</t>
  </si>
  <si>
    <t>９９人</t>
  </si>
  <si>
    <t>１００人以上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</si>
</sst>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_);[Red]\(#,##0\)"/>
    <numFmt numFmtId="180" formatCode="0_ "/>
    <numFmt numFmtId="181" formatCode="0.0_);[Red]\(0.0\)"/>
    <numFmt numFmtId="182" formatCode="0.0"/>
    <numFmt numFmtId="183" formatCode="0.000"/>
    <numFmt numFmtId="184" formatCode="0.0_ ;[Red]\-0.0\ "/>
    <numFmt numFmtId="185" formatCode="_ &quot;\&quot;* #,##0.0_ ;_ &quot;\&quot;* \-#,##0.0_ ;_ &quot;\&quot;* &quot;-&quot;?_ ;_ @_ "/>
    <numFmt numFmtId="186" formatCode="0.0%"/>
    <numFmt numFmtId="187" formatCode="#,##0.0_);[Red]\(#,##0.0\)"/>
    <numFmt numFmtId="188" formatCode="#,##0_ ;[Red]\-#,##0\ "/>
    <numFmt numFmtId="189" formatCode="0.0;&quot;▲ &quot;0.0"/>
    <numFmt numFmtId="190" formatCode="#,##0.0;&quot;▲ &quot;#,##0.0"/>
    <numFmt numFmtId="191" formatCode="#,##0.0"/>
    <numFmt numFmtId="192" formatCode="#,##0.0_ ;[Red]\-#,##0.0\ "/>
    <numFmt numFmtId="193" formatCode="#,##0;&quot;▲ &quot;#,##0"/>
    <numFmt numFmtId="194" formatCode="0;&quot;▲ &quot;0"/>
    <numFmt numFmtId="195" formatCode="0_);[Red]\(0\)"/>
    <numFmt numFmtId="196" formatCode="0.00000_ "/>
    <numFmt numFmtId="197" formatCode="0.0000_ "/>
    <numFmt numFmtId="198" formatCode="0.000_ "/>
    <numFmt numFmtId="199" formatCode="0.00_ "/>
    <numFmt numFmtId="200" formatCode="0.000000_ "/>
    <numFmt numFmtId="201" formatCode="\ ###,##0;&quot;-&quot;###,##0"/>
    <numFmt numFmtId="202" formatCode="###,###,##0;&quot;-&quot;##,###,##0"/>
    <numFmt numFmtId="203" formatCode="##,###,##0;&quot;-&quot;#,###,##0"/>
    <numFmt numFmtId="204" formatCode="#,###,##0;&quot; -&quot;###,##0"/>
    <numFmt numFmtId="205" formatCode="##,##0;&quot;-&quot;#,##0"/>
    <numFmt numFmtId="206" formatCode="###,##0;&quot;-&quot;##,##0"/>
    <numFmt numFmtId="207" formatCode="##,##0.0;&quot;-&quot;#,##0.0"/>
    <numFmt numFmtId="208" formatCode="* \(#,###,###,##0\);_ * \(\-#,###,###,##0\)\ ;\ _*\(\ &quot;-&quot;\)\ ;_ \(@\)_ 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176" fontId="21" fillId="0" borderId="10" xfId="0" applyNumberFormat="1" applyFont="1" applyBorder="1" applyAlignment="1">
      <alignment vertical="center"/>
    </xf>
    <xf numFmtId="178" fontId="21" fillId="0" borderId="10" xfId="0" applyNumberFormat="1" applyFont="1" applyBorder="1" applyAlignment="1">
      <alignment vertical="center"/>
    </xf>
    <xf numFmtId="189" fontId="21" fillId="0" borderId="10" xfId="0" applyNumberFormat="1" applyFont="1" applyBorder="1" applyAlignment="1">
      <alignment vertical="center"/>
    </xf>
    <xf numFmtId="178" fontId="21" fillId="0" borderId="11" xfId="0" applyNumberFormat="1" applyFont="1" applyBorder="1" applyAlignment="1">
      <alignment vertical="center"/>
    </xf>
    <xf numFmtId="189" fontId="21" fillId="0" borderId="11" xfId="0" applyNumberFormat="1" applyFont="1" applyBorder="1" applyAlignment="1">
      <alignment vertical="center"/>
    </xf>
    <xf numFmtId="176" fontId="21" fillId="0" borderId="11" xfId="0" applyNumberFormat="1" applyFont="1" applyBorder="1" applyAlignment="1">
      <alignment vertical="center"/>
    </xf>
    <xf numFmtId="189" fontId="21" fillId="0" borderId="12" xfId="0" applyNumberFormat="1" applyFont="1" applyBorder="1" applyAlignment="1">
      <alignment vertical="center"/>
    </xf>
    <xf numFmtId="176" fontId="21" fillId="0" borderId="13" xfId="0" applyNumberFormat="1" applyFont="1" applyBorder="1" applyAlignment="1">
      <alignment vertical="center"/>
    </xf>
    <xf numFmtId="178" fontId="21" fillId="0" borderId="13" xfId="0" applyNumberFormat="1" applyFont="1" applyBorder="1" applyAlignment="1">
      <alignment vertical="center"/>
    </xf>
    <xf numFmtId="189" fontId="21" fillId="0" borderId="13" xfId="0" applyNumberFormat="1" applyFont="1" applyBorder="1" applyAlignment="1">
      <alignment vertical="center"/>
    </xf>
    <xf numFmtId="176" fontId="21" fillId="0" borderId="14" xfId="0" applyNumberFormat="1" applyFont="1" applyBorder="1" applyAlignment="1">
      <alignment vertical="center"/>
    </xf>
    <xf numFmtId="178" fontId="21" fillId="0" borderId="14" xfId="0" applyNumberFormat="1" applyFont="1" applyBorder="1" applyAlignment="1">
      <alignment vertical="center"/>
    </xf>
    <xf numFmtId="189" fontId="21" fillId="0" borderId="14" xfId="0" applyNumberFormat="1" applyFont="1" applyBorder="1" applyAlignment="1">
      <alignment vertical="center"/>
    </xf>
    <xf numFmtId="189" fontId="21" fillId="0" borderId="15" xfId="0" applyNumberFormat="1" applyFont="1" applyBorder="1" applyAlignment="1">
      <alignment vertical="center"/>
    </xf>
    <xf numFmtId="49" fontId="21" fillId="0" borderId="16" xfId="0" applyNumberFormat="1" applyFont="1" applyBorder="1" applyAlignment="1">
      <alignment horizontal="right" vertical="center"/>
    </xf>
    <xf numFmtId="49" fontId="21" fillId="0" borderId="17" xfId="0" applyNumberFormat="1" applyFont="1" applyBorder="1" applyAlignment="1">
      <alignment vertical="center"/>
    </xf>
    <xf numFmtId="49" fontId="21" fillId="0" borderId="18" xfId="0" applyNumberFormat="1" applyFont="1" applyBorder="1" applyAlignment="1">
      <alignment horizontal="right" vertical="center"/>
    </xf>
    <xf numFmtId="176" fontId="21" fillId="0" borderId="19" xfId="0" applyNumberFormat="1" applyFont="1" applyBorder="1" applyAlignment="1">
      <alignment vertical="center"/>
    </xf>
    <xf numFmtId="178" fontId="21" fillId="0" borderId="19" xfId="0" applyNumberFormat="1" applyFont="1" applyBorder="1" applyAlignment="1">
      <alignment vertical="center"/>
    </xf>
    <xf numFmtId="189" fontId="21" fillId="0" borderId="19" xfId="0" applyNumberFormat="1" applyFont="1" applyBorder="1" applyAlignment="1">
      <alignment vertical="center"/>
    </xf>
    <xf numFmtId="176" fontId="21" fillId="0" borderId="16" xfId="0" applyNumberFormat="1" applyFont="1" applyBorder="1" applyAlignment="1">
      <alignment vertical="center"/>
    </xf>
    <xf numFmtId="178" fontId="21" fillId="0" borderId="16" xfId="0" applyNumberFormat="1" applyFont="1" applyBorder="1" applyAlignment="1">
      <alignment vertical="center"/>
    </xf>
    <xf numFmtId="189" fontId="21" fillId="0" borderId="16" xfId="0" applyNumberFormat="1" applyFont="1" applyBorder="1" applyAlignment="1">
      <alignment vertical="center"/>
    </xf>
    <xf numFmtId="189" fontId="21" fillId="0" borderId="20" xfId="0" applyNumberFormat="1" applyFont="1" applyBorder="1" applyAlignment="1">
      <alignment vertical="center"/>
    </xf>
    <xf numFmtId="176" fontId="21" fillId="0" borderId="21" xfId="0" applyNumberFormat="1" applyFont="1" applyBorder="1" applyAlignment="1">
      <alignment vertical="center"/>
    </xf>
    <xf numFmtId="178" fontId="21" fillId="0" borderId="21" xfId="0" applyNumberFormat="1" applyFont="1" applyBorder="1" applyAlignment="1">
      <alignment vertical="center"/>
    </xf>
    <xf numFmtId="189" fontId="21" fillId="0" borderId="21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vertical="center"/>
    </xf>
    <xf numFmtId="178" fontId="21" fillId="0" borderId="22" xfId="0" applyNumberFormat="1" applyFont="1" applyBorder="1" applyAlignment="1">
      <alignment vertical="center"/>
    </xf>
    <xf numFmtId="189" fontId="21" fillId="0" borderId="22" xfId="0" applyNumberFormat="1" applyFont="1" applyBorder="1" applyAlignment="1">
      <alignment vertical="center"/>
    </xf>
    <xf numFmtId="189" fontId="21" fillId="0" borderId="23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21" fillId="0" borderId="22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2" fillId="24" borderId="33" xfId="0" applyFont="1" applyFill="1" applyBorder="1" applyAlignment="1">
      <alignment horizontal="center" vertical="center"/>
    </xf>
    <xf numFmtId="0" fontId="23" fillId="24" borderId="34" xfId="0" applyFont="1" applyFill="1" applyBorder="1" applyAlignment="1">
      <alignment horizontal="center" vertical="center"/>
    </xf>
    <xf numFmtId="0" fontId="23" fillId="24" borderId="35" xfId="0" applyFont="1" applyFill="1" applyBorder="1" applyAlignment="1">
      <alignment horizontal="center" vertical="center"/>
    </xf>
    <xf numFmtId="0" fontId="22" fillId="24" borderId="36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22" fillId="24" borderId="38" xfId="0" applyFont="1" applyFill="1" applyBorder="1" applyAlignment="1">
      <alignment horizontal="center" vertical="center"/>
    </xf>
    <xf numFmtId="0" fontId="0" fillId="24" borderId="37" xfId="0" applyFill="1" applyBorder="1" applyAlignment="1">
      <alignment horizontal="center" vertical="center"/>
    </xf>
    <xf numFmtId="0" fontId="0" fillId="24" borderId="38" xfId="0" applyFill="1" applyBorder="1" applyAlignment="1">
      <alignment horizontal="center" vertical="center"/>
    </xf>
    <xf numFmtId="0" fontId="0" fillId="24" borderId="39" xfId="0" applyFill="1" applyBorder="1" applyAlignment="1">
      <alignment horizontal="center" vertical="center"/>
    </xf>
    <xf numFmtId="0" fontId="22" fillId="24" borderId="4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23" fillId="24" borderId="41" xfId="0" applyFont="1" applyFill="1" applyBorder="1" applyAlignment="1">
      <alignment horizontal="center" vertical="center"/>
    </xf>
    <xf numFmtId="0" fontId="22" fillId="24" borderId="42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22" fillId="24" borderId="43" xfId="0" applyFont="1" applyFill="1" applyBorder="1" applyAlignment="1">
      <alignment horizontal="center" vertical="center" wrapText="1"/>
    </xf>
    <xf numFmtId="0" fontId="23" fillId="24" borderId="44" xfId="0" applyFont="1" applyFill="1" applyBorder="1" applyAlignment="1">
      <alignment horizontal="center" vertical="center"/>
    </xf>
    <xf numFmtId="0" fontId="23" fillId="24" borderId="45" xfId="0" applyFont="1" applyFill="1" applyBorder="1" applyAlignment="1">
      <alignment horizontal="center" vertical="center"/>
    </xf>
    <xf numFmtId="0" fontId="23" fillId="24" borderId="46" xfId="0" applyFont="1" applyFill="1" applyBorder="1" applyAlignment="1">
      <alignment horizontal="center" vertical="center"/>
    </xf>
    <xf numFmtId="0" fontId="22" fillId="24" borderId="47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/>
    </xf>
    <xf numFmtId="0" fontId="0" fillId="24" borderId="47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ti.go.jp/&#29987;&#26989;&#32113;&#35336;&#23460;\&#21830;&#26989;&#65319;\&#38263;&#26399;&#20445;&#31649;\&#65297;&#65305;&#24180;&#32113;&#35336;&#34920;\&#36895;&#22577;\&#12456;&#12463;&#12475;&#12523;\&#24179;&#25104;&#65297;&#65305;&#24180;&#21830;&#26989;&#32113;&#35336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第１表"/>
      <sheetName val="第２表"/>
      <sheetName val="第３表－１"/>
      <sheetName val="第３表－２"/>
      <sheetName val="第４表"/>
      <sheetName val="第５表"/>
      <sheetName val="第６表"/>
      <sheetName val="第７表"/>
      <sheetName val="第８表"/>
      <sheetName val="第９表"/>
      <sheetName val="第１０表－１"/>
      <sheetName val="第１０表－２"/>
      <sheetName val="第１０表－３"/>
      <sheetName val="第１１表"/>
      <sheetName val="第１２表"/>
      <sheetName val="第１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>
    <tabColor indexed="14"/>
  </sheetPr>
  <dimension ref="A1:S1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375" style="1" customWidth="1"/>
    <col min="2" max="2" width="4.875" style="1" customWidth="1"/>
    <col min="3" max="3" width="2.625" style="1" customWidth="1"/>
    <col min="4" max="4" width="7.625" style="1" customWidth="1"/>
    <col min="5" max="5" width="8.375" style="1" customWidth="1"/>
    <col min="6" max="8" width="8.125" style="1" customWidth="1"/>
    <col min="9" max="9" width="7.875" style="1" customWidth="1"/>
    <col min="10" max="10" width="11.25390625" style="1" customWidth="1"/>
    <col min="11" max="11" width="10.50390625" style="1" customWidth="1"/>
    <col min="12" max="13" width="7.375" style="1" customWidth="1"/>
    <col min="14" max="14" width="8.625" style="1" customWidth="1"/>
    <col min="15" max="16" width="11.625" style="1" customWidth="1"/>
    <col min="17" max="18" width="10.375" style="1" customWidth="1"/>
    <col min="19" max="19" width="8.50390625" style="1" customWidth="1"/>
    <col min="20" max="16384" width="9.00390625" style="1" customWidth="1"/>
  </cols>
  <sheetData>
    <row r="1" ht="18" customHeight="1" thickBot="1">
      <c r="A1" s="1" t="s">
        <v>1</v>
      </c>
    </row>
    <row r="2" spans="1:19" ht="18" customHeight="1">
      <c r="A2" s="48" t="s">
        <v>2</v>
      </c>
      <c r="B2" s="49"/>
      <c r="C2" s="49"/>
      <c r="D2" s="50"/>
      <c r="E2" s="51" t="s">
        <v>3</v>
      </c>
      <c r="F2" s="52"/>
      <c r="G2" s="52"/>
      <c r="H2" s="52"/>
      <c r="I2" s="53"/>
      <c r="J2" s="51" t="s">
        <v>4</v>
      </c>
      <c r="K2" s="54"/>
      <c r="L2" s="54"/>
      <c r="M2" s="54"/>
      <c r="N2" s="55"/>
      <c r="O2" s="51" t="s">
        <v>5</v>
      </c>
      <c r="P2" s="54"/>
      <c r="Q2" s="54"/>
      <c r="R2" s="54"/>
      <c r="S2" s="56"/>
    </row>
    <row r="3" spans="1:19" ht="18" customHeight="1">
      <c r="A3" s="57"/>
      <c r="B3" s="58"/>
      <c r="C3" s="58"/>
      <c r="D3" s="59"/>
      <c r="E3" s="60" t="s">
        <v>6</v>
      </c>
      <c r="F3" s="60" t="s">
        <v>7</v>
      </c>
      <c r="G3" s="61" t="s">
        <v>8</v>
      </c>
      <c r="H3" s="62"/>
      <c r="I3" s="60" t="s">
        <v>9</v>
      </c>
      <c r="J3" s="60" t="s">
        <v>10</v>
      </c>
      <c r="K3" s="60" t="s">
        <v>11</v>
      </c>
      <c r="L3" s="61" t="s">
        <v>0</v>
      </c>
      <c r="M3" s="63"/>
      <c r="N3" s="60" t="s">
        <v>9</v>
      </c>
      <c r="O3" s="60" t="s">
        <v>12</v>
      </c>
      <c r="P3" s="60" t="s">
        <v>13</v>
      </c>
      <c r="Q3" s="61" t="s">
        <v>8</v>
      </c>
      <c r="R3" s="63"/>
      <c r="S3" s="64" t="s">
        <v>14</v>
      </c>
    </row>
    <row r="4" spans="1:19" ht="18" customHeight="1" thickBot="1">
      <c r="A4" s="65"/>
      <c r="B4" s="66"/>
      <c r="C4" s="66"/>
      <c r="D4" s="67"/>
      <c r="E4" s="68"/>
      <c r="F4" s="68"/>
      <c r="G4" s="69" t="s">
        <v>15</v>
      </c>
      <c r="H4" s="69" t="s">
        <v>16</v>
      </c>
      <c r="I4" s="68"/>
      <c r="J4" s="68"/>
      <c r="K4" s="70"/>
      <c r="L4" s="69" t="s">
        <v>15</v>
      </c>
      <c r="M4" s="69" t="s">
        <v>16</v>
      </c>
      <c r="N4" s="70"/>
      <c r="O4" s="68"/>
      <c r="P4" s="70"/>
      <c r="Q4" s="69" t="s">
        <v>15</v>
      </c>
      <c r="R4" s="69" t="s">
        <v>16</v>
      </c>
      <c r="S4" s="71"/>
    </row>
    <row r="5" spans="1:19" ht="18" customHeight="1" thickBot="1">
      <c r="A5" s="42" t="s">
        <v>17</v>
      </c>
      <c r="B5" s="36" t="s">
        <v>18</v>
      </c>
      <c r="C5" s="37"/>
      <c r="D5" s="38"/>
      <c r="E5" s="2">
        <f>SUM(E6:E13)</f>
        <v>1827</v>
      </c>
      <c r="F5" s="2">
        <f>SUM(F6:F13)</f>
        <v>1612</v>
      </c>
      <c r="G5" s="3">
        <f aca="true" t="shared" si="0" ref="G5:G13">E5/$E$5*100</f>
        <v>100</v>
      </c>
      <c r="H5" s="3">
        <f aca="true" t="shared" si="1" ref="H5:H13">F5/$F$5*100</f>
        <v>100</v>
      </c>
      <c r="I5" s="4">
        <f aca="true" t="shared" si="2" ref="I5:I13">(F5/E5-1)*100</f>
        <v>-11.767925561029013</v>
      </c>
      <c r="J5" s="2">
        <f>SUM(J6:J13)</f>
        <v>24351</v>
      </c>
      <c r="K5" s="2">
        <f>SUM(K6:K13)</f>
        <v>24061</v>
      </c>
      <c r="L5" s="5">
        <f aca="true" t="shared" si="3" ref="L5:L13">J5/$J$5*100</f>
        <v>100</v>
      </c>
      <c r="M5" s="5">
        <f aca="true" t="shared" si="4" ref="M5:M13">K5/$K$5*100</f>
        <v>100</v>
      </c>
      <c r="N5" s="6">
        <f aca="true" t="shared" si="5" ref="N5:N13">(K5/J5-1)*100</f>
        <v>-1.1909161841402782</v>
      </c>
      <c r="O5" s="7">
        <f>SUM(O6:O13)</f>
        <v>41487527</v>
      </c>
      <c r="P5" s="7">
        <f>SUM(P6:P13)</f>
        <v>43090970</v>
      </c>
      <c r="Q5" s="3">
        <f aca="true" t="shared" si="6" ref="Q5:Q13">O5/$O$5*100</f>
        <v>100</v>
      </c>
      <c r="R5" s="3">
        <f aca="true" t="shared" si="7" ref="R5:R13">P5/$P$5*100</f>
        <v>100</v>
      </c>
      <c r="S5" s="8">
        <f aca="true" t="shared" si="8" ref="S5:S13">(P5/O5-1)*100</f>
        <v>3.864879678174127</v>
      </c>
    </row>
    <row r="6" spans="1:19" ht="18" customHeight="1" thickTop="1">
      <c r="A6" s="43"/>
      <c r="B6" s="45" t="s">
        <v>19</v>
      </c>
      <c r="C6" s="46"/>
      <c r="D6" s="47"/>
      <c r="E6" s="9">
        <v>473</v>
      </c>
      <c r="F6" s="9">
        <v>365</v>
      </c>
      <c r="G6" s="10">
        <f t="shared" si="0"/>
        <v>25.88943623426382</v>
      </c>
      <c r="H6" s="10">
        <f t="shared" si="1"/>
        <v>22.642679900744415</v>
      </c>
      <c r="I6" s="11">
        <f t="shared" si="2"/>
        <v>-22.83298097251586</v>
      </c>
      <c r="J6" s="9">
        <v>749</v>
      </c>
      <c r="K6" s="12">
        <v>571</v>
      </c>
      <c r="L6" s="13">
        <f t="shared" si="3"/>
        <v>3.075849041107141</v>
      </c>
      <c r="M6" s="13">
        <f t="shared" si="4"/>
        <v>2.3731349486721247</v>
      </c>
      <c r="N6" s="14">
        <f t="shared" si="5"/>
        <v>-23.765020026702267</v>
      </c>
      <c r="O6" s="12">
        <v>877932</v>
      </c>
      <c r="P6" s="12">
        <v>709713</v>
      </c>
      <c r="Q6" s="10">
        <f t="shared" si="6"/>
        <v>2.116134808420854</v>
      </c>
      <c r="R6" s="10">
        <f t="shared" si="7"/>
        <v>1.6470109630857697</v>
      </c>
      <c r="S6" s="15">
        <f t="shared" si="8"/>
        <v>-19.160823389510806</v>
      </c>
    </row>
    <row r="7" spans="1:19" ht="18" customHeight="1">
      <c r="A7" s="43"/>
      <c r="B7" s="16" t="s">
        <v>20</v>
      </c>
      <c r="C7" s="17" t="s">
        <v>21</v>
      </c>
      <c r="D7" s="18" t="s">
        <v>22</v>
      </c>
      <c r="E7" s="19">
        <v>336</v>
      </c>
      <c r="F7" s="19">
        <v>230</v>
      </c>
      <c r="G7" s="20">
        <f t="shared" si="0"/>
        <v>18.39080459770115</v>
      </c>
      <c r="H7" s="20">
        <f t="shared" si="1"/>
        <v>14.267990074441686</v>
      </c>
      <c r="I7" s="21">
        <f t="shared" si="2"/>
        <v>-31.547619047619047</v>
      </c>
      <c r="J7" s="19">
        <v>1139</v>
      </c>
      <c r="K7" s="22">
        <v>790</v>
      </c>
      <c r="L7" s="23">
        <f t="shared" si="3"/>
        <v>4.677425978399245</v>
      </c>
      <c r="M7" s="23">
        <f t="shared" si="4"/>
        <v>3.2833215577074935</v>
      </c>
      <c r="N7" s="24">
        <f t="shared" si="5"/>
        <v>-30.640913081650567</v>
      </c>
      <c r="O7" s="22">
        <v>1398587</v>
      </c>
      <c r="P7" s="22">
        <v>1162555</v>
      </c>
      <c r="Q7" s="20">
        <f t="shared" si="6"/>
        <v>3.3711023556549904</v>
      </c>
      <c r="R7" s="20">
        <f t="shared" si="7"/>
        <v>2.6979086337578386</v>
      </c>
      <c r="S7" s="25">
        <f t="shared" si="8"/>
        <v>-16.876461743173643</v>
      </c>
    </row>
    <row r="8" spans="1:19" ht="18" customHeight="1">
      <c r="A8" s="43"/>
      <c r="B8" s="16" t="s">
        <v>23</v>
      </c>
      <c r="C8" s="17" t="s">
        <v>24</v>
      </c>
      <c r="D8" s="18" t="s">
        <v>25</v>
      </c>
      <c r="E8" s="19">
        <v>399</v>
      </c>
      <c r="F8" s="19">
        <v>305</v>
      </c>
      <c r="G8" s="20">
        <f t="shared" si="0"/>
        <v>21.839080459770116</v>
      </c>
      <c r="H8" s="20">
        <f t="shared" si="1"/>
        <v>18.92059553349876</v>
      </c>
      <c r="I8" s="21">
        <f t="shared" si="2"/>
        <v>-23.55889724310777</v>
      </c>
      <c r="J8" s="19">
        <v>2708</v>
      </c>
      <c r="K8" s="22">
        <v>2128</v>
      </c>
      <c r="L8" s="23">
        <f t="shared" si="3"/>
        <v>11.12069319535132</v>
      </c>
      <c r="M8" s="23">
        <f t="shared" si="4"/>
        <v>8.84418768962221</v>
      </c>
      <c r="N8" s="24">
        <f t="shared" si="5"/>
        <v>-21.418020679468242</v>
      </c>
      <c r="O8" s="22">
        <v>4233535</v>
      </c>
      <c r="P8" s="22">
        <v>3637547</v>
      </c>
      <c r="Q8" s="20">
        <f t="shared" si="6"/>
        <v>10.204356118888455</v>
      </c>
      <c r="R8" s="20">
        <f t="shared" si="7"/>
        <v>8.441552835779747</v>
      </c>
      <c r="S8" s="25">
        <f t="shared" si="8"/>
        <v>-14.077786058223207</v>
      </c>
    </row>
    <row r="9" spans="1:19" ht="18" customHeight="1">
      <c r="A9" s="43"/>
      <c r="B9" s="16" t="s">
        <v>26</v>
      </c>
      <c r="C9" s="17" t="s">
        <v>24</v>
      </c>
      <c r="D9" s="18" t="s">
        <v>27</v>
      </c>
      <c r="E9" s="19">
        <v>332</v>
      </c>
      <c r="F9" s="19">
        <v>382</v>
      </c>
      <c r="G9" s="20">
        <f t="shared" si="0"/>
        <v>18.171866447728515</v>
      </c>
      <c r="H9" s="20">
        <f t="shared" si="1"/>
        <v>23.69727047146402</v>
      </c>
      <c r="I9" s="21">
        <f t="shared" si="2"/>
        <v>15.060240963855431</v>
      </c>
      <c r="J9" s="19">
        <v>4451</v>
      </c>
      <c r="K9" s="22">
        <v>5225</v>
      </c>
      <c r="L9" s="23">
        <f t="shared" si="3"/>
        <v>18.278510122787566</v>
      </c>
      <c r="M9" s="23">
        <f t="shared" si="4"/>
        <v>21.715639416483107</v>
      </c>
      <c r="N9" s="24">
        <f t="shared" si="5"/>
        <v>17.38935070770613</v>
      </c>
      <c r="O9" s="22">
        <v>6989587</v>
      </c>
      <c r="P9" s="22">
        <v>8254217</v>
      </c>
      <c r="Q9" s="20">
        <f t="shared" si="6"/>
        <v>16.847441882954364</v>
      </c>
      <c r="R9" s="20">
        <f t="shared" si="7"/>
        <v>19.15532883107528</v>
      </c>
      <c r="S9" s="25">
        <f t="shared" si="8"/>
        <v>18.09305757264341</v>
      </c>
    </row>
    <row r="10" spans="1:19" ht="18" customHeight="1">
      <c r="A10" s="43"/>
      <c r="B10" s="16" t="s">
        <v>28</v>
      </c>
      <c r="C10" s="17" t="s">
        <v>24</v>
      </c>
      <c r="D10" s="18" t="s">
        <v>29</v>
      </c>
      <c r="E10" s="19">
        <v>103</v>
      </c>
      <c r="F10" s="19">
        <v>145</v>
      </c>
      <c r="G10" s="20">
        <f t="shared" si="0"/>
        <v>5.637657361795293</v>
      </c>
      <c r="H10" s="20">
        <f t="shared" si="1"/>
        <v>8.995037220843672</v>
      </c>
      <c r="I10" s="21">
        <f t="shared" si="2"/>
        <v>40.77669902912622</v>
      </c>
      <c r="J10" s="19">
        <v>2434</v>
      </c>
      <c r="K10" s="22">
        <v>3511</v>
      </c>
      <c r="L10" s="23">
        <f t="shared" si="3"/>
        <v>9.99548273171533</v>
      </c>
      <c r="M10" s="23">
        <f t="shared" si="4"/>
        <v>14.592078467229125</v>
      </c>
      <c r="N10" s="24">
        <f t="shared" si="5"/>
        <v>44.2481511914544</v>
      </c>
      <c r="O10" s="22">
        <v>4436831</v>
      </c>
      <c r="P10" s="22">
        <v>7157780</v>
      </c>
      <c r="Q10" s="20">
        <f t="shared" si="6"/>
        <v>10.694373275129173</v>
      </c>
      <c r="R10" s="20">
        <f t="shared" si="7"/>
        <v>16.610858377056726</v>
      </c>
      <c r="S10" s="25">
        <f t="shared" si="8"/>
        <v>61.32640616692409</v>
      </c>
    </row>
    <row r="11" spans="1:19" ht="18" customHeight="1">
      <c r="A11" s="43"/>
      <c r="B11" s="16" t="s">
        <v>30</v>
      </c>
      <c r="C11" s="17" t="s">
        <v>24</v>
      </c>
      <c r="D11" s="18" t="s">
        <v>31</v>
      </c>
      <c r="E11" s="19">
        <v>88</v>
      </c>
      <c r="F11" s="19">
        <v>88</v>
      </c>
      <c r="G11" s="20">
        <f t="shared" si="0"/>
        <v>4.81663929939792</v>
      </c>
      <c r="H11" s="20">
        <f t="shared" si="1"/>
        <v>5.459057071960298</v>
      </c>
      <c r="I11" s="21">
        <f t="shared" si="2"/>
        <v>0</v>
      </c>
      <c r="J11" s="19">
        <v>3336</v>
      </c>
      <c r="K11" s="22">
        <v>3285</v>
      </c>
      <c r="L11" s="23">
        <f t="shared" si="3"/>
        <v>13.69964272514476</v>
      </c>
      <c r="M11" s="23">
        <f t="shared" si="4"/>
        <v>13.652799135530527</v>
      </c>
      <c r="N11" s="24">
        <f t="shared" si="5"/>
        <v>-1.5287769784172678</v>
      </c>
      <c r="O11" s="22">
        <v>5690242</v>
      </c>
      <c r="P11" s="22">
        <v>6210865</v>
      </c>
      <c r="Q11" s="20">
        <f t="shared" si="6"/>
        <v>13.715548772044187</v>
      </c>
      <c r="R11" s="20">
        <f t="shared" si="7"/>
        <v>14.413379415687325</v>
      </c>
      <c r="S11" s="25">
        <f t="shared" si="8"/>
        <v>9.149399972795536</v>
      </c>
    </row>
    <row r="12" spans="1:19" ht="18" customHeight="1">
      <c r="A12" s="43"/>
      <c r="B12" s="16" t="s">
        <v>32</v>
      </c>
      <c r="C12" s="17" t="s">
        <v>24</v>
      </c>
      <c r="D12" s="18" t="s">
        <v>33</v>
      </c>
      <c r="E12" s="19">
        <v>76</v>
      </c>
      <c r="F12" s="19">
        <v>78</v>
      </c>
      <c r="G12" s="20">
        <f t="shared" si="0"/>
        <v>4.159824849480022</v>
      </c>
      <c r="H12" s="20">
        <f t="shared" si="1"/>
        <v>4.838709677419355</v>
      </c>
      <c r="I12" s="21">
        <f t="shared" si="2"/>
        <v>2.6315789473684292</v>
      </c>
      <c r="J12" s="19">
        <v>5341</v>
      </c>
      <c r="K12" s="22">
        <v>5238</v>
      </c>
      <c r="L12" s="23">
        <f t="shared" si="3"/>
        <v>21.933390825838774</v>
      </c>
      <c r="M12" s="23">
        <f t="shared" si="4"/>
        <v>21.769668758571964</v>
      </c>
      <c r="N12" s="24">
        <f t="shared" si="5"/>
        <v>-1.9284778131436031</v>
      </c>
      <c r="O12" s="22">
        <v>10049580</v>
      </c>
      <c r="P12" s="22">
        <v>10064615</v>
      </c>
      <c r="Q12" s="20">
        <f t="shared" si="6"/>
        <v>24.22313578729337</v>
      </c>
      <c r="R12" s="20">
        <f t="shared" si="7"/>
        <v>23.356668462093104</v>
      </c>
      <c r="S12" s="25">
        <f t="shared" si="8"/>
        <v>0.149608242334498</v>
      </c>
    </row>
    <row r="13" spans="1:19" ht="18" customHeight="1" thickBot="1">
      <c r="A13" s="44"/>
      <c r="B13" s="39" t="s">
        <v>34</v>
      </c>
      <c r="C13" s="40"/>
      <c r="D13" s="41"/>
      <c r="E13" s="26">
        <v>20</v>
      </c>
      <c r="F13" s="26">
        <v>19</v>
      </c>
      <c r="G13" s="27">
        <f t="shared" si="0"/>
        <v>1.0946907498631637</v>
      </c>
      <c r="H13" s="27">
        <f t="shared" si="1"/>
        <v>1.1786600496277915</v>
      </c>
      <c r="I13" s="28">
        <f t="shared" si="2"/>
        <v>-5.000000000000004</v>
      </c>
      <c r="J13" s="26">
        <v>4193</v>
      </c>
      <c r="K13" s="29">
        <v>3313</v>
      </c>
      <c r="L13" s="30">
        <f t="shared" si="3"/>
        <v>17.219005379655865</v>
      </c>
      <c r="M13" s="30">
        <f t="shared" si="4"/>
        <v>13.769170026183449</v>
      </c>
      <c r="N13" s="31">
        <f t="shared" si="5"/>
        <v>-20.987359885523492</v>
      </c>
      <c r="O13" s="29">
        <v>7811233</v>
      </c>
      <c r="P13" s="29">
        <v>5893678</v>
      </c>
      <c r="Q13" s="27">
        <f t="shared" si="6"/>
        <v>18.82790699961461</v>
      </c>
      <c r="R13" s="27">
        <f t="shared" si="7"/>
        <v>13.677292481464216</v>
      </c>
      <c r="S13" s="32">
        <f t="shared" si="8"/>
        <v>-24.54868520757222</v>
      </c>
    </row>
    <row r="14" spans="1:4" ht="18" customHeight="1">
      <c r="A14" s="33"/>
      <c r="B14" s="34"/>
      <c r="C14" s="35"/>
      <c r="D14" s="35"/>
    </row>
  </sheetData>
  <mergeCells count="20">
    <mergeCell ref="E2:I2"/>
    <mergeCell ref="E3:E4"/>
    <mergeCell ref="F3:F4"/>
    <mergeCell ref="G3:H3"/>
    <mergeCell ref="I3:I4"/>
    <mergeCell ref="J2:N2"/>
    <mergeCell ref="A2:D4"/>
    <mergeCell ref="B5:D5"/>
    <mergeCell ref="B13:D13"/>
    <mergeCell ref="A5:A13"/>
    <mergeCell ref="B6:D6"/>
    <mergeCell ref="J3:J4"/>
    <mergeCell ref="L3:M3"/>
    <mergeCell ref="K3:K4"/>
    <mergeCell ref="N3:N4"/>
    <mergeCell ref="O2:S2"/>
    <mergeCell ref="O3:O4"/>
    <mergeCell ref="S3:S4"/>
    <mergeCell ref="P3:P4"/>
    <mergeCell ref="Q3:R3"/>
  </mergeCells>
  <printOptions/>
  <pageMargins left="0.7874015748031497" right="0.53" top="1.17" bottom="0.64" header="0.5118110236220472" footer="0.5118110236220472"/>
  <pageSetup fitToHeight="2" horizontalDpi="400" verticalDpi="4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dcterms:created xsi:type="dcterms:W3CDTF">2016-02-16T04:35:23Z</dcterms:created>
  <dcterms:modified xsi:type="dcterms:W3CDTF">2016-03-25T08:59:48Z</dcterms:modified>
  <cp:category/>
  <cp:version/>
  <cp:contentType/>
  <cp:contentStatus/>
</cp:coreProperties>
</file>