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7320" activeTab="0"/>
  </bookViews>
  <sheets>
    <sheet name="市-１" sheetId="1" r:id="rId1"/>
  </sheets>
  <definedNames>
    <definedName name="_xlnm.Print_Area" localSheetId="0">'市-１'!$A$1:$X$33</definedName>
  </definedNames>
  <calcPr fullCalcOnLoad="1"/>
</workbook>
</file>

<file path=xl/sharedStrings.xml><?xml version="1.0" encoding="utf-8"?>
<sst xmlns="http://schemas.openxmlformats.org/spreadsheetml/2006/main" count="108" uniqueCount="65">
  <si>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</si>
  <si>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</si>
  <si>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</si>
  <si>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</si>
  <si>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</si>
  <si>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</si>
  <si>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</si>
  <si>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</si>
  <si>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</si>
  <si>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人</t>
  </si>
  <si>
    <t>世帯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</si>
  <si>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</si>
  <si>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</si>
  <si>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</si>
  <si>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</si>
  <si>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</si>
  <si>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</si>
  <si>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</si>
  <si>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</si>
  <si>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人口</t>
  </si>
  <si>
    <t>推計人口</t>
  </si>
  <si>
    <t>資料</t>
  </si>
  <si>
    <t>対馬市</t>
  </si>
  <si>
    <t>壱岐市</t>
  </si>
  <si>
    <t>五島市</t>
  </si>
  <si>
    <t>西海市</t>
  </si>
  <si>
    <t>雲仙市</t>
  </si>
  <si>
    <t>南島原市</t>
  </si>
  <si>
    <t>総務省統計局（国勢調査報告書）</t>
  </si>
  <si>
    <t>県統計課（長崎県異動人口調査）</t>
  </si>
  <si>
    <t>単    位</t>
  </si>
  <si>
    <t>市町</t>
  </si>
  <si>
    <t>異動人口</t>
  </si>
  <si>
    <t>推計世帯数</t>
  </si>
  <si>
    <t>0～14歳</t>
  </si>
  <si>
    <t>k㎡</t>
  </si>
  <si>
    <t>２　市町現　</t>
  </si>
  <si>
    <t>　況指標　(１)</t>
  </si>
  <si>
    <t>平成29年10月1日</t>
  </si>
  <si>
    <t>土　地</t>
  </si>
  <si>
    <t>1)総数</t>
  </si>
  <si>
    <t>1)不詳を含む。</t>
  </si>
  <si>
    <t>国　勢　調　査</t>
  </si>
  <si>
    <t>住　宅</t>
  </si>
  <si>
    <t>空き家率</t>
  </si>
  <si>
    <t>住宅総数</t>
  </si>
  <si>
    <t>空き家数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</si>
  <si>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</si>
  <si>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</si>
  <si>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</si>
  <si>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</si>
  <si>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</si>
  <si>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</si>
  <si>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</si>
  <si>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</si>
  <si>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総務省統計局
（住宅・土地統計調査報告）</t>
  </si>
  <si>
    <t>年齢（3区分）別人口</t>
  </si>
  <si>
    <t>国土地理院
（全国都道府県
市区町村別
面積調）</t>
  </si>
  <si>
    <r>
      <t xml:space="preserve">人口密度      
</t>
    </r>
    <r>
      <rPr>
        <sz val="9"/>
        <rFont val="ＭＳ 明朝"/>
        <family val="1"/>
      </rPr>
      <t>(1ｋ㎡当たり)</t>
    </r>
  </si>
  <si>
    <t>戸</t>
  </si>
  <si>
    <t>…</t>
  </si>
  <si>
    <t>%</t>
  </si>
  <si>
    <t>平成29年</t>
  </si>
  <si>
    <t>面 積</t>
  </si>
  <si>
    <t>社会動態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</si>
</sst>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 horizontal="distributed" vertical="center" wrapText="1"/>
    </xf>
    <xf numFmtId="0" fontId="0" fillId="0" borderId="0" xfId="0" applyFont="1" applyFill="1" applyAlignment="1">
      <alignment/>
    </xf>
    <xf numFmtId="181" fontId="4" fillId="0" borderId="0" xfId="48" applyFont="1" applyFill="1" applyAlignment="1">
      <alignment vertical="center"/>
    </xf>
    <xf numFmtId="181" fontId="9" fillId="0" borderId="0" xfId="48" applyFont="1" applyFill="1" applyBorder="1" applyAlignment="1">
      <alignment/>
    </xf>
    <xf numFmtId="181" fontId="10" fillId="0" borderId="10" xfId="48" applyFont="1" applyFill="1" applyBorder="1" applyAlignment="1">
      <alignment horizontal="center" vertical="center" wrapText="1"/>
    </xf>
    <xf numFmtId="181" fontId="5" fillId="0" borderId="0" xfId="48" applyFont="1" applyFill="1" applyAlignment="1">
      <alignment horizontal="right" vertical="center"/>
    </xf>
    <xf numFmtId="49" fontId="10" fillId="0" borderId="10" xfId="48" applyNumberFormat="1" applyFont="1" applyFill="1" applyBorder="1" applyAlignment="1">
      <alignment horizontal="center" vertical="center"/>
    </xf>
    <xf numFmtId="181" fontId="11" fillId="0" borderId="11" xfId="48" applyFont="1" applyFill="1" applyBorder="1" applyAlignment="1">
      <alignment vertical="center"/>
    </xf>
    <xf numFmtId="181" fontId="11" fillId="0" borderId="12" xfId="48" applyFont="1" applyFill="1" applyBorder="1" applyAlignment="1">
      <alignment vertical="center"/>
    </xf>
    <xf numFmtId="181" fontId="11" fillId="0" borderId="13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/>
    </xf>
    <xf numFmtId="181" fontId="11" fillId="0" borderId="15" xfId="48" applyFont="1" applyFill="1" applyBorder="1" applyAlignment="1">
      <alignment/>
    </xf>
    <xf numFmtId="181" fontId="11" fillId="0" borderId="16" xfId="48" applyFont="1" applyFill="1" applyBorder="1" applyAlignment="1">
      <alignment horizontal="center" vertical="center" wrapText="1"/>
    </xf>
    <xf numFmtId="181" fontId="11" fillId="0" borderId="14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horizontal="distributed" vertical="center"/>
    </xf>
    <xf numFmtId="181" fontId="11" fillId="0" borderId="17" xfId="48" applyFont="1" applyFill="1" applyBorder="1" applyAlignment="1">
      <alignment horizontal="distributed" vertical="center"/>
    </xf>
    <xf numFmtId="181" fontId="11" fillId="0" borderId="18" xfId="48" applyFont="1" applyFill="1" applyBorder="1" applyAlignment="1">
      <alignment/>
    </xf>
    <xf numFmtId="181" fontId="11" fillId="0" borderId="18" xfId="48" applyFont="1" applyFill="1" applyBorder="1" applyAlignment="1">
      <alignment horizontal="distributed" vertical="center"/>
    </xf>
    <xf numFmtId="181" fontId="11" fillId="0" borderId="13" xfId="48" applyFont="1" applyFill="1" applyBorder="1" applyAlignment="1">
      <alignment vertical="center"/>
    </xf>
    <xf numFmtId="181" fontId="11" fillId="0" borderId="19" xfId="48" applyFont="1" applyFill="1" applyBorder="1" applyAlignment="1">
      <alignment/>
    </xf>
    <xf numFmtId="181" fontId="11" fillId="0" borderId="19" xfId="48" applyFont="1" applyFill="1" applyBorder="1" applyAlignment="1">
      <alignment horizontal="distributed" vertical="center"/>
    </xf>
    <xf numFmtId="181" fontId="11" fillId="0" borderId="20" xfId="48" applyFont="1" applyFill="1" applyBorder="1" applyAlignment="1">
      <alignment vertical="center"/>
    </xf>
    <xf numFmtId="181" fontId="11" fillId="0" borderId="21" xfId="48" applyFont="1" applyFill="1" applyBorder="1" applyAlignment="1">
      <alignment horizontal="center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22" xfId="48" applyFont="1" applyFill="1" applyBorder="1" applyAlignment="1">
      <alignment horizontal="distributed" vertical="center"/>
    </xf>
    <xf numFmtId="181" fontId="11" fillId="0" borderId="21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distributed"/>
    </xf>
    <xf numFmtId="182" fontId="11" fillId="0" borderId="0" xfId="48" applyNumberFormat="1" applyFont="1" applyFill="1" applyBorder="1" applyAlignment="1">
      <alignment/>
    </xf>
    <xf numFmtId="181" fontId="1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1" fontId="11" fillId="0" borderId="17" xfId="48" applyFont="1" applyFill="1" applyBorder="1" applyAlignment="1">
      <alignment/>
    </xf>
    <xf numFmtId="181" fontId="11" fillId="0" borderId="11" xfId="48" applyFont="1" applyFill="1" applyBorder="1" applyAlignment="1">
      <alignment horizontal="distributed"/>
    </xf>
    <xf numFmtId="181" fontId="11" fillId="0" borderId="16" xfId="48" applyFont="1" applyFill="1" applyBorder="1" applyAlignment="1">
      <alignment/>
    </xf>
    <xf numFmtId="182" fontId="11" fillId="0" borderId="0" xfId="48" applyNumberFormat="1" applyFont="1" applyFill="1" applyBorder="1" applyAlignment="1">
      <alignment horizontal="right"/>
    </xf>
    <xf numFmtId="181" fontId="11" fillId="0" borderId="0" xfId="48" applyNumberFormat="1" applyFont="1" applyFill="1" applyBorder="1" applyAlignment="1">
      <alignment horizontal="right"/>
    </xf>
    <xf numFmtId="181" fontId="11" fillId="0" borderId="0" xfId="48" applyFont="1" applyFill="1" applyBorder="1" applyAlignment="1">
      <alignment horizontal="right"/>
    </xf>
    <xf numFmtId="181" fontId="11" fillId="0" borderId="0" xfId="48" applyFont="1" applyFill="1" applyBorder="1" applyAlignment="1" applyProtection="1">
      <alignment/>
      <protection locked="0"/>
    </xf>
    <xf numFmtId="181" fontId="11" fillId="0" borderId="19" xfId="48" applyFont="1" applyFill="1" applyBorder="1" applyAlignment="1">
      <alignment horizontal="right"/>
    </xf>
    <xf numFmtId="181" fontId="11" fillId="0" borderId="20" xfId="48" applyFont="1" applyFill="1" applyBorder="1" applyAlignment="1">
      <alignment/>
    </xf>
    <xf numFmtId="182" fontId="11" fillId="0" borderId="21" xfId="48" applyNumberFormat="1" applyFont="1" applyFill="1" applyBorder="1" applyAlignment="1">
      <alignment horizontal="right"/>
    </xf>
    <xf numFmtId="181" fontId="11" fillId="0" borderId="21" xfId="48" applyFont="1" applyFill="1" applyBorder="1" applyAlignment="1">
      <alignment/>
    </xf>
    <xf numFmtId="181" fontId="11" fillId="0" borderId="18" xfId="48" applyFont="1" applyFill="1" applyBorder="1" applyAlignment="1">
      <alignment horizontal="distributed" vertical="center" wrapText="1"/>
    </xf>
    <xf numFmtId="181" fontId="11" fillId="0" borderId="18" xfId="48" applyFont="1" applyFill="1" applyBorder="1" applyAlignment="1">
      <alignment horizontal="distributed" vertical="center" wrapText="1"/>
    </xf>
    <xf numFmtId="181" fontId="11" fillId="0" borderId="23" xfId="48" applyFont="1" applyFill="1" applyBorder="1" applyAlignment="1">
      <alignment horizontal="distributed" vertical="center" wrapText="1"/>
    </xf>
    <xf numFmtId="181" fontId="5" fillId="0" borderId="0" xfId="48" applyFont="1" applyFill="1" applyAlignment="1">
      <alignment vertical="center"/>
    </xf>
    <xf numFmtId="181" fontId="10" fillId="0" borderId="0" xfId="48" applyFont="1" applyFill="1" applyAlignment="1">
      <alignment/>
    </xf>
    <xf numFmtId="185" fontId="11" fillId="0" borderId="0" xfId="48" applyNumberFormat="1" applyFont="1" applyFill="1" applyBorder="1" applyAlignment="1">
      <alignment horizontal="right"/>
    </xf>
    <xf numFmtId="181" fontId="11" fillId="0" borderId="23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/>
    </xf>
    <xf numFmtId="58" fontId="11" fillId="0" borderId="23" xfId="48" applyNumberFormat="1" applyFont="1" applyFill="1" applyBorder="1" applyAlignment="1">
      <alignment horizontal="center" vertical="center"/>
    </xf>
    <xf numFmtId="58" fontId="11" fillId="0" borderId="18" xfId="48" applyNumberFormat="1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/>
    </xf>
    <xf numFmtId="181" fontId="11" fillId="0" borderId="10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/>
    </xf>
    <xf numFmtId="181" fontId="11" fillId="0" borderId="12" xfId="48" applyFont="1" applyFill="1" applyBorder="1" applyAlignment="1">
      <alignment horizontal="center" vertical="center"/>
    </xf>
    <xf numFmtId="181" fontId="11" fillId="0" borderId="20" xfId="48" applyFont="1" applyFill="1" applyBorder="1" applyAlignment="1">
      <alignment horizontal="center"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22" xfId="48" applyFont="1" applyFill="1" applyBorder="1" applyAlignment="1">
      <alignment horizontal="center" vertical="center"/>
    </xf>
    <xf numFmtId="58" fontId="11" fillId="0" borderId="13" xfId="48" applyNumberFormat="1" applyFont="1" applyFill="1" applyBorder="1" applyAlignment="1">
      <alignment horizontal="center" vertical="center"/>
    </xf>
    <xf numFmtId="181" fontId="11" fillId="0" borderId="21" xfId="48" applyFont="1" applyFill="1" applyBorder="1" applyAlignment="1">
      <alignment horizontal="center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23" xfId="48" applyFont="1" applyFill="1" applyBorder="1" applyAlignment="1">
      <alignment horizontal="distributed" vertical="center"/>
    </xf>
    <xf numFmtId="181" fontId="11" fillId="0" borderId="18" xfId="48" applyFont="1" applyFill="1" applyBorder="1" applyAlignment="1">
      <alignment horizontal="distributed" vertical="center"/>
    </xf>
    <xf numFmtId="181" fontId="11" fillId="0" borderId="20" xfId="48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distributed"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24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 wrapText="1"/>
    </xf>
    <xf numFmtId="181" fontId="11" fillId="0" borderId="11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distributed" vertical="center"/>
    </xf>
    <xf numFmtId="185" fontId="11" fillId="0" borderId="18" xfId="48" applyNumberFormat="1" applyFont="1" applyFill="1" applyBorder="1" applyAlignment="1">
      <alignment horizontal="center" vertical="center" wrapText="1"/>
    </xf>
    <xf numFmtId="185" fontId="11" fillId="0" borderId="13" xfId="48" applyNumberFormat="1" applyFont="1" applyFill="1" applyBorder="1" applyAlignment="1">
      <alignment horizontal="center" vertical="center" wrapText="1"/>
    </xf>
    <xf numFmtId="181" fontId="11" fillId="0" borderId="14" xfId="48" applyFont="1" applyFill="1" applyBorder="1" applyAlignment="1">
      <alignment horizontal="center" vertical="center" wrapText="1"/>
    </xf>
    <xf numFmtId="181" fontId="11" fillId="0" borderId="22" xfId="48" applyFont="1" applyFill="1" applyBorder="1" applyAlignment="1">
      <alignment horizontal="center" vertical="center" wrapText="1"/>
    </xf>
    <xf numFmtId="0" fontId="11" fillId="0" borderId="18" xfId="48" applyNumberFormat="1" applyFont="1" applyFill="1" applyBorder="1" applyAlignment="1">
      <alignment horizontal="center" vertical="center"/>
    </xf>
    <xf numFmtId="181" fontId="11" fillId="0" borderId="23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875" style="1" customWidth="1"/>
    <col min="2" max="2" width="13.625" style="1" bestFit="1" customWidth="1"/>
    <col min="3" max="3" width="0.875" style="1" customWidth="1"/>
    <col min="4" max="4" width="16.125" style="1" customWidth="1"/>
    <col min="5" max="5" width="12.25390625" style="1" bestFit="1" customWidth="1"/>
    <col min="6" max="7" width="12.25390625" style="1" customWidth="1"/>
    <col min="8" max="8" width="11.00390625" style="1" bestFit="1" customWidth="1"/>
    <col min="9" max="9" width="13.625" style="1" bestFit="1" customWidth="1"/>
    <col min="10" max="10" width="12.625" style="1" bestFit="1" customWidth="1"/>
    <col min="11" max="12" width="12.625" style="1" customWidth="1"/>
    <col min="13" max="15" width="12.75390625" style="1" customWidth="1"/>
    <col min="16" max="18" width="12.25390625" style="1" customWidth="1"/>
    <col min="19" max="19" width="13.625" style="1" bestFit="1" customWidth="1"/>
    <col min="20" max="21" width="9.75390625" style="1" customWidth="1"/>
    <col min="22" max="22" width="0.875" style="1" customWidth="1"/>
    <col min="23" max="23" width="1.875" style="1" customWidth="1"/>
    <col min="24" max="24" width="13.625" style="1" bestFit="1" customWidth="1"/>
    <col min="25" max="25" width="15.375" style="1" customWidth="1"/>
    <col min="26" max="16384" width="8.625" style="1" customWidth="1"/>
  </cols>
  <sheetData>
    <row r="1" spans="2:25" s="5" customFormat="1" ht="30" customHeight="1">
      <c r="B1" s="49"/>
      <c r="C1" s="49"/>
      <c r="D1" s="49"/>
      <c r="E1" s="49"/>
      <c r="F1" s="49"/>
      <c r="G1" s="49"/>
      <c r="H1" s="49"/>
      <c r="I1" s="49"/>
      <c r="J1" s="49"/>
      <c r="L1" s="8" t="s">
        <v>36</v>
      </c>
      <c r="M1" s="49" t="s">
        <v>37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4.75" customHeight="1">
      <c r="A2" s="2"/>
      <c r="B2" s="2"/>
      <c r="C2" s="2"/>
      <c r="D2" s="2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4" s="5" customFormat="1" ht="19.5" customHeight="1">
      <c r="A3" s="10"/>
      <c r="B3" s="74" t="s">
        <v>31</v>
      </c>
      <c r="C3" s="11"/>
      <c r="D3" s="57" t="s">
        <v>39</v>
      </c>
      <c r="E3" s="81" t="s">
        <v>42</v>
      </c>
      <c r="F3" s="58"/>
      <c r="G3" s="58"/>
      <c r="H3" s="58"/>
      <c r="I3" s="58"/>
      <c r="J3" s="58"/>
      <c r="K3" s="58"/>
      <c r="L3" s="58"/>
      <c r="M3" s="58" t="s">
        <v>43</v>
      </c>
      <c r="N3" s="58"/>
      <c r="O3" s="59"/>
      <c r="P3" s="67" t="s">
        <v>32</v>
      </c>
      <c r="Q3" s="68"/>
      <c r="R3" s="68"/>
      <c r="S3" s="68"/>
      <c r="T3" s="68"/>
      <c r="U3" s="68"/>
      <c r="V3" s="11"/>
      <c r="W3" s="10"/>
      <c r="X3" s="74" t="s">
        <v>31</v>
      </c>
    </row>
    <row r="4" spans="1:24" s="5" customFormat="1" ht="19.5" customHeight="1">
      <c r="A4" s="13"/>
      <c r="B4" s="75"/>
      <c r="C4" s="13"/>
      <c r="D4" s="57"/>
      <c r="E4" s="67" t="s">
        <v>19</v>
      </c>
      <c r="F4" s="68"/>
      <c r="G4" s="70"/>
      <c r="H4" s="71" t="s">
        <v>0</v>
      </c>
      <c r="I4" s="78" t="s">
        <v>58</v>
      </c>
      <c r="J4" s="52" t="s">
        <v>56</v>
      </c>
      <c r="K4" s="53"/>
      <c r="L4" s="53"/>
      <c r="M4" s="60" t="s">
        <v>45</v>
      </c>
      <c r="N4" s="62" t="s">
        <v>46</v>
      </c>
      <c r="O4" s="62" t="s">
        <v>44</v>
      </c>
      <c r="P4" s="67" t="s">
        <v>20</v>
      </c>
      <c r="Q4" s="68"/>
      <c r="R4" s="70"/>
      <c r="S4" s="71" t="s">
        <v>33</v>
      </c>
      <c r="T4" s="67" t="s">
        <v>64</v>
      </c>
      <c r="U4" s="68"/>
      <c r="V4" s="23"/>
      <c r="W4" s="13"/>
      <c r="X4" s="75"/>
    </row>
    <row r="5" spans="1:24" ht="33" customHeight="1">
      <c r="A5" s="15"/>
      <c r="B5" s="75"/>
      <c r="C5" s="16"/>
      <c r="D5" s="17" t="s">
        <v>63</v>
      </c>
      <c r="E5" s="18" t="s">
        <v>40</v>
      </c>
      <c r="F5" s="18" t="s">
        <v>2</v>
      </c>
      <c r="G5" s="18" t="s">
        <v>3</v>
      </c>
      <c r="H5" s="72"/>
      <c r="I5" s="79"/>
      <c r="J5" s="19" t="s">
        <v>34</v>
      </c>
      <c r="K5" s="12" t="s">
        <v>4</v>
      </c>
      <c r="L5" s="20" t="s">
        <v>5</v>
      </c>
      <c r="M5" s="61"/>
      <c r="N5" s="63"/>
      <c r="O5" s="63"/>
      <c r="P5" s="18" t="s">
        <v>1</v>
      </c>
      <c r="Q5" s="14" t="s">
        <v>2</v>
      </c>
      <c r="R5" s="14" t="s">
        <v>3</v>
      </c>
      <c r="S5" s="72"/>
      <c r="T5" s="18" t="s">
        <v>6</v>
      </c>
      <c r="U5" s="20" t="s">
        <v>7</v>
      </c>
      <c r="V5" s="16"/>
      <c r="W5" s="15"/>
      <c r="X5" s="75"/>
    </row>
    <row r="6" spans="1:24" ht="23.25" customHeight="1">
      <c r="A6" s="21"/>
      <c r="B6" s="22" t="s">
        <v>8</v>
      </c>
      <c r="C6" s="23"/>
      <c r="D6" s="9" t="s">
        <v>38</v>
      </c>
      <c r="E6" s="54">
        <v>42278</v>
      </c>
      <c r="F6" s="55"/>
      <c r="G6" s="55"/>
      <c r="H6" s="55"/>
      <c r="I6" s="55"/>
      <c r="J6" s="55"/>
      <c r="K6" s="55"/>
      <c r="L6" s="55"/>
      <c r="M6" s="55">
        <v>41548</v>
      </c>
      <c r="N6" s="55"/>
      <c r="O6" s="64"/>
      <c r="P6" s="54">
        <v>43191</v>
      </c>
      <c r="Q6" s="80"/>
      <c r="R6" s="80"/>
      <c r="S6" s="80"/>
      <c r="T6" s="52" t="s">
        <v>62</v>
      </c>
      <c r="U6" s="53"/>
      <c r="V6" s="23"/>
      <c r="W6" s="21"/>
      <c r="X6" s="22" t="s">
        <v>8</v>
      </c>
    </row>
    <row r="7" spans="1:24" ht="23.25" customHeight="1">
      <c r="A7" s="24"/>
      <c r="B7" s="25" t="s">
        <v>30</v>
      </c>
      <c r="C7" s="26"/>
      <c r="D7" s="27" t="s">
        <v>35</v>
      </c>
      <c r="E7" s="65" t="s">
        <v>9</v>
      </c>
      <c r="F7" s="66"/>
      <c r="G7" s="69"/>
      <c r="H7" s="29" t="s">
        <v>10</v>
      </c>
      <c r="I7" s="52" t="s">
        <v>9</v>
      </c>
      <c r="J7" s="53"/>
      <c r="K7" s="53"/>
      <c r="L7" s="53"/>
      <c r="M7" s="56" t="s">
        <v>59</v>
      </c>
      <c r="N7" s="57"/>
      <c r="O7" s="28" t="s">
        <v>61</v>
      </c>
      <c r="P7" s="65" t="s">
        <v>9</v>
      </c>
      <c r="Q7" s="66"/>
      <c r="R7" s="69"/>
      <c r="S7" s="30" t="s">
        <v>10</v>
      </c>
      <c r="T7" s="65" t="s">
        <v>9</v>
      </c>
      <c r="U7" s="66"/>
      <c r="V7" s="26"/>
      <c r="W7" s="24"/>
      <c r="X7" s="25" t="s">
        <v>30</v>
      </c>
    </row>
    <row r="8" spans="1:24" ht="37.5" customHeight="1">
      <c r="A8" s="15"/>
      <c r="B8" s="31" t="s">
        <v>11</v>
      </c>
      <c r="C8" s="16"/>
      <c r="D8" s="32">
        <v>4130.88</v>
      </c>
      <c r="E8" s="15">
        <v>1377187</v>
      </c>
      <c r="F8" s="33">
        <v>645763</v>
      </c>
      <c r="G8" s="33">
        <v>731424</v>
      </c>
      <c r="H8" s="33">
        <v>560720</v>
      </c>
      <c r="I8" s="34">
        <v>333.3</v>
      </c>
      <c r="J8" s="33">
        <v>177562</v>
      </c>
      <c r="K8" s="33">
        <v>784862</v>
      </c>
      <c r="L8" s="33">
        <v>404686</v>
      </c>
      <c r="M8" s="33">
        <v>660100</v>
      </c>
      <c r="N8" s="33">
        <v>101800</v>
      </c>
      <c r="O8" s="34">
        <f>N8/M8*100</f>
        <v>15.421905771852751</v>
      </c>
      <c r="P8" s="33">
        <f aca="true" t="shared" si="0" ref="P8:U8">SUM(P9:P29)</f>
        <v>1341295</v>
      </c>
      <c r="Q8" s="33">
        <f t="shared" si="0"/>
        <v>629525</v>
      </c>
      <c r="R8" s="33">
        <f t="shared" si="0"/>
        <v>711770</v>
      </c>
      <c r="S8" s="33">
        <f t="shared" si="0"/>
        <v>559336</v>
      </c>
      <c r="T8" s="33">
        <f t="shared" si="0"/>
        <v>49641</v>
      </c>
      <c r="U8" s="33">
        <f t="shared" si="0"/>
        <v>56730</v>
      </c>
      <c r="V8" s="15"/>
      <c r="W8" s="35"/>
      <c r="X8" s="36" t="s">
        <v>11</v>
      </c>
    </row>
    <row r="9" spans="1:24" ht="37.5" customHeight="1">
      <c r="A9" s="15"/>
      <c r="B9" s="31" t="s">
        <v>12</v>
      </c>
      <c r="C9" s="16"/>
      <c r="D9" s="32">
        <v>405.86</v>
      </c>
      <c r="E9" s="15">
        <v>429508</v>
      </c>
      <c r="F9" s="15">
        <v>198716</v>
      </c>
      <c r="G9" s="15">
        <v>230792</v>
      </c>
      <c r="H9" s="15">
        <v>189419</v>
      </c>
      <c r="I9" s="34">
        <v>1058.3</v>
      </c>
      <c r="J9" s="15">
        <v>50265</v>
      </c>
      <c r="K9" s="15">
        <v>249601</v>
      </c>
      <c r="L9" s="15">
        <v>122974</v>
      </c>
      <c r="M9" s="15">
        <v>230500</v>
      </c>
      <c r="N9" s="15">
        <v>33870</v>
      </c>
      <c r="O9" s="34">
        <f>N9/M9*100</f>
        <v>14.694143167028201</v>
      </c>
      <c r="P9" s="15">
        <v>418134</v>
      </c>
      <c r="Q9" s="15">
        <v>192977</v>
      </c>
      <c r="R9" s="15">
        <v>225157</v>
      </c>
      <c r="S9" s="15">
        <v>187586</v>
      </c>
      <c r="T9" s="15">
        <v>13613</v>
      </c>
      <c r="U9" s="15">
        <v>16981</v>
      </c>
      <c r="V9" s="15"/>
      <c r="W9" s="37"/>
      <c r="X9" s="31" t="s">
        <v>12</v>
      </c>
    </row>
    <row r="10" spans="1:24" ht="23.25" customHeight="1">
      <c r="A10" s="15"/>
      <c r="B10" s="31" t="s">
        <v>13</v>
      </c>
      <c r="C10" s="16"/>
      <c r="D10" s="32">
        <v>426.06</v>
      </c>
      <c r="E10" s="15">
        <v>255439</v>
      </c>
      <c r="F10" s="15">
        <v>120198</v>
      </c>
      <c r="G10" s="15">
        <v>135241</v>
      </c>
      <c r="H10" s="15">
        <v>105011</v>
      </c>
      <c r="I10" s="34">
        <v>599.5</v>
      </c>
      <c r="J10" s="15">
        <v>33765</v>
      </c>
      <c r="K10" s="15">
        <v>146170</v>
      </c>
      <c r="L10" s="15">
        <v>73685</v>
      </c>
      <c r="M10" s="15">
        <v>122230</v>
      </c>
      <c r="N10" s="15">
        <v>20470</v>
      </c>
      <c r="O10" s="34">
        <f aca="true" t="shared" si="1" ref="O10:O29">N10/M10*100</f>
        <v>16.747116092612288</v>
      </c>
      <c r="P10" s="15">
        <v>249417</v>
      </c>
      <c r="Q10" s="15">
        <v>117807</v>
      </c>
      <c r="R10" s="15">
        <v>131610</v>
      </c>
      <c r="S10" s="15">
        <v>105090</v>
      </c>
      <c r="T10" s="15">
        <v>9602</v>
      </c>
      <c r="U10" s="15">
        <v>10588</v>
      </c>
      <c r="V10" s="15"/>
      <c r="W10" s="37"/>
      <c r="X10" s="31" t="s">
        <v>13</v>
      </c>
    </row>
    <row r="11" spans="1:24" ht="23.25" customHeight="1">
      <c r="A11" s="15"/>
      <c r="B11" s="31" t="s">
        <v>14</v>
      </c>
      <c r="C11" s="16"/>
      <c r="D11" s="32">
        <v>82.97</v>
      </c>
      <c r="E11" s="15">
        <v>45436</v>
      </c>
      <c r="F11" s="15">
        <v>20999</v>
      </c>
      <c r="G11" s="15">
        <v>24437</v>
      </c>
      <c r="H11" s="15">
        <v>17068</v>
      </c>
      <c r="I11" s="34">
        <v>547.6</v>
      </c>
      <c r="J11" s="15">
        <v>5872</v>
      </c>
      <c r="K11" s="15">
        <v>24719</v>
      </c>
      <c r="L11" s="15">
        <v>14811</v>
      </c>
      <c r="M11" s="15">
        <v>19740</v>
      </c>
      <c r="N11" s="15">
        <v>2770</v>
      </c>
      <c r="O11" s="34">
        <f t="shared" si="1"/>
        <v>14.03242147922999</v>
      </c>
      <c r="P11" s="15">
        <v>43941</v>
      </c>
      <c r="Q11" s="15">
        <v>20430</v>
      </c>
      <c r="R11" s="15">
        <v>23511</v>
      </c>
      <c r="S11" s="15">
        <v>17117</v>
      </c>
      <c r="T11" s="15">
        <v>1455</v>
      </c>
      <c r="U11" s="15">
        <v>1680</v>
      </c>
      <c r="V11" s="15"/>
      <c r="W11" s="37"/>
      <c r="X11" s="31" t="s">
        <v>14</v>
      </c>
    </row>
    <row r="12" spans="1:24" ht="23.25" customHeight="1">
      <c r="A12" s="15"/>
      <c r="B12" s="31" t="s">
        <v>15</v>
      </c>
      <c r="C12" s="16"/>
      <c r="D12" s="32">
        <v>341.79</v>
      </c>
      <c r="E12" s="15">
        <v>138078</v>
      </c>
      <c r="F12" s="15">
        <v>65029</v>
      </c>
      <c r="G12" s="15">
        <v>73049</v>
      </c>
      <c r="H12" s="15">
        <v>51897</v>
      </c>
      <c r="I12" s="34">
        <v>404</v>
      </c>
      <c r="J12" s="15">
        <v>18921</v>
      </c>
      <c r="K12" s="15">
        <v>81661</v>
      </c>
      <c r="L12" s="15">
        <v>37472</v>
      </c>
      <c r="M12" s="15">
        <v>61700</v>
      </c>
      <c r="N12" s="15">
        <v>10060</v>
      </c>
      <c r="O12" s="34">
        <f t="shared" si="1"/>
        <v>16.304700162074553</v>
      </c>
      <c r="P12" s="15">
        <v>135323</v>
      </c>
      <c r="Q12" s="15">
        <v>63848</v>
      </c>
      <c r="R12" s="15">
        <v>71475</v>
      </c>
      <c r="S12" s="15">
        <v>52359</v>
      </c>
      <c r="T12" s="15">
        <v>5510</v>
      </c>
      <c r="U12" s="15">
        <v>6074</v>
      </c>
      <c r="V12" s="15"/>
      <c r="W12" s="37"/>
      <c r="X12" s="31" t="s">
        <v>15</v>
      </c>
    </row>
    <row r="13" spans="1:24" ht="23.25" customHeight="1">
      <c r="A13" s="15"/>
      <c r="B13" s="31" t="s">
        <v>16</v>
      </c>
      <c r="C13" s="16"/>
      <c r="D13" s="32">
        <v>126.64</v>
      </c>
      <c r="E13" s="15">
        <v>92757</v>
      </c>
      <c r="F13" s="15">
        <v>43938</v>
      </c>
      <c r="G13" s="15">
        <v>48819</v>
      </c>
      <c r="H13" s="15">
        <v>36070</v>
      </c>
      <c r="I13" s="34">
        <v>732.6</v>
      </c>
      <c r="J13" s="15">
        <v>15141</v>
      </c>
      <c r="K13" s="15">
        <v>55972</v>
      </c>
      <c r="L13" s="15">
        <v>21353</v>
      </c>
      <c r="M13" s="15">
        <v>38240</v>
      </c>
      <c r="N13" s="15">
        <v>3740</v>
      </c>
      <c r="O13" s="34">
        <f t="shared" si="1"/>
        <v>9.780334728033473</v>
      </c>
      <c r="P13" s="15">
        <v>93843</v>
      </c>
      <c r="Q13" s="15">
        <v>44560</v>
      </c>
      <c r="R13" s="15">
        <v>49283</v>
      </c>
      <c r="S13" s="15">
        <v>37588</v>
      </c>
      <c r="T13" s="15">
        <v>4786</v>
      </c>
      <c r="U13" s="15">
        <v>4345</v>
      </c>
      <c r="V13" s="15"/>
      <c r="W13" s="37"/>
      <c r="X13" s="31" t="s">
        <v>16</v>
      </c>
    </row>
    <row r="14" spans="1:24" ht="37.5" customHeight="1">
      <c r="A14" s="15"/>
      <c r="B14" s="31" t="s">
        <v>17</v>
      </c>
      <c r="C14" s="16"/>
      <c r="D14" s="32">
        <v>235.09</v>
      </c>
      <c r="E14" s="15">
        <v>31920</v>
      </c>
      <c r="F14" s="15">
        <v>14874</v>
      </c>
      <c r="G14" s="15">
        <v>17046</v>
      </c>
      <c r="H14" s="15">
        <v>12421</v>
      </c>
      <c r="I14" s="34">
        <v>135.8</v>
      </c>
      <c r="J14" s="15">
        <v>3720</v>
      </c>
      <c r="K14" s="15">
        <v>16276</v>
      </c>
      <c r="L14" s="15">
        <v>11914</v>
      </c>
      <c r="M14" s="15">
        <v>14240</v>
      </c>
      <c r="N14" s="15">
        <v>2160</v>
      </c>
      <c r="O14" s="34">
        <f t="shared" si="1"/>
        <v>15.168539325842698</v>
      </c>
      <c r="P14" s="15">
        <v>30432</v>
      </c>
      <c r="Q14" s="15">
        <v>14247</v>
      </c>
      <c r="R14" s="15">
        <v>16185</v>
      </c>
      <c r="S14" s="15">
        <v>12156</v>
      </c>
      <c r="T14" s="15">
        <v>951</v>
      </c>
      <c r="U14" s="15">
        <v>1137</v>
      </c>
      <c r="V14" s="15"/>
      <c r="W14" s="37"/>
      <c r="X14" s="31" t="s">
        <v>17</v>
      </c>
    </row>
    <row r="15" spans="1:24" ht="23.25" customHeight="1">
      <c r="A15" s="15"/>
      <c r="B15" s="31" t="s">
        <v>18</v>
      </c>
      <c r="C15" s="16"/>
      <c r="D15" s="32">
        <v>130.55</v>
      </c>
      <c r="E15" s="15">
        <v>23309</v>
      </c>
      <c r="F15" s="15">
        <v>11164</v>
      </c>
      <c r="G15" s="15">
        <v>12145</v>
      </c>
      <c r="H15" s="15">
        <v>8994</v>
      </c>
      <c r="I15" s="34">
        <v>178.5</v>
      </c>
      <c r="J15" s="15">
        <v>2987</v>
      </c>
      <c r="K15" s="15">
        <v>12541</v>
      </c>
      <c r="L15" s="15">
        <v>7762</v>
      </c>
      <c r="M15" s="15">
        <v>10800</v>
      </c>
      <c r="N15" s="15">
        <v>2270</v>
      </c>
      <c r="O15" s="34">
        <f t="shared" si="1"/>
        <v>21.01851851851852</v>
      </c>
      <c r="P15" s="15">
        <v>22380</v>
      </c>
      <c r="Q15" s="15">
        <v>10752</v>
      </c>
      <c r="R15" s="15">
        <v>11628</v>
      </c>
      <c r="S15" s="15">
        <v>8962</v>
      </c>
      <c r="T15" s="15">
        <v>667</v>
      </c>
      <c r="U15" s="15">
        <v>849</v>
      </c>
      <c r="V15" s="15"/>
      <c r="W15" s="37"/>
      <c r="X15" s="31" t="s">
        <v>18</v>
      </c>
    </row>
    <row r="16" spans="1:24" ht="23.25" customHeight="1">
      <c r="A16" s="15"/>
      <c r="B16" s="31" t="s">
        <v>22</v>
      </c>
      <c r="C16" s="16"/>
      <c r="D16" s="38">
        <v>707.42</v>
      </c>
      <c r="E16" s="15">
        <v>31457</v>
      </c>
      <c r="F16" s="39">
        <v>15361</v>
      </c>
      <c r="G16" s="39">
        <v>16096</v>
      </c>
      <c r="H16" s="39">
        <v>13393</v>
      </c>
      <c r="I16" s="34">
        <v>44.4</v>
      </c>
      <c r="J16" s="33">
        <v>4122</v>
      </c>
      <c r="K16" s="33">
        <v>16651</v>
      </c>
      <c r="L16" s="33">
        <v>10675</v>
      </c>
      <c r="M16" s="33">
        <v>16640</v>
      </c>
      <c r="N16" s="33">
        <v>3250</v>
      </c>
      <c r="O16" s="34">
        <f t="shared" si="1"/>
        <v>19.53125</v>
      </c>
      <c r="P16" s="15">
        <v>29916</v>
      </c>
      <c r="Q16" s="15">
        <v>14649</v>
      </c>
      <c r="R16" s="15">
        <v>15267</v>
      </c>
      <c r="S16" s="15">
        <v>13081</v>
      </c>
      <c r="T16" s="40">
        <v>1327</v>
      </c>
      <c r="U16" s="40">
        <v>1537</v>
      </c>
      <c r="V16" s="15"/>
      <c r="W16" s="37"/>
      <c r="X16" s="31" t="s">
        <v>22</v>
      </c>
    </row>
    <row r="17" spans="1:24" ht="23.25" customHeight="1">
      <c r="A17" s="15"/>
      <c r="B17" s="31" t="s">
        <v>23</v>
      </c>
      <c r="C17" s="16"/>
      <c r="D17" s="38">
        <v>139.42</v>
      </c>
      <c r="E17" s="15">
        <v>27103</v>
      </c>
      <c r="F17" s="39">
        <v>12860</v>
      </c>
      <c r="G17" s="39">
        <v>14243</v>
      </c>
      <c r="H17" s="39">
        <v>10002</v>
      </c>
      <c r="I17" s="34">
        <v>194.4</v>
      </c>
      <c r="J17" s="33">
        <v>3736</v>
      </c>
      <c r="K17" s="33">
        <v>13749</v>
      </c>
      <c r="L17" s="33">
        <v>9615</v>
      </c>
      <c r="M17" s="33">
        <v>11640</v>
      </c>
      <c r="N17" s="33">
        <v>2100</v>
      </c>
      <c r="O17" s="34">
        <f t="shared" si="1"/>
        <v>18.04123711340206</v>
      </c>
      <c r="P17" s="15">
        <v>25836</v>
      </c>
      <c r="Q17" s="15">
        <v>12286</v>
      </c>
      <c r="R17" s="15">
        <v>13550</v>
      </c>
      <c r="S17" s="15">
        <v>9913</v>
      </c>
      <c r="T17" s="40">
        <v>726</v>
      </c>
      <c r="U17" s="40">
        <v>837</v>
      </c>
      <c r="V17" s="15"/>
      <c r="W17" s="37"/>
      <c r="X17" s="31" t="s">
        <v>23</v>
      </c>
    </row>
    <row r="18" spans="1:24" ht="23.25" customHeight="1">
      <c r="A18" s="15"/>
      <c r="B18" s="31" t="s">
        <v>24</v>
      </c>
      <c r="C18" s="16"/>
      <c r="D18" s="38">
        <v>420.1</v>
      </c>
      <c r="E18" s="15">
        <v>37327</v>
      </c>
      <c r="F18" s="39">
        <v>17339</v>
      </c>
      <c r="G18" s="39">
        <v>19988</v>
      </c>
      <c r="H18" s="39">
        <v>17425</v>
      </c>
      <c r="I18" s="34">
        <v>88.9</v>
      </c>
      <c r="J18" s="33">
        <v>4146</v>
      </c>
      <c r="K18" s="33">
        <v>19353</v>
      </c>
      <c r="L18" s="33">
        <v>13710</v>
      </c>
      <c r="M18" s="33">
        <v>23090</v>
      </c>
      <c r="N18" s="33">
        <v>5420</v>
      </c>
      <c r="O18" s="34">
        <f t="shared" si="1"/>
        <v>23.4733650931139</v>
      </c>
      <c r="P18" s="15">
        <v>35454</v>
      </c>
      <c r="Q18" s="15">
        <v>16510</v>
      </c>
      <c r="R18" s="15">
        <v>18944</v>
      </c>
      <c r="S18" s="15">
        <v>17032</v>
      </c>
      <c r="T18" s="40">
        <v>1187</v>
      </c>
      <c r="U18" s="40">
        <v>1322</v>
      </c>
      <c r="V18" s="15"/>
      <c r="W18" s="37"/>
      <c r="X18" s="31" t="s">
        <v>24</v>
      </c>
    </row>
    <row r="19" spans="1:24" ht="37.5" customHeight="1">
      <c r="A19" s="15"/>
      <c r="B19" s="31" t="s">
        <v>25</v>
      </c>
      <c r="C19" s="16"/>
      <c r="D19" s="38">
        <v>241.59</v>
      </c>
      <c r="E19" s="15">
        <v>28691</v>
      </c>
      <c r="F19" s="39">
        <v>14032</v>
      </c>
      <c r="G19" s="39">
        <v>14659</v>
      </c>
      <c r="H19" s="39">
        <v>11494</v>
      </c>
      <c r="I19" s="34">
        <v>118.8</v>
      </c>
      <c r="J19" s="33">
        <v>3193</v>
      </c>
      <c r="K19" s="33">
        <v>15040</v>
      </c>
      <c r="L19" s="33">
        <v>9805</v>
      </c>
      <c r="M19" s="33">
        <v>13270</v>
      </c>
      <c r="N19" s="33">
        <v>2510</v>
      </c>
      <c r="O19" s="34">
        <f t="shared" si="1"/>
        <v>18.914845516201957</v>
      </c>
      <c r="P19" s="15">
        <v>27476</v>
      </c>
      <c r="Q19" s="39">
        <v>13519</v>
      </c>
      <c r="R19" s="39">
        <v>13957</v>
      </c>
      <c r="S19" s="39">
        <v>11248</v>
      </c>
      <c r="T19" s="39">
        <v>888</v>
      </c>
      <c r="U19" s="39">
        <v>1097</v>
      </c>
      <c r="V19" s="15"/>
      <c r="W19" s="37"/>
      <c r="X19" s="31" t="s">
        <v>25</v>
      </c>
    </row>
    <row r="20" spans="1:24" ht="23.25" customHeight="1">
      <c r="A20" s="15"/>
      <c r="B20" s="31" t="s">
        <v>26</v>
      </c>
      <c r="C20" s="16"/>
      <c r="D20" s="38">
        <v>214.31</v>
      </c>
      <c r="E20" s="15">
        <v>44115</v>
      </c>
      <c r="F20" s="40">
        <v>20847</v>
      </c>
      <c r="G20" s="40">
        <v>23268</v>
      </c>
      <c r="H20" s="40">
        <v>15376</v>
      </c>
      <c r="I20" s="34">
        <v>205.8</v>
      </c>
      <c r="J20" s="40">
        <v>5530</v>
      </c>
      <c r="K20" s="40">
        <v>24559</v>
      </c>
      <c r="L20" s="40">
        <v>13978</v>
      </c>
      <c r="M20" s="40">
        <v>17560</v>
      </c>
      <c r="N20" s="40">
        <v>2310</v>
      </c>
      <c r="O20" s="34">
        <f t="shared" si="1"/>
        <v>13.15489749430524</v>
      </c>
      <c r="P20" s="15">
        <v>42589</v>
      </c>
      <c r="Q20" s="39">
        <v>20143</v>
      </c>
      <c r="R20" s="39">
        <v>22446</v>
      </c>
      <c r="S20" s="39">
        <v>15505</v>
      </c>
      <c r="T20" s="39">
        <v>1669</v>
      </c>
      <c r="U20" s="39">
        <v>1795</v>
      </c>
      <c r="V20" s="15"/>
      <c r="W20" s="37"/>
      <c r="X20" s="31" t="s">
        <v>26</v>
      </c>
    </row>
    <row r="21" spans="1:24" ht="23.25" customHeight="1">
      <c r="A21" s="15"/>
      <c r="B21" s="31" t="s">
        <v>27</v>
      </c>
      <c r="C21" s="16"/>
      <c r="D21" s="38">
        <v>170.11</v>
      </c>
      <c r="E21" s="15">
        <v>46535</v>
      </c>
      <c r="F21" s="40">
        <v>21574</v>
      </c>
      <c r="G21" s="40">
        <v>24961</v>
      </c>
      <c r="H21" s="40">
        <v>16664</v>
      </c>
      <c r="I21" s="34">
        <v>273.6</v>
      </c>
      <c r="J21" s="40">
        <v>5476</v>
      </c>
      <c r="K21" s="40">
        <v>24118</v>
      </c>
      <c r="L21" s="40">
        <v>16866</v>
      </c>
      <c r="M21" s="40">
        <v>18670</v>
      </c>
      <c r="N21" s="40">
        <v>2590</v>
      </c>
      <c r="O21" s="34">
        <f t="shared" si="1"/>
        <v>13.87252276379218</v>
      </c>
      <c r="P21" s="15">
        <v>44204</v>
      </c>
      <c r="Q21" s="39">
        <v>20433</v>
      </c>
      <c r="R21" s="39">
        <v>23771</v>
      </c>
      <c r="S21" s="39">
        <v>16451</v>
      </c>
      <c r="T21" s="39">
        <v>959</v>
      </c>
      <c r="U21" s="39">
        <v>1381</v>
      </c>
      <c r="V21" s="15"/>
      <c r="W21" s="37"/>
      <c r="X21" s="31" t="s">
        <v>27</v>
      </c>
    </row>
    <row r="22" spans="1:24" ht="37.5" customHeight="1">
      <c r="A22" s="15"/>
      <c r="B22" s="31" t="s">
        <v>47</v>
      </c>
      <c r="C22" s="16"/>
      <c r="D22" s="32">
        <v>28.73</v>
      </c>
      <c r="E22" s="15">
        <v>42548</v>
      </c>
      <c r="F22" s="40">
        <v>20090</v>
      </c>
      <c r="G22" s="40">
        <v>22458</v>
      </c>
      <c r="H22" s="40">
        <v>16237</v>
      </c>
      <c r="I22" s="34">
        <v>1481</v>
      </c>
      <c r="J22" s="15">
        <v>6509</v>
      </c>
      <c r="K22" s="15">
        <v>26015</v>
      </c>
      <c r="L22" s="15">
        <v>9890</v>
      </c>
      <c r="M22" s="15">
        <v>15640</v>
      </c>
      <c r="N22" s="15">
        <v>1120</v>
      </c>
      <c r="O22" s="34">
        <f t="shared" si="1"/>
        <v>7.161125319693094</v>
      </c>
      <c r="P22" s="15">
        <v>41911</v>
      </c>
      <c r="Q22" s="39">
        <v>19740</v>
      </c>
      <c r="R22" s="39">
        <v>22171</v>
      </c>
      <c r="S22" s="39">
        <v>16346</v>
      </c>
      <c r="T22" s="39">
        <v>1899</v>
      </c>
      <c r="U22" s="39">
        <v>2345</v>
      </c>
      <c r="V22" s="15"/>
      <c r="W22" s="37"/>
      <c r="X22" s="31" t="s">
        <v>47</v>
      </c>
    </row>
    <row r="23" spans="1:24" ht="23.25" customHeight="1">
      <c r="A23" s="15"/>
      <c r="B23" s="31" t="s">
        <v>48</v>
      </c>
      <c r="C23" s="16"/>
      <c r="D23" s="32">
        <v>20.94</v>
      </c>
      <c r="E23" s="41">
        <v>29804</v>
      </c>
      <c r="F23" s="40">
        <v>14326</v>
      </c>
      <c r="G23" s="40">
        <v>15478</v>
      </c>
      <c r="H23" s="40">
        <v>11137</v>
      </c>
      <c r="I23" s="34">
        <v>1423.3</v>
      </c>
      <c r="J23" s="15">
        <v>4803</v>
      </c>
      <c r="K23" s="15">
        <v>18121</v>
      </c>
      <c r="L23" s="15">
        <v>6854</v>
      </c>
      <c r="M23" s="15">
        <v>12070</v>
      </c>
      <c r="N23" s="15">
        <v>1200</v>
      </c>
      <c r="O23" s="34">
        <f t="shared" si="1"/>
        <v>9.942004971002486</v>
      </c>
      <c r="P23" s="15">
        <v>29523</v>
      </c>
      <c r="Q23" s="39">
        <v>14195</v>
      </c>
      <c r="R23" s="39">
        <v>15328</v>
      </c>
      <c r="S23" s="39">
        <v>11194</v>
      </c>
      <c r="T23" s="39">
        <v>1762</v>
      </c>
      <c r="U23" s="39">
        <v>1890</v>
      </c>
      <c r="V23" s="15"/>
      <c r="W23" s="37"/>
      <c r="X23" s="31" t="s">
        <v>48</v>
      </c>
    </row>
    <row r="24" spans="1:24" ht="37.5" customHeight="1">
      <c r="A24" s="15"/>
      <c r="B24" s="31" t="s">
        <v>49</v>
      </c>
      <c r="C24" s="16"/>
      <c r="D24" s="32">
        <v>74.28</v>
      </c>
      <c r="E24" s="15">
        <v>8298</v>
      </c>
      <c r="F24" s="15">
        <v>3886</v>
      </c>
      <c r="G24" s="15">
        <v>4412</v>
      </c>
      <c r="H24" s="15">
        <v>2744</v>
      </c>
      <c r="I24" s="34">
        <v>111.7</v>
      </c>
      <c r="J24" s="15">
        <v>930</v>
      </c>
      <c r="K24" s="15">
        <v>4560</v>
      </c>
      <c r="L24" s="15">
        <v>2805</v>
      </c>
      <c r="M24" s="40" t="s">
        <v>60</v>
      </c>
      <c r="N24" s="40" t="s">
        <v>60</v>
      </c>
      <c r="O24" s="51" t="s">
        <v>60</v>
      </c>
      <c r="P24" s="15">
        <v>8006</v>
      </c>
      <c r="Q24" s="15">
        <v>3788</v>
      </c>
      <c r="R24" s="15">
        <v>4218</v>
      </c>
      <c r="S24" s="15">
        <v>2757</v>
      </c>
      <c r="T24" s="15">
        <v>268</v>
      </c>
      <c r="U24" s="15">
        <v>294</v>
      </c>
      <c r="V24" s="15"/>
      <c r="W24" s="37"/>
      <c r="X24" s="31" t="s">
        <v>49</v>
      </c>
    </row>
    <row r="25" spans="1:24" ht="23.25" customHeight="1">
      <c r="A25" s="15"/>
      <c r="B25" s="31" t="s">
        <v>50</v>
      </c>
      <c r="C25" s="16"/>
      <c r="D25" s="32">
        <v>37.25</v>
      </c>
      <c r="E25" s="15">
        <v>14067</v>
      </c>
      <c r="F25" s="15">
        <v>6656</v>
      </c>
      <c r="G25" s="15">
        <v>7411</v>
      </c>
      <c r="H25" s="15">
        <v>5103</v>
      </c>
      <c r="I25" s="34">
        <v>376.6</v>
      </c>
      <c r="J25" s="15">
        <v>1915</v>
      </c>
      <c r="K25" s="15">
        <v>7942</v>
      </c>
      <c r="L25" s="15">
        <v>4125</v>
      </c>
      <c r="M25" s="40" t="s">
        <v>60</v>
      </c>
      <c r="N25" s="40" t="s">
        <v>60</v>
      </c>
      <c r="O25" s="51" t="s">
        <v>60</v>
      </c>
      <c r="P25" s="15">
        <v>13666</v>
      </c>
      <c r="Q25" s="15">
        <v>6437</v>
      </c>
      <c r="R25" s="15">
        <v>7229</v>
      </c>
      <c r="S25" s="15">
        <v>5031</v>
      </c>
      <c r="T25" s="15">
        <v>527</v>
      </c>
      <c r="U25" s="15">
        <v>558</v>
      </c>
      <c r="V25" s="15"/>
      <c r="W25" s="37"/>
      <c r="X25" s="31" t="s">
        <v>50</v>
      </c>
    </row>
    <row r="26" spans="1:24" ht="23.25" customHeight="1">
      <c r="A26" s="15"/>
      <c r="B26" s="31" t="s">
        <v>51</v>
      </c>
      <c r="C26" s="16"/>
      <c r="D26" s="32">
        <v>56</v>
      </c>
      <c r="E26" s="15">
        <v>14891</v>
      </c>
      <c r="F26" s="15">
        <v>7079</v>
      </c>
      <c r="G26" s="15">
        <v>7812</v>
      </c>
      <c r="H26" s="15">
        <v>4957</v>
      </c>
      <c r="I26" s="34">
        <v>265.9</v>
      </c>
      <c r="J26" s="15">
        <v>2046</v>
      </c>
      <c r="K26" s="15">
        <v>8556</v>
      </c>
      <c r="L26" s="15">
        <v>4267</v>
      </c>
      <c r="M26" s="15">
        <v>5290</v>
      </c>
      <c r="N26" s="15">
        <v>470</v>
      </c>
      <c r="O26" s="34">
        <f t="shared" si="1"/>
        <v>8.88468809073724</v>
      </c>
      <c r="P26" s="15">
        <v>14663</v>
      </c>
      <c r="Q26" s="15">
        <v>6971</v>
      </c>
      <c r="R26" s="15">
        <v>7692</v>
      </c>
      <c r="S26" s="15">
        <v>4957</v>
      </c>
      <c r="T26" s="15">
        <v>519</v>
      </c>
      <c r="U26" s="15">
        <v>543</v>
      </c>
      <c r="V26" s="15"/>
      <c r="W26" s="37"/>
      <c r="X26" s="31" t="s">
        <v>51</v>
      </c>
    </row>
    <row r="27" spans="1:24" ht="37.5" customHeight="1">
      <c r="A27" s="15"/>
      <c r="B27" s="31" t="s">
        <v>52</v>
      </c>
      <c r="C27" s="16"/>
      <c r="D27" s="32">
        <v>25.52</v>
      </c>
      <c r="E27" s="15">
        <v>2560</v>
      </c>
      <c r="F27" s="15">
        <v>1172</v>
      </c>
      <c r="G27" s="15">
        <v>1388</v>
      </c>
      <c r="H27" s="15">
        <v>1210</v>
      </c>
      <c r="I27" s="34">
        <v>100.3</v>
      </c>
      <c r="J27" s="15">
        <v>229</v>
      </c>
      <c r="K27" s="15">
        <v>1162</v>
      </c>
      <c r="L27" s="15">
        <v>1169</v>
      </c>
      <c r="M27" s="40" t="s">
        <v>60</v>
      </c>
      <c r="N27" s="40" t="s">
        <v>60</v>
      </c>
      <c r="O27" s="51" t="s">
        <v>60</v>
      </c>
      <c r="P27" s="15">
        <v>2391</v>
      </c>
      <c r="Q27" s="40">
        <v>1093</v>
      </c>
      <c r="R27" s="15">
        <v>1298</v>
      </c>
      <c r="S27" s="15">
        <v>1178</v>
      </c>
      <c r="T27" s="15">
        <v>80</v>
      </c>
      <c r="U27" s="15">
        <v>98</v>
      </c>
      <c r="V27" s="15"/>
      <c r="W27" s="37"/>
      <c r="X27" s="31" t="s">
        <v>52</v>
      </c>
    </row>
    <row r="28" spans="1:24" ht="23.25" customHeight="1">
      <c r="A28" s="15"/>
      <c r="B28" s="31" t="s">
        <v>53</v>
      </c>
      <c r="C28" s="16"/>
      <c r="D28" s="32">
        <v>32.27</v>
      </c>
      <c r="E28" s="15">
        <v>13626</v>
      </c>
      <c r="F28" s="40">
        <v>6426</v>
      </c>
      <c r="G28" s="40">
        <v>7200</v>
      </c>
      <c r="H28" s="40">
        <v>5102</v>
      </c>
      <c r="I28" s="34">
        <v>422.2</v>
      </c>
      <c r="J28" s="15">
        <v>2203</v>
      </c>
      <c r="K28" s="15">
        <v>7882</v>
      </c>
      <c r="L28" s="15">
        <v>3539</v>
      </c>
      <c r="M28" s="40" t="s">
        <v>60</v>
      </c>
      <c r="N28" s="40" t="s">
        <v>60</v>
      </c>
      <c r="O28" s="51" t="s">
        <v>60</v>
      </c>
      <c r="P28" s="15">
        <v>13698</v>
      </c>
      <c r="Q28" s="15">
        <v>6469</v>
      </c>
      <c r="R28" s="15">
        <v>7229</v>
      </c>
      <c r="S28" s="15">
        <v>5215</v>
      </c>
      <c r="T28" s="15">
        <v>680</v>
      </c>
      <c r="U28" s="15">
        <v>647</v>
      </c>
      <c r="V28" s="15"/>
      <c r="W28" s="37"/>
      <c r="X28" s="31" t="s">
        <v>53</v>
      </c>
    </row>
    <row r="29" spans="1:24" ht="37.5" customHeight="1">
      <c r="A29" s="15"/>
      <c r="B29" s="31" t="s">
        <v>54</v>
      </c>
      <c r="C29" s="16"/>
      <c r="D29" s="32">
        <v>213.99</v>
      </c>
      <c r="E29" s="15">
        <v>19718</v>
      </c>
      <c r="F29" s="33">
        <v>9197</v>
      </c>
      <c r="G29" s="33">
        <v>10521</v>
      </c>
      <c r="H29" s="33">
        <v>8996</v>
      </c>
      <c r="I29" s="34">
        <v>92.2</v>
      </c>
      <c r="J29" s="33">
        <v>2053</v>
      </c>
      <c r="K29" s="33">
        <v>10214</v>
      </c>
      <c r="L29" s="33">
        <v>7417</v>
      </c>
      <c r="M29" s="33">
        <v>12360</v>
      </c>
      <c r="N29" s="33">
        <v>3180</v>
      </c>
      <c r="O29" s="34">
        <f t="shared" si="1"/>
        <v>25.728155339805824</v>
      </c>
      <c r="P29" s="15">
        <v>18492</v>
      </c>
      <c r="Q29" s="15">
        <v>8671</v>
      </c>
      <c r="R29" s="15">
        <v>9821</v>
      </c>
      <c r="S29" s="15">
        <v>8570</v>
      </c>
      <c r="T29" s="15">
        <v>566</v>
      </c>
      <c r="U29" s="15">
        <v>732</v>
      </c>
      <c r="V29" s="15"/>
      <c r="W29" s="37"/>
      <c r="X29" s="31" t="s">
        <v>54</v>
      </c>
    </row>
    <row r="30" spans="1:24" ht="15.75" customHeight="1">
      <c r="A30" s="24"/>
      <c r="B30" s="42"/>
      <c r="C30" s="43"/>
      <c r="D30" s="44"/>
      <c r="E30" s="24"/>
      <c r="F30" s="40"/>
      <c r="G30" s="40"/>
      <c r="H30" s="40"/>
      <c r="I30" s="40"/>
      <c r="J30" s="42"/>
      <c r="K30" s="42"/>
      <c r="L30" s="42"/>
      <c r="M30" s="40"/>
      <c r="N30" s="40"/>
      <c r="O30" s="40"/>
      <c r="P30" s="15"/>
      <c r="Q30" s="38"/>
      <c r="R30" s="38"/>
      <c r="S30" s="38"/>
      <c r="T30" s="38"/>
      <c r="U30" s="38"/>
      <c r="V30" s="24"/>
      <c r="W30" s="45"/>
      <c r="X30" s="42"/>
    </row>
    <row r="31" spans="1:24" s="3" customFormat="1" ht="48" customHeight="1">
      <c r="A31" s="46"/>
      <c r="B31" s="47" t="s">
        <v>21</v>
      </c>
      <c r="C31" s="47"/>
      <c r="D31" s="7" t="s">
        <v>57</v>
      </c>
      <c r="E31" s="52" t="s">
        <v>28</v>
      </c>
      <c r="F31" s="53"/>
      <c r="G31" s="53"/>
      <c r="H31" s="53"/>
      <c r="I31" s="53"/>
      <c r="J31" s="53"/>
      <c r="K31" s="53"/>
      <c r="L31" s="53"/>
      <c r="M31" s="76" t="s">
        <v>55</v>
      </c>
      <c r="N31" s="76"/>
      <c r="O31" s="77"/>
      <c r="P31" s="47"/>
      <c r="Q31" s="73" t="s">
        <v>29</v>
      </c>
      <c r="R31" s="73"/>
      <c r="S31" s="73"/>
      <c r="T31" s="73"/>
      <c r="U31" s="47"/>
      <c r="V31" s="47"/>
      <c r="W31" s="48"/>
      <c r="X31" s="47" t="s">
        <v>21</v>
      </c>
    </row>
    <row r="32" ht="14.25">
      <c r="A32" s="50" t="s">
        <v>41</v>
      </c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41" spans="2:24" ht="27" customHeight="1">
      <c r="B41" s="4"/>
      <c r="X41" s="4"/>
    </row>
  </sheetData>
  <sheetProtection/>
  <mergeCells count="28">
    <mergeCell ref="I7:L7"/>
    <mergeCell ref="Q31:T31"/>
    <mergeCell ref="X3:X5"/>
    <mergeCell ref="M31:O31"/>
    <mergeCell ref="E4:G4"/>
    <mergeCell ref="E7:G7"/>
    <mergeCell ref="B3:B5"/>
    <mergeCell ref="H4:H5"/>
    <mergeCell ref="I4:I5"/>
    <mergeCell ref="P6:S6"/>
    <mergeCell ref="E3:L3"/>
    <mergeCell ref="M6:O6"/>
    <mergeCell ref="T7:U7"/>
    <mergeCell ref="T4:U4"/>
    <mergeCell ref="P7:R7"/>
    <mergeCell ref="P4:R4"/>
    <mergeCell ref="P3:U3"/>
    <mergeCell ref="S4:S5"/>
    <mergeCell ref="T6:U6"/>
    <mergeCell ref="J4:L4"/>
    <mergeCell ref="E6:L6"/>
    <mergeCell ref="E31:L31"/>
    <mergeCell ref="M7:N7"/>
    <mergeCell ref="D3:D4"/>
    <mergeCell ref="M3:O3"/>
    <mergeCell ref="M4:M5"/>
    <mergeCell ref="N4:N5"/>
    <mergeCell ref="O4:O5"/>
  </mergeCells>
  <printOptions horizontalCentered="1"/>
  <pageMargins left="0.5905511811023623" right="0.5905511811023623" top="0.7874015748031497" bottom="0.3937007874015748" header="0.1968503937007874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2018-11-06T04:56:41Z</cp:lastPrinted>
  <dcterms:created xsi:type="dcterms:W3CDTF">1999-08-20T05:26:14Z</dcterms:created>
  <dcterms:modified xsi:type="dcterms:W3CDTF">2018-11-16T02:59:47Z</dcterms:modified>
  <cp:category/>
  <cp:version/>
  <cp:contentType/>
  <cp:contentStatus/>
</cp:coreProperties>
</file>