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505C1B-5C20-4DA2-AFE1-777FF43BD0D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<sst xmlns="http://schemas.openxmlformats.org/spreadsheetml/2006/main" count="2971" uniqueCount="1050">
  <si>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</si>
  <si>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</si>
  <si>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</si>
  <si>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</si>
  <si>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</si>
  <si>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</si>
  <si>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</si>
  <si>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</si>
  <si>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</si>
  <si>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</si>
  <si>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</si>
  <si>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</si>
  <si>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</si>
  <si>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</si>
  <si>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</si>
  <si>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</si>
  <si>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</si>
  <si>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</si>
  <si>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</si>
  <si>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</si>
  <si>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</si>
  <si>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</si>
  <si>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</si>
  <si>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</si>
  <si>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</si>
  <si>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</si>
  <si>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</si>
  <si>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</si>
  <si>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</si>
  <si>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</si>
  <si>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</si>
  <si>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</si>
  <si>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</si>
  <si>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</si>
  <si>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</si>
  <si>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</si>
  <si>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</si>
  <si>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</si>
  <si>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</si>
  <si>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</si>
  <si>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</si>
  <si>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</si>
  <si>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</si>
  <si>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</si>
  <si>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</si>
  <si>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</si>
  <si>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</si>
  <si>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</si>
  <si>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</si>
  <si>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</si>
  <si>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</si>
  <si>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</si>
  <si>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</si>
  <si>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</si>
  <si>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</si>
  <si>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</si>
  <si>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</si>
  <si>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</si>
  <si>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</si>
  <si>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</si>
  <si>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</si>
  <si>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</si>
  <si>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</si>
  <si>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</si>
  <si>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</si>
  <si>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</si>
  <si>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</si>
  <si>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</si>
  <si>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</si>
  <si>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</si>
  <si>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</si>
  <si>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</si>
  <si>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</si>
  <si>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</si>
  <si>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</si>
  <si>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</si>
  <si>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</si>
  <si>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</si>
  <si>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</si>
  <si>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</si>
  <si>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</si>
  <si>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</si>
  <si>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</si>
  <si>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</si>
  <si>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</si>
  <si>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</si>
  <si>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</si>
  <si>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</si>
  <si>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</si>
  <si>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</si>
  <si>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</si>
  <si>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</si>
  <si>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</si>
  <si>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</si>
  <si>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</si>
  <si>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</si>
  <si>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</si>
  <si>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</si>
  <si>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</si>
  <si>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</si>
  <si>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</si>
  <si>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</si>
  <si>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</si>
  <si>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</si>
  <si>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</si>
  <si>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</si>
  <si>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</si>
  <si>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</si>
  <si>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</si>
  <si>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</si>
  <si>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</si>
  <si>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</si>
  <si>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</si>
  <si>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</si>
  <si>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</si>
  <si>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</si>
  <si>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</si>
  <si>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</si>
  <si>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</si>
  <si>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</si>
  <si>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</si>
  <si>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</si>
  <si>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</si>
  <si>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</si>
  <si>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</si>
  <si>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</si>
  <si>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</si>
  <si>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</si>
  <si>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</si>
  <si>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</si>
  <si>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</si>
  <si>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</si>
  <si>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</si>
  <si>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</si>
  <si>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</si>
  <si>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</si>
  <si>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</si>
  <si>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</si>
  <si>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</si>
  <si>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</si>
  <si>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</si>
  <si>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</si>
  <si>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</si>
  <si>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</si>
  <si>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</si>
  <si>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</si>
  <si>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</si>
  <si>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</si>
  <si>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</si>
  <si>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</si>
  <si>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</si>
  <si>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</si>
  <si>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</si>
  <si>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</si>
  <si>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</si>
  <si>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</si>
  <si>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</si>
  <si>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</si>
  <si>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</si>
  <si>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</si>
  <si>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</si>
  <si>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</si>
  <si>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</si>
  <si>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</si>
  <si>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</si>
  <si>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</si>
  <si>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</si>
  <si>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</si>
  <si>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</si>
  <si>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</si>
  <si>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</si>
  <si>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</si>
  <si>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</si>
  <si>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</si>
  <si>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</si>
  <si>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</si>
  <si>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</si>
  <si>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</si>
  <si>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</si>
  <si>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</si>
  <si>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</si>
  <si>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</si>
  <si>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</si>
  <si>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</si>
  <si>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</si>
  <si>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</si>
  <si>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</si>
  <si>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</si>
  <si>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</si>
  <si>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</si>
  <si>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</si>
  <si>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</si>
  <si>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</si>
  <si>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</si>
  <si>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</si>
  <si>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</si>
  <si>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</si>
  <si>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</si>
  <si>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</si>
  <si>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</si>
  <si>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</si>
  <si>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</si>
  <si>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</si>
  <si>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</si>
  <si>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</si>
  <si>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</si>
  <si>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</si>
  <si>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</si>
  <si>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</si>
  <si>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</si>
  <si>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</si>
  <si>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</si>
  <si>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</si>
  <si>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</si>
  <si>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</si>
  <si>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</si>
  <si>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</si>
  <si>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</si>
  <si>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</si>
  <si>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</si>
  <si>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</si>
  <si>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</si>
  <si>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</si>
  <si>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</si>
  <si>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</si>
  <si>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</si>
  <si>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</si>
  <si>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</si>
  <si>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</si>
  <si>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</si>
  <si>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</si>
  <si>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</si>
  <si>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</si>
  <si>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</si>
  <si>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</si>
  <si>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</si>
  <si>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</si>
  <si>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</si>
  <si>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</si>
  <si>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</si>
  <si>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</si>
  <si>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</si>
  <si>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</si>
  <si>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</si>
  <si>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</si>
  <si>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</si>
  <si>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</si>
  <si>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</si>
  <si>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</si>
  <si>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</si>
  <si>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</si>
  <si>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</si>
  <si>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</si>
  <si>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</si>
  <si>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</si>
  <si>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</si>
  <si>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</si>
  <si>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</si>
  <si>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</si>
  <si>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</si>
  <si>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</si>
  <si>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</si>
  <si>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</si>
  <si>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</si>
  <si>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</si>
  <si>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</si>
  <si>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</si>
  <si>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</si>
  <si>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</si>
  <si>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</si>
  <si>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</si>
  <si>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</si>
  <si>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</si>
  <si>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</si>
  <si>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</si>
  <si>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</si>
  <si>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</si>
  <si>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</si>
  <si>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</si>
  <si>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</si>
  <si>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</si>
  <si>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</si>
  <si>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</si>
  <si>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</si>
  <si>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</si>
  <si>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</si>
  <si>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</si>
  <si>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</si>
  <si>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</si>
  <si>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</si>
  <si>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</si>
  <si>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</si>
  <si>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</si>
  <si>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</si>
  <si>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</si>
  <si>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</si>
  <si>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</si>
  <si>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</si>
  <si>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</si>
  <si>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</si>
  <si>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</si>
  <si>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</si>
  <si>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</si>
  <si>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</si>
  <si>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</si>
  <si>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</si>
  <si>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</si>
  <si>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</si>
  <si>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</si>
  <si>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</si>
  <si>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</si>
  <si>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</si>
  <si>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</si>
  <si>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</si>
  <si>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</si>
  <si>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</si>
  <si>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</si>
  <si>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</si>
  <si>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</si>
  <si>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</si>
  <si>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</si>
  <si>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</si>
  <si>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</si>
  <si>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</si>
  <si>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</si>
  <si>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</si>
  <si>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</si>
  <si>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</si>
  <si>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</si>
  <si>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</si>
  <si>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</si>
  <si>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</si>
  <si>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</si>
  <si>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</si>
  <si>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</si>
  <si>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</si>
  <si>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</si>
  <si>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</si>
  <si>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</si>
  <si>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</si>
  <si>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</si>
  <si>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</si>
  <si>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</si>
  <si>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</si>
  <si>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</si>
  <si>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</si>
  <si>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</si>
  <si>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</si>
  <si>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</si>
  <si>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</si>
  <si>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</si>
  <si>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</si>
  <si>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</si>
  <si>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</si>
  <si>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</si>
  <si>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</si>
  <si>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</si>
  <si>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</si>
  <si>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</si>
  <si>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</si>
  <si>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</si>
  <si>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</si>
  <si>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</si>
  <si>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</si>
  <si>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</si>
  <si>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</si>
  <si>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</si>
  <si>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</si>
  <si>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</si>
  <si>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</si>
  <si>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</si>
  <si>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</si>
  <si>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</si>
  <si>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</si>
  <si>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</si>
  <si>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</si>
  <si>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</si>
  <si>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</si>
  <si>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</si>
  <si>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</si>
  <si>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</si>
  <si>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</si>
  <si>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</si>
  <si>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</si>
  <si>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</si>
  <si>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</si>
  <si>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</si>
  <si>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</si>
  <si>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</si>
  <si>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</si>
  <si>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</si>
  <si>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</si>
  <si>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</si>
  <si>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</si>
  <si>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</si>
  <si>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</si>
  <si>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</si>
  <si>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</si>
  <si>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</si>
  <si>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</si>
  <si>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</si>
  <si>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</si>
  <si>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</si>
  <si>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</si>
  <si>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</si>
  <si>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</si>
  <si>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</si>
  <si>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</si>
  <si>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</si>
  <si>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</si>
  <si>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</si>
  <si>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</si>
  <si>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</si>
  <si>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</si>
  <si>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</si>
  <si>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</si>
  <si>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</si>
  <si>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</si>
  <si>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</si>
  <si>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</si>
  <si>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</si>
  <si>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</si>
  <si>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</si>
  <si>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</si>
  <si>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</si>
  <si>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</si>
  <si>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</si>
  <si>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</si>
  <si>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</si>
  <si>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</si>
  <si>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</si>
  <si>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</si>
  <si>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</si>
  <si>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</si>
  <si>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</si>
  <si>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</si>
  <si>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</si>
  <si>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</si>
  <si>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</si>
  <si>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</si>
  <si>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</si>
  <si>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</si>
  <si>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</si>
  <si>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</si>
  <si>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</si>
  <si>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</si>
  <si>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</si>
  <si>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</si>
  <si>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</si>
  <si>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</si>
  <si>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</si>
  <si>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</si>
  <si>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</si>
  <si>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</si>
  <si>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</si>
  <si>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</si>
  <si>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</si>
  <si>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</si>
  <si>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</si>
  <si>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</si>
  <si>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</si>
  <si>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</si>
  <si>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</si>
  <si>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</si>
  <si>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</si>
  <si>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</si>
  <si>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</si>
  <si>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</si>
  <si>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</si>
  <si>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</si>
  <si>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</si>
  <si>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</si>
  <si>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</si>
  <si>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</si>
  <si>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</si>
  <si>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</si>
  <si>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</si>
  <si>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</si>
  <si>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</si>
  <si>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</si>
  <si>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</si>
  <si>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</si>
  <si>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</si>
  <si>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</si>
  <si>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</si>
  <si>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</si>
  <si>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</si>
  <si>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</si>
  <si>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</si>
  <si>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</si>
  <si>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</si>
  <si>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</si>
  <si>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</si>
  <si>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</si>
  <si>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</si>
  <si>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</si>
  <si>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</si>
  <si>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</si>
  <si>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</si>
  <si>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</si>
  <si>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</si>
  <si>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</si>
  <si>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</si>
  <si>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</si>
  <si>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</si>
  <si>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</si>
  <si>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</si>
  <si>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</si>
  <si>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</si>
  <si>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</si>
  <si>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</si>
  <si>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</si>
  <si>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</si>
  <si>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</si>
  <si>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</si>
  <si>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</si>
  <si>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</si>
  <si>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</si>
  <si>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</si>
  <si>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</si>
  <si>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</si>
  <si>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</si>
  <si>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</si>
  <si>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</si>
  <si>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</si>
  <si>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</si>
  <si>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</si>
  <si>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</si>
  <si>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</si>
  <si>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</si>
  <si>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</si>
  <si>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</si>
  <si>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</si>
  <si>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</si>
  <si>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</si>
  <si>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</si>
  <si>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</si>
  <si>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</si>
  <si>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</si>
  <si>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</si>
  <si>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</si>
  <si>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</si>
  <si>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</si>
  <si>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</si>
  <si>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</si>
  <si>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</si>
  <si>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</si>
  <si>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</si>
  <si>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</si>
  <si>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</si>
  <si>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</si>
  <si>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</si>
  <si>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</si>
  <si>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</si>
  <si>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</si>
  <si>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</si>
  <si>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</si>
  <si>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</si>
  <si>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</si>
  <si>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</si>
  <si>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</si>
  <si>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</si>
  <si>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</si>
  <si>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</si>
  <si>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</si>
  <si>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</si>
  <si>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</si>
  <si>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</si>
  <si>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</si>
  <si>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</si>
  <si>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</si>
  <si>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</si>
  <si>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</si>
  <si>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</si>
  <si>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</si>
  <si>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</si>
  <si>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</si>
  <si>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</si>
  <si>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</si>
  <si>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</si>
  <si>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</si>
  <si>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</si>
  <si>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</si>
  <si>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</si>
  <si>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</si>
  <si>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</si>
  <si>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</si>
  <si>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</si>
  <si>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</si>
  <si>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</si>
  <si>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</si>
  <si>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</si>
  <si>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</si>
  <si>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</si>
  <si>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</si>
  <si>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</si>
  <si>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</si>
  <si>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</si>
  <si>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</si>
  <si>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</si>
  <si>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</si>
  <si>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</si>
  <si>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</si>
  <si>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</si>
  <si>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</si>
  <si>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</si>
  <si>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</si>
  <si>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</si>
  <si>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</si>
  <si>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</si>
  <si>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</si>
  <si>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</si>
  <si>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</si>
  <si>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</si>
  <si>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</si>
  <si>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</si>
  <si>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</si>
  <si>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</si>
  <si>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</si>
  <si>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</si>
  <si>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</si>
  <si>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</si>
  <si>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</si>
  <si>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</si>
  <si>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</si>
  <si>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</si>
  <si>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</si>
  <si>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</si>
  <si>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</si>
  <si>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</si>
  <si>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</si>
  <si>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</si>
  <si>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</si>
  <si>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</si>
  <si>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</si>
  <si>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</si>
  <si>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</si>
  <si>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</si>
  <si>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</si>
  <si>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</si>
  <si>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</si>
  <si>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</si>
  <si>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</si>
  <si>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</si>
  <si>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</si>
  <si>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</si>
  <si>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</si>
  <si>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</si>
  <si>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</si>
  <si>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</si>
  <si>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</si>
  <si>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</si>
  <si>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</si>
  <si>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</si>
  <si>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</si>
  <si>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</si>
  <si>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</si>
  <si>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</si>
  <si>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</si>
  <si>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</si>
  <si>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</si>
  <si>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</si>
  <si>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</si>
  <si>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</si>
  <si>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</si>
  <si>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</si>
  <si>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</si>
  <si>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</si>
  <si>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</si>
  <si>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</si>
  <si>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</si>
  <si>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</si>
  <si>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</si>
  <si>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</si>
  <si>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</si>
  <si>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</si>
  <si>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</si>
  <si>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</si>
  <si>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</si>
  <si>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</si>
  <si>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</si>
  <si>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</si>
  <si>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</si>
  <si>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</si>
  <si>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</si>
  <si>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</si>
  <si>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</si>
  <si>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</si>
  <si>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</si>
  <si>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</si>
  <si>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</si>
  <si>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</si>
  <si>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</si>
  <si>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</si>
  <si>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</si>
  <si>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</si>
  <si>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</si>
  <si>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</si>
  <si>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</si>
  <si>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</si>
  <si>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</si>
  <si>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</si>
  <si>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</si>
  <si>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</si>
  <si>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</si>
  <si>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</si>
  <si>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</si>
  <si>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</si>
  <si>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</si>
  <si>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</si>
  <si>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</si>
  <si>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</si>
  <si>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</si>
  <si>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</si>
  <si>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</si>
  <si>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</si>
  <si>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</si>
  <si>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</si>
  <si>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</si>
  <si>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</si>
  <si>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</si>
  <si>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</si>
  <si>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</si>
  <si>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</si>
  <si>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</si>
  <si>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</si>
  <si>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</si>
  <si>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</si>
  <si>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</si>
  <si>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</si>
  <si>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</si>
  <si>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</si>
  <si>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</si>
  <si>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</si>
  <si>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</si>
  <si>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</si>
  <si>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</si>
  <si>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</si>
  <si>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</si>
  <si>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</si>
  <si>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</si>
  <si>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</si>
  <si>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</si>
  <si>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</si>
  <si>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</si>
  <si>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</si>
  <si>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</si>
  <si>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</si>
  <si>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</si>
  <si>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</si>
  <si>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</si>
  <si>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</si>
  <si>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</si>
  <si>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</si>
  <si>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</si>
  <si>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</si>
  <si>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</si>
  <si>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</si>
  <si>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</si>
  <si>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</si>
  <si>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</si>
  <si>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</si>
  <si>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</si>
  <si>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</si>
  <si>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</si>
  <si>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</si>
  <si>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</si>
  <si>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</si>
  <si>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</si>
  <si>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</si>
  <si>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</si>
  <si>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</si>
  <si>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</si>
  <si>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</si>
  <si>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</si>
  <si>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</si>
  <si>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</si>
  <si>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</si>
  <si>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</si>
  <si>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</si>
  <si>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</si>
  <si>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</si>
  <si>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</si>
  <si>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</si>
  <si>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</si>
  <si>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</si>
  <si>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</si>
  <si>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</si>
  <si>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</si>
  <si>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</si>
  <si>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</si>
  <si>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</si>
  <si>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</si>
  <si>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</si>
  <si>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</si>
  <si>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</si>
  <si>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</si>
  <si>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</si>
  <si>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</si>
  <si>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</si>
  <si>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</si>
  <si>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</si>
  <si>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</si>
  <si>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</si>
  <si>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</si>
  <si>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</si>
  <si>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</si>
  <si>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</si>
  <si>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</si>
  <si>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</si>
  <si>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</si>
  <si>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</si>
  <si>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</si>
  <si>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</si>
  <si>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</si>
  <si>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</si>
  <si>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</si>
  <si>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</si>
  <si>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</si>
  <si>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</si>
  <si>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</si>
  <si>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</si>
  <si>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</si>
  <si>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</si>
  <si>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</si>
  <si>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</si>
  <si>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</si>
  <si>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</si>
  <si>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</si>
  <si>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</si>
  <si>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</si>
  <si>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</si>
  <si>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</si>
  <si>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</si>
  <si>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</si>
  <si>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</si>
  <si>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</si>
  <si>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</si>
  <si>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</si>
  <si>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</si>
  <si>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</si>
  <si>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</si>
  <si>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</si>
  <si>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</si>
  <si>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</si>
  <si>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</si>
  <si>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</si>
  <si>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</si>
  <si>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</si>
  <si>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</si>
  <si>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</si>
  <si>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</si>
  <si>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</si>
  <si>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</si>
  <si>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</si>
  <si>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</si>
  <si>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</si>
  <si>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</si>
  <si>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</si>
  <si>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</si>
  <si>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</si>
  <si>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</si>
  <si>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</si>
  <si>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</si>
  <si>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</si>
  <si>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</si>
  <si>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</si>
  <si>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</si>
  <si>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</si>
  <si>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</si>
  <si>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</si>
  <si>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</si>
  <si>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</si>
  <si>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</si>
  <si>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</si>
  <si>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</si>
  <si>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</si>
  <si>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</si>
  <si>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</si>
  <si>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</si>
  <si>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</si>
  <si>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</si>
  <si>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</si>
  <si>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</si>
  <si>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</si>
  <si>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</si>
  <si>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</si>
  <si>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</si>
  <si>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</si>
  <si>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</si>
  <si>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</si>
  <si>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</si>
  <si>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</si>
  <si>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</si>
  <si>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</si>
  <si>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</si>
  <si>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</si>
  <si>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</si>
  <si>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</si>
  <si>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</si>
  <si>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</si>
  <si>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</si>
  <si>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</si>
  <si>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</si>
  <si>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</si>
  <si>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</si>
  <si>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</si>
  <si>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</si>
  <si>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</si>
  <si>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</si>
  <si>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</si>
  <si>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</si>
  <si>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</si>
  <si>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</si>
  <si>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</si>
  <si>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</si>
  <si>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</si>
  <si>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</si>
  <si>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</si>
  <si>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</si>
  <si>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</si>
  <si>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</si>
  <si>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</si>
  <si>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</si>
  <si>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</si>
  <si>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</si>
  <si>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</si>
  <si>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</si>
  <si>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</si>
  <si>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</si>
  <si>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</si>
  <si>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</si>
  <si>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</si>
  <si>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</si>
  <si>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</si>
  <si>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</si>
  <si>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</si>
  <si>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</si>
  <si>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</si>
  <si>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</si>
  <si>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</si>
  <si>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</si>
  <si>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</si>
  <si>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</si>
  <si>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</si>
  <si>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</si>
  <si>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</si>
  <si>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</si>
  <si>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</si>
  <si>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</si>
  <si>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</si>
  <si>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</si>
  <si>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</si>
  <si>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</si>
  <si>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</si>
  <si>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</si>
  <si>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</si>
  <si>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</si>
  <si>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</si>
  <si>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</si>
  <si>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</si>
  <si>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</si>
  <si>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</si>
  <si>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</si>
  <si>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</si>
  <si>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</si>
  <si>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</si>
  <si>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</si>
  <si>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</si>
  <si>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</si>
  <si>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</si>
  <si>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</si>
  <si>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</si>
  <si>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</si>
  <si>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</si>
  <si>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</si>
  <si>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</si>
  <si>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</si>
  <si>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</si>
  <si>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</si>
  <si>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</si>
  <si>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</si>
  <si>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</si>
  <si>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</si>
  <si>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</si>
  <si>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</si>
  <si>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</si>
  <si>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</si>
  <si>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</si>
  <si>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</si>
  <si>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</si>
  <si>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</si>
  <si>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</si>
  <si>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</si>
  <si>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</si>
  <si>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</si>
  <si>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</si>
  <si>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</si>
  <si>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</si>
  <si>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</si>
  <si>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</si>
  <si>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</si>
  <si>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</si>
  <si>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</si>
  <si>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</si>
  <si>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</si>
  <si>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</si>
  <si>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</si>
  <si>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</si>
  <si>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</si>
  <si>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</si>
  <si>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</si>
  <si>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</si>
  <si>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</si>
  <si>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</si>
  <si>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</si>
  <si>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</si>
  <si>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</si>
  <si>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</si>
  <si>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</si>
  <si>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</si>
  <si>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</si>
  <si>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</si>
  <si>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</si>
  <si>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</si>
  <si>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</si>
  <si>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</si>
  <si>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</si>
  <si>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</si>
  <si>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</si>
  <si>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</si>
  <si>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</si>
  <si>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</si>
  <si>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</si>
  <si>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</si>
  <si>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</si>
  <si>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</si>
  <si>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佐藤病院</t>
    <phoneticPr fontId="3"/>
  </si>
  <si>
    <t>〒859-0166 諫早市小長井町井崎９８</t>
    <phoneticPr fontId="3"/>
  </si>
  <si>
    <t>〇</t>
  </si>
  <si>
    <t>医療法人</t>
  </si>
  <si>
    <t>複数の診療科で活用</t>
  </si>
  <si>
    <t>内科</t>
  </si>
  <si>
    <t>外科</t>
  </si>
  <si>
    <t>整形外科</t>
  </si>
  <si>
    <t>ＤＰＣ病院ではない</t>
  </si>
  <si>
    <t>有</t>
  </si>
  <si>
    <t>看護必要度Ⅰ</t>
    <phoneticPr fontId="3"/>
  </si>
  <si>
    <t>２階一般病棟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</si>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</sst>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40</v>
      </c>
      <c r="K100" s="237" t="str">
        <f>IF(OR(COUNTIF(L100:L100,"未確認")&gt;0,COUNTIF(L100:L100,"~*")&gt;0),"※","")</f>
        <v/>
      </c>
      <c r="L100" s="258">
        <v>40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20</v>
      </c>
    </row>
    <row r="135" spans="1:22" s="83" customFormat="1" ht="67.5" customHeight="1">
      <c r="A135" s="244" t="s">
        <v>623</v>
      </c>
      <c r="B135" s="84"/>
      <c r="C135" s="333" t="s">
        <v>59</v>
      </c>
      <c r="D135" s="334"/>
      <c r="E135" s="334"/>
      <c r="F135" s="334"/>
      <c r="G135" s="334"/>
      <c r="H135" s="335"/>
      <c r="I135" s="388"/>
      <c r="J135" s="101"/>
      <c r="K135" s="102"/>
      <c r="L135" s="259" t="s">
        <v>113</v>
      </c>
    </row>
    <row r="136" spans="1:22" s="83" customFormat="1" ht="34.5" customHeight="1">
      <c r="A136" s="244" t="s">
        <v>623</v>
      </c>
      <c r="B136" s="84"/>
      <c r="C136" s="113"/>
      <c r="D136" s="114"/>
      <c r="E136" s="319" t="s">
        <v>60</v>
      </c>
      <c r="F136" s="320"/>
      <c r="G136" s="320"/>
      <c r="H136" s="321"/>
      <c r="I136" s="388"/>
      <c r="J136" s="101"/>
      <c r="K136" s="102"/>
      <c r="L136" s="82">
        <v>20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20</v>
      </c>
      <c r="K154" s="264" t="str">
        <f t="shared" si="3"/>
        <v/>
      </c>
      <c r="L154" s="117">
        <v>20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31</v>
      </c>
      <c r="K205" s="264" t="str">
        <f t="shared" si="5"/>
        <v/>
      </c>
      <c r="L205" s="117">
        <v>31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2.2000000000000002</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473</v>
      </c>
      <c r="K392" s="81" t="str">
        <f t="shared" ref="K392:K397" si="11">IF(OR(COUNTIF(L392:L392,"未確認")&gt;0,COUNTIF(L392:L392,"~*")&gt;0),"※","")</f>
        <v/>
      </c>
      <c r="L392" s="147">
        <v>473</v>
      </c>
    </row>
    <row r="393" spans="1:22" s="83" customFormat="1" ht="34.5" customHeight="1">
      <c r="A393" s="249" t="s">
        <v>773</v>
      </c>
      <c r="B393" s="84"/>
      <c r="C393" s="369"/>
      <c r="D393" s="379"/>
      <c r="E393" s="319" t="s">
        <v>224</v>
      </c>
      <c r="F393" s="320"/>
      <c r="G393" s="320"/>
      <c r="H393" s="321"/>
      <c r="I393" s="342"/>
      <c r="J393" s="140">
        <f t="shared" si="10"/>
        <v>148</v>
      </c>
      <c r="K393" s="81" t="str">
        <f t="shared" si="11"/>
        <v/>
      </c>
      <c r="L393" s="147">
        <v>148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325</v>
      </c>
      <c r="K395" s="81" t="str">
        <f t="shared" si="11"/>
        <v/>
      </c>
      <c r="L395" s="147">
        <v>325</v>
      </c>
    </row>
    <row r="396" spans="1:22" s="83" customFormat="1" ht="34.5" customHeight="1">
      <c r="A396" s="250" t="s">
        <v>776</v>
      </c>
      <c r="B396" s="1"/>
      <c r="C396" s="369"/>
      <c r="D396" s="319" t="s">
        <v>227</v>
      </c>
      <c r="E396" s="320"/>
      <c r="F396" s="320"/>
      <c r="G396" s="320"/>
      <c r="H396" s="321"/>
      <c r="I396" s="342"/>
      <c r="J396" s="140">
        <f t="shared" si="10"/>
        <v>12316</v>
      </c>
      <c r="K396" s="81" t="str">
        <f t="shared" si="11"/>
        <v/>
      </c>
      <c r="L396" s="147">
        <v>12316</v>
      </c>
    </row>
    <row r="397" spans="1:22" s="83" customFormat="1" ht="34.5" customHeight="1">
      <c r="A397" s="250" t="s">
        <v>777</v>
      </c>
      <c r="B397" s="119"/>
      <c r="C397" s="369"/>
      <c r="D397" s="319" t="s">
        <v>228</v>
      </c>
      <c r="E397" s="320"/>
      <c r="F397" s="320"/>
      <c r="G397" s="320"/>
      <c r="H397" s="321"/>
      <c r="I397" s="343"/>
      <c r="J397" s="140">
        <f t="shared" si="10"/>
        <v>506</v>
      </c>
      <c r="K397" s="81" t="str">
        <f t="shared" si="11"/>
        <v/>
      </c>
      <c r="L397" s="147">
        <v>506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473</v>
      </c>
      <c r="K405" s="81" t="str">
        <f t="shared" ref="K405:K422" si="13">IF(OR(COUNTIF(L405:L405,"未確認")&gt;0,COUNTIF(L405:L405,"~*")&gt;0),"※","")</f>
        <v/>
      </c>
      <c r="L405" s="147">
        <v>473</v>
      </c>
    </row>
    <row r="406" spans="1:22" s="83" customFormat="1" ht="34.5" customHeight="1">
      <c r="A406" s="251" t="s">
        <v>779</v>
      </c>
      <c r="B406" s="119"/>
      <c r="C406" s="368"/>
      <c r="D406" s="374" t="s">
        <v>233</v>
      </c>
      <c r="E406" s="376" t="s">
        <v>234</v>
      </c>
      <c r="F406" s="377"/>
      <c r="G406" s="377"/>
      <c r="H406" s="378"/>
      <c r="I406" s="360"/>
      <c r="J406" s="140">
        <f t="shared" si="12"/>
        <v>122</v>
      </c>
      <c r="K406" s="81" t="str">
        <f t="shared" si="13"/>
        <v/>
      </c>
      <c r="L406" s="147">
        <v>122</v>
      </c>
    </row>
    <row r="407" spans="1:22" s="83" customFormat="1" ht="34.5" customHeight="1">
      <c r="A407" s="251" t="s">
        <v>780</v>
      </c>
      <c r="B407" s="119"/>
      <c r="C407" s="368"/>
      <c r="D407" s="368"/>
      <c r="E407" s="319" t="s">
        <v>235</v>
      </c>
      <c r="F407" s="320"/>
      <c r="G407" s="320"/>
      <c r="H407" s="321"/>
      <c r="I407" s="360"/>
      <c r="J407" s="140">
        <f t="shared" si="12"/>
        <v>300</v>
      </c>
      <c r="K407" s="81" t="str">
        <f t="shared" si="13"/>
        <v/>
      </c>
      <c r="L407" s="147">
        <v>300</v>
      </c>
    </row>
    <row r="408" spans="1:22" s="83" customFormat="1" ht="34.5" customHeight="1">
      <c r="A408" s="251" t="s">
        <v>781</v>
      </c>
      <c r="B408" s="119"/>
      <c r="C408" s="368"/>
      <c r="D408" s="368"/>
      <c r="E408" s="319" t="s">
        <v>236</v>
      </c>
      <c r="F408" s="320"/>
      <c r="G408" s="320"/>
      <c r="H408" s="321"/>
      <c r="I408" s="360"/>
      <c r="J408" s="140">
        <f t="shared" si="12"/>
        <v>17</v>
      </c>
      <c r="K408" s="81" t="str">
        <f t="shared" si="13"/>
        <v/>
      </c>
      <c r="L408" s="147">
        <v>17</v>
      </c>
    </row>
    <row r="409" spans="1:22" s="83" customFormat="1" ht="34.5" customHeight="1">
      <c r="A409" s="251" t="s">
        <v>782</v>
      </c>
      <c r="B409" s="119"/>
      <c r="C409" s="368"/>
      <c r="D409" s="368"/>
      <c r="E409" s="316" t="s">
        <v>989</v>
      </c>
      <c r="F409" s="317"/>
      <c r="G409" s="317"/>
      <c r="H409" s="318"/>
      <c r="I409" s="360"/>
      <c r="J409" s="140">
        <f t="shared" si="12"/>
        <v>34</v>
      </c>
      <c r="K409" s="81" t="str">
        <f t="shared" si="13"/>
        <v/>
      </c>
      <c r="L409" s="147">
        <v>34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475</v>
      </c>
      <c r="K413" s="81" t="str">
        <f t="shared" si="13"/>
        <v/>
      </c>
      <c r="L413" s="147">
        <v>475</v>
      </c>
    </row>
    <row r="414" spans="1:22" s="83" customFormat="1" ht="34.5" customHeight="1">
      <c r="A414" s="251" t="s">
        <v>787</v>
      </c>
      <c r="B414" s="119"/>
      <c r="C414" s="368"/>
      <c r="D414" s="374" t="s">
        <v>240</v>
      </c>
      <c r="E414" s="376" t="s">
        <v>241</v>
      </c>
      <c r="F414" s="377"/>
      <c r="G414" s="377"/>
      <c r="H414" s="378"/>
      <c r="I414" s="360"/>
      <c r="J414" s="140">
        <f t="shared" si="12"/>
        <v>122</v>
      </c>
      <c r="K414" s="81" t="str">
        <f t="shared" si="13"/>
        <v/>
      </c>
      <c r="L414" s="147">
        <v>122</v>
      </c>
    </row>
    <row r="415" spans="1:22" s="83" customFormat="1" ht="34.5" customHeight="1">
      <c r="A415" s="251" t="s">
        <v>788</v>
      </c>
      <c r="B415" s="119"/>
      <c r="C415" s="368"/>
      <c r="D415" s="368"/>
      <c r="E415" s="319" t="s">
        <v>242</v>
      </c>
      <c r="F415" s="320"/>
      <c r="G415" s="320"/>
      <c r="H415" s="321"/>
      <c r="I415" s="360"/>
      <c r="J415" s="140">
        <f t="shared" si="12"/>
        <v>299</v>
      </c>
      <c r="K415" s="81" t="str">
        <f t="shared" si="13"/>
        <v/>
      </c>
      <c r="L415" s="147">
        <v>299</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22</v>
      </c>
      <c r="K420" s="81" t="str">
        <f t="shared" si="13"/>
        <v/>
      </c>
      <c r="L420" s="147">
        <v>22</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353</v>
      </c>
      <c r="K430" s="193" t="str">
        <f>IF(OR(COUNTIF(L430:L430,"未確認")&gt;0,COUNTIF(L430:L430,"~*")&gt;0),"※","")</f>
        <v/>
      </c>
      <c r="L430" s="147">
        <v>353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353</v>
      </c>
      <c r="K433" s="193" t="str">
        <f>IF(OR(COUNTIF(L433:L433,"未確認")&gt;0,COUNTIF(L433:L433,"~*")&gt;0),"※","")</f>
        <v/>
      </c>
      <c r="L433" s="147">
        <v>353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23.2</v>
      </c>
    </row>
    <row r="569" spans="1:12" s="91" customFormat="1" ht="34.5" customHeight="1">
      <c r="A569" s="251" t="s">
        <v>878</v>
      </c>
      <c r="B569" s="119"/>
      <c r="C569" s="209"/>
      <c r="D569" s="330" t="s">
        <v>377</v>
      </c>
      <c r="E569" s="341"/>
      <c r="F569" s="341"/>
      <c r="G569" s="341"/>
      <c r="H569" s="331"/>
      <c r="I569" s="342"/>
      <c r="J569" s="207"/>
      <c r="K569" s="210"/>
      <c r="L569" s="211">
        <v>0.2</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897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492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13</v>
      </c>
      <c r="K617" s="201" t="str">
        <f t="shared" si="28"/>
        <v/>
      </c>
      <c r="L617" s="117">
        <v>13</v>
      </c>
    </row>
    <row r="618" spans="1:22" s="118" customFormat="1" ht="100.4" customHeight="1">
      <c r="A618" s="252" t="s">
        <v>911</v>
      </c>
      <c r="B618" s="115"/>
      <c r="C618" s="316" t="s">
        <v>1000</v>
      </c>
      <c r="D618" s="317"/>
      <c r="E618" s="317"/>
      <c r="F618" s="317"/>
      <c r="G618" s="317"/>
      <c r="H618" s="318"/>
      <c r="I618" s="138" t="s">
        <v>1028</v>
      </c>
      <c r="J618" s="116">
        <f t="shared" si="27"/>
        <v>19</v>
      </c>
      <c r="K618" s="201" t="str">
        <f t="shared" si="28"/>
        <v/>
      </c>
      <c r="L618" s="117">
        <v>19</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F448FF-67B4-45AC-A777-0A501002B4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2019-12-23T01:59:55Z</dcterms:modified>
</cp:coreProperties>
</file>