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240" activeTab="0"/>
  </bookViews>
  <sheets>
    <sheet name="会社用" sheetId="1" r:id="rId1"/>
  </sheets>
  <definedNames>
    <definedName name="_xlnm.Print_Area" localSheetId="0">'会社用'!$A$1:$N$164</definedName>
  </definedNames>
  <calcPr fullCalcOnLoad="1"/>
</workbook>
</file>

<file path=xl/comments1.xml><?xml version="1.0" encoding="utf-8"?>
<comments xmlns="http://schemas.openxmlformats.org/spreadsheetml/2006/main">
  <authors>
    <author>光武 久修</author>
  </authors>
  <commentList>
    <comment ref="E37" authorId="0">
      <text>
        <r>
          <rPr>
            <b/>
            <sz val="9"/>
            <rFont val="ＭＳ Ｐゴシック"/>
            <family val="3"/>
          </rPr>
          <t xml:space="preserve">その他の理由を自由に記入下さい。
</t>
        </r>
      </text>
    </comment>
    <comment ref="E59" authorId="0">
      <text>
        <r>
          <rPr>
            <b/>
            <sz val="9"/>
            <rFont val="ＭＳ Ｐゴシック"/>
            <family val="3"/>
          </rPr>
          <t xml:space="preserve">その他の理由を自由に記入下さい。
</t>
        </r>
      </text>
    </comment>
    <comment ref="E75" authorId="0">
      <text>
        <r>
          <rPr>
            <b/>
            <sz val="9"/>
            <rFont val="ＭＳ Ｐゴシック"/>
            <family val="3"/>
          </rPr>
          <t xml:space="preserve">その他の理由を自由に記入下さい。
</t>
        </r>
      </text>
    </comment>
  </commentList>
</comments>
</file>

<file path=xl/sharedStrings.xml><?xml version="1.0" encoding="utf-8"?>
<sst xmlns="http://schemas.openxmlformats.org/spreadsheetml/2006/main" count="247" uniqueCount="148">
  <si>
    <t>工事名をご記入ください。</t>
  </si>
  <si>
    <t>会社の元請・下請の区別をご記入ください。</t>
  </si>
  <si>
    <t>元請</t>
  </si>
  <si>
    <t>一次下請</t>
  </si>
  <si>
    <t>二次下請</t>
  </si>
  <si>
    <t>三次下請以降</t>
  </si>
  <si>
    <t>回答欄</t>
  </si>
  <si>
    <t>◆回答方法は、各質問の回答番号を、回答欄へご記入願います。</t>
  </si>
  <si>
    <t>⑥</t>
  </si>
  <si>
    <t>その他</t>
  </si>
  <si>
    <t>会社の現在の勤務形態をご記入ください。</t>
  </si>
  <si>
    <t>４週８休</t>
  </si>
  <si>
    <t>４週６休</t>
  </si>
  <si>
    <t>４週４休</t>
  </si>
  <si>
    <t>会社にとって、どのような効果（メリット）がありましたか。（複数回答可）</t>
  </si>
  <si>
    <t>現場閉所に併せて、会社も休日として社員に好評だった</t>
  </si>
  <si>
    <t>工事周辺の住民に好評だった</t>
  </si>
  <si>
    <t>下請業者等に好評だった</t>
  </si>
  <si>
    <t>現場閉所日に作業員を他の工事現場に従事でき、他の現場が進んだ</t>
  </si>
  <si>
    <t>現場事務所やリース機械等の経費が増え支出が増えた</t>
  </si>
  <si>
    <t>会社にとって、どのような影響（デメリット）がありましたか。（複数回答可）</t>
  </si>
  <si>
    <t>工事が遅れたことにより支出が増えた</t>
  </si>
  <si>
    <t>他の工事従業者から勤務形態の違いに不満の声が出た</t>
  </si>
  <si>
    <t>工事が長引き、周辺住民から不満の声が出た</t>
  </si>
  <si>
    <t>若者が増える</t>
  </si>
  <si>
    <t>女性が増える</t>
  </si>
  <si>
    <t>若い離職者が減る</t>
  </si>
  <si>
    <t>余裕のある工期設定</t>
  </si>
  <si>
    <t>休日補償分の工事費アップ</t>
  </si>
  <si>
    <t>業界全体の意識改革</t>
  </si>
  <si>
    <t>必要性のアピール</t>
  </si>
  <si>
    <t>若者や女性へのアピール</t>
  </si>
  <si>
    <t>なにもない</t>
  </si>
  <si>
    <t>職場の環境改善になった</t>
  </si>
  <si>
    <t>工事発注の平準化</t>
  </si>
  <si>
    <t>会社の勤務形態の変更</t>
  </si>
  <si>
    <t>：</t>
  </si>
  <si>
    <t>給与体系の変更（日給月給制から月給制への変更等）</t>
  </si>
  <si>
    <t>：</t>
  </si>
  <si>
    <t>：</t>
  </si>
  <si>
    <t>①</t>
  </si>
  <si>
    <t>③</t>
  </si>
  <si>
    <t>④</t>
  </si>
  <si>
    <t>②</t>
  </si>
  <si>
    <t>①</t>
  </si>
  <si>
    <t>：</t>
  </si>
  <si>
    <t>①</t>
  </si>
  <si>
    <t>③</t>
  </si>
  <si>
    <t>⑤</t>
  </si>
  <si>
    <t>③</t>
  </si>
  <si>
    <t>④</t>
  </si>
  <si>
    <t>⑦</t>
  </si>
  <si>
    <t>⑧</t>
  </si>
  <si>
    <t>①</t>
  </si>
  <si>
    <t>②</t>
  </si>
  <si>
    <t>⑤</t>
  </si>
  <si>
    <t>⑥</t>
  </si>
  <si>
    <t>⑦</t>
  </si>
  <si>
    <t>⑧</t>
  </si>
  <si>
    <t>⑨</t>
  </si>
  <si>
    <t>②</t>
  </si>
  <si>
    <t>④</t>
  </si>
  <si>
    <t>なにもない</t>
  </si>
  <si>
    <t>⑤</t>
  </si>
  <si>
    <t>②</t>
  </si>
  <si>
    <t>③</t>
  </si>
  <si>
    <t>④</t>
  </si>
  <si>
    <t>⑤</t>
  </si>
  <si>
    <t>⑥</t>
  </si>
  <si>
    <t>②</t>
  </si>
  <si>
    <t>：</t>
  </si>
  <si>
    <t>すぐにでも実施して欲しい</t>
  </si>
  <si>
    <t>会社としての体制を整えてから実施して欲しい</t>
  </si>
  <si>
    <t>国や他県の状況を見ながら実施して欲しい</t>
  </si>
  <si>
    <t>業界全体の体制が整ってから実施して欲しい</t>
  </si>
  <si>
    <t>時期尚早</t>
  </si>
  <si>
    <t>当分しなくても良い</t>
  </si>
  <si>
    <t>⑦</t>
  </si>
  <si>
    <t>◆　アンケートへのご協力ありがとうございました。　◆</t>
  </si>
  <si>
    <t>その他（変則労働時間制等）</t>
  </si>
  <si>
    <t>なにもない</t>
  </si>
  <si>
    <t>⑩</t>
  </si>
  <si>
    <t>年配の離職者が減る</t>
  </si>
  <si>
    <t>ＩＣＴ技術の活用</t>
  </si>
  <si>
    <t>⑪</t>
  </si>
  <si>
    <t>○</t>
  </si>
  <si>
    <r>
      <t>〔元請又は下請　</t>
    </r>
    <r>
      <rPr>
        <b/>
        <sz val="16"/>
        <color indexed="10"/>
        <rFont val="ＭＳ Ｐゴシック"/>
        <family val="3"/>
      </rPr>
      <t>会社用</t>
    </r>
    <r>
      <rPr>
        <sz val="14"/>
        <rFont val="ＭＳ Ｐゴシック"/>
        <family val="3"/>
      </rPr>
      <t>〕</t>
    </r>
  </si>
  <si>
    <t>４週８休を達成</t>
  </si>
  <si>
    <t>４週７休を達成</t>
  </si>
  <si>
    <t>４週６休を達成</t>
  </si>
  <si>
    <t>その他(費用や工期など拡充して欲しい項目があれば)</t>
  </si>
  <si>
    <t>Q</t>
  </si>
  <si>
    <t>Ｑ</t>
  </si>
  <si>
    <t>週休２日を試行して、経費的にどの部分に不足があったと感じていますか？</t>
  </si>
  <si>
    <t>労務費</t>
  </si>
  <si>
    <t>機械経費</t>
  </si>
  <si>
    <t>共通仮設費</t>
  </si>
  <si>
    <t>現場管理費</t>
  </si>
  <si>
    <t>Ｑ</t>
  </si>
  <si>
    <t>割増した経費(労務費、機械経費等)で受け取った。</t>
  </si>
  <si>
    <t>③</t>
  </si>
  <si>
    <t>不足は無い</t>
  </si>
  <si>
    <t>今回の契約工期で十分であった。</t>
  </si>
  <si>
    <t>１割程度不足したが、班編成の見直し、残業等でカバーした。</t>
  </si>
  <si>
    <t>２割程度不足したが、班編成の見直し、残業等でカバーした。</t>
  </si>
  <si>
    <t>週休２日によって工事が遅れた</t>
  </si>
  <si>
    <t>「週休２日」を実施することにより、何が期待できますか。（複数回答可）</t>
  </si>
  <si>
    <t>「週休２日」を実施するために、必要なものはなんですか。（複数回答可）</t>
  </si>
  <si>
    <t>「週休２日」の本格実施の時期について、会社としてどう考えますか。</t>
  </si>
  <si>
    <t>完全週休２日（土日祝祭日）</t>
  </si>
  <si>
    <t>完全週休２日（土日祝祭日）を達成</t>
  </si>
  <si>
    <t>経費面でどの程度不足していると感じていますか？　　
　(労務費が○%割増でないと採算が合わない　など)</t>
  </si>
  <si>
    <t>達成できなかった</t>
  </si>
  <si>
    <t>受注工事に不確定要素(用地解決時期、工法決定等)が多く取り組めなかった</t>
  </si>
  <si>
    <t>経費に不安(予算不足等)があり取り組めなかった</t>
  </si>
  <si>
    <t>会社自体週休２日に取り組んでいないため取り組めなかった</t>
  </si>
  <si>
    <t>下請の経営者の理解が得られなかった。</t>
  </si>
  <si>
    <t>下請の技術者の理解が得られなかった。</t>
  </si>
  <si>
    <t>下請けの労務者の理解が得られなかった</t>
  </si>
  <si>
    <t>週休２日に取り組むより工事を早く終わらせて次の工事を受注したかった</t>
  </si>
  <si>
    <t>⑫</t>
  </si>
  <si>
    <t>年間を通じた受注機会(発注時期の平準化)</t>
  </si>
  <si>
    <t>契約金額をお教え下さい。</t>
  </si>
  <si>
    <t>3500万円以上</t>
  </si>
  <si>
    <t>1000万円～3500万円</t>
  </si>
  <si>
    <t>500万円～１000万円</t>
  </si>
  <si>
    <t>200万円～500万円</t>
  </si>
  <si>
    <t>200万円以下</t>
  </si>
  <si>
    <r>
      <t>取り組めなかった　</t>
    </r>
    <r>
      <rPr>
        <sz val="11"/>
        <color indexed="10"/>
        <rFont val="ＭＳ Ｐゴシック"/>
        <family val="3"/>
      </rPr>
      <t>→Q６・Q7へお進み下さい 【Q７で終了です】</t>
    </r>
  </si>
  <si>
    <t>働きやすさ改革（週休２日等）を進めるためには作業員の日給月給制から月給制雇用への見直しが必要と感じています。会社としてどの様に考えていますか？</t>
  </si>
  <si>
    <t>月給制への雇用を検討している。</t>
  </si>
  <si>
    <t>月給制作業員の雇用に対して経費の保証があれば検討する。</t>
  </si>
  <si>
    <t>日給月給制から月給制雇用への見直しは考えていない。</t>
  </si>
  <si>
    <t>作業員等が月給制を望めば検討する。</t>
  </si>
  <si>
    <t>週休２日 試行工事　実施調査アンケート(2020)</t>
  </si>
  <si>
    <t>今回の試行工事での週休２日達成度をお教え下さい。</t>
  </si>
  <si>
    <t>今回の試行工事で週休２日に取り組めなかった理由についてお教え下さい。（複数回答可）</t>
  </si>
  <si>
    <t>今回の週休２日試行工事で、元請より割増した労務費等を受け取りましたか？【下請けのみ】</t>
  </si>
  <si>
    <t>試行工事従事者の余暇活動の時間が増え好評だった。</t>
  </si>
  <si>
    <t>試行工事従事者のモチベーションが高まった</t>
  </si>
  <si>
    <t>今回の週休２日試行工事おいて、工期が不足していたと感じますか？</t>
  </si>
  <si>
    <t>試行工事従事者（下請業者含む）から、休日補償を求められた</t>
  </si>
  <si>
    <t>試行工事従事者（下請業者含む）への休日補償により支出が増えた</t>
  </si>
  <si>
    <t>工事工程が組みづらく、試行工事従事者（下請業者含む）から不満の声が出た</t>
  </si>
  <si>
    <t>　長崎県農林部では、建設工事における職場環境の改善の取り組みとして、Ｒ２年度発注工事から「週休２日試行工事（以下、試行工事）」を実施しております。
　つきましては、試行工事を実施して頂きました元請・下請受注者さまのご意見を参考にしながら、今後の本格実施に向けた検討を行っていくこととしております。
  また、取り組めなかった原因についても掘り下げて検討を進めたいと考えていますので、試行工事の全工事を対象にアンケートを実施します。
　大変申し訳ございませんが、以下のアンケートについて率直なご意見をお伺いしたいと思いますので、ご協力よろしくお願いします。</t>
  </si>
  <si>
    <r>
      <t>工程的に厳しく、週休２</t>
    </r>
    <r>
      <rPr>
        <sz val="11"/>
        <rFont val="ＭＳ Ｐゴシック"/>
        <family val="3"/>
      </rPr>
      <t>日に取り組む余裕が無かった</t>
    </r>
  </si>
  <si>
    <r>
      <t>割増なしでの清算</t>
    </r>
    <r>
      <rPr>
        <sz val="11"/>
        <rFont val="ＭＳ Ｐゴシック"/>
        <family val="3"/>
      </rPr>
      <t>だった。</t>
    </r>
  </si>
  <si>
    <r>
      <t>その他(不足したと感じる割合(契約工期に対する不足したと感じる割合</t>
    </r>
    <r>
      <rPr>
        <sz val="11"/>
        <rFont val="ＭＳ Ｐゴシック"/>
        <family val="3"/>
      </rPr>
      <t>）をお書き下さい)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</si>
</sst>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ＭＳ Ｐゴシック"/>
      <family val="3"/>
    </font>
    <font>
      <b/>
      <sz val="9"/>
      <name val="ＭＳ Ｐゴシック"/>
      <family val="3"/>
    </font>
    <font>
      <b/>
      <sz val="16"/>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S UI Gothic"/>
      <family val="3"/>
    </font>
    <font>
      <strike/>
      <sz val="11"/>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10" xfId="0" applyBorder="1" applyAlignment="1">
      <alignment vertical="center"/>
    </xf>
    <xf numFmtId="0" fontId="45" fillId="33" borderId="0" xfId="0" applyFont="1" applyFill="1" applyAlignment="1">
      <alignment vertical="center"/>
    </xf>
    <xf numFmtId="0" fontId="0" fillId="0" borderId="0" xfId="0" applyFont="1" applyAlignment="1">
      <alignment vertical="center"/>
    </xf>
    <xf numFmtId="0" fontId="45" fillId="0" borderId="0" xfId="0" applyFont="1" applyAlignment="1">
      <alignment vertical="center"/>
    </xf>
    <xf numFmtId="0" fontId="0" fillId="33"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5" fillId="33" borderId="0" xfId="0" applyFont="1" applyFill="1" applyBorder="1" applyAlignment="1">
      <alignment vertical="center"/>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left" vertical="center"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lignment horizontal="left" vertical="center"/>
    </xf>
    <xf numFmtId="0" fontId="2" fillId="0" borderId="0" xfId="0" applyFont="1" applyAlignment="1">
      <alignment horizontal="center" vertical="center"/>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ont="1" applyAlignment="1">
      <alignment horizontal="right" vertical="center"/>
    </xf>
    <xf numFmtId="0" fontId="25"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U163"/>
  <sheetViews>
    <sheetView tabSelected="1" view="pageBreakPreview" zoomScaleSheetLayoutView="100" zoomScalePageLayoutView="0" workbookViewId="0" topLeftCell="A1">
      <selection activeCell="S16" sqref="S16"/>
    </sheetView>
  </sheetViews>
  <sheetFormatPr defaultColWidth="9.00390625" defaultRowHeight="13.5"/>
  <cols>
    <col min="1" max="1" width="3.125" style="2" bestFit="1" customWidth="1"/>
    <col min="2" max="2" width="3.50390625" style="2" bestFit="1" customWidth="1"/>
    <col min="3" max="4" width="2.875" style="0" customWidth="1"/>
    <col min="12" max="12" width="9.00390625" style="0" customWidth="1"/>
    <col min="13" max="13" width="1.875" style="0" customWidth="1"/>
    <col min="14" max="14" width="7.50390625" style="0" bestFit="1" customWidth="1"/>
    <col min="15" max="15" width="4.50390625" style="10" bestFit="1" customWidth="1"/>
    <col min="16" max="16" width="5.50390625" style="13" customWidth="1"/>
    <col min="17" max="17" width="4.50390625" style="13" customWidth="1"/>
    <col min="18" max="18" width="8.625" style="15" customWidth="1"/>
    <col min="19" max="19" width="8.625" style="14" customWidth="1"/>
    <col min="20" max="20" width="6.50390625" style="14" bestFit="1" customWidth="1"/>
    <col min="21" max="22" width="8.625" style="14" customWidth="1"/>
    <col min="23" max="37" width="8.625" style="11" customWidth="1"/>
    <col min="38" max="56" width="8.625" style="0" customWidth="1"/>
  </cols>
  <sheetData>
    <row r="1" spans="17:21" ht="13.5">
      <c r="Q1" s="13" t="s">
        <v>85</v>
      </c>
      <c r="S1" s="14">
        <f>+N1</f>
        <v>0</v>
      </c>
      <c r="T1" s="14">
        <f>IF(S1="○",1,0)</f>
        <v>0</v>
      </c>
      <c r="U1" s="14">
        <f>IF(T1=1,T1,S1)</f>
        <v>0</v>
      </c>
    </row>
    <row r="2" spans="1:21" ht="17.25">
      <c r="A2" s="30" t="s">
        <v>134</v>
      </c>
      <c r="B2" s="30"/>
      <c r="C2" s="30"/>
      <c r="D2" s="30"/>
      <c r="E2" s="30"/>
      <c r="F2" s="30"/>
      <c r="G2" s="30"/>
      <c r="H2" s="30"/>
      <c r="I2" s="30"/>
      <c r="J2" s="30"/>
      <c r="K2" s="30"/>
      <c r="L2" s="30"/>
      <c r="M2" s="30"/>
      <c r="N2" s="30"/>
      <c r="S2" s="14">
        <f aca="true" t="shared" si="0" ref="S2:S65">+N2</f>
        <v>0</v>
      </c>
      <c r="T2" s="14">
        <f aca="true" t="shared" si="1" ref="T2:T65">IF(S2="○",1,0)</f>
        <v>0</v>
      </c>
      <c r="U2" s="14">
        <f aca="true" t="shared" si="2" ref="U2:U65">IF(T2=1,T2,S2)</f>
        <v>0</v>
      </c>
    </row>
    <row r="3" spans="19:21" ht="13.5">
      <c r="S3" s="14">
        <f t="shared" si="0"/>
        <v>0</v>
      </c>
      <c r="T3" s="14">
        <f t="shared" si="1"/>
        <v>0</v>
      </c>
      <c r="U3" s="14">
        <f t="shared" si="2"/>
        <v>0</v>
      </c>
    </row>
    <row r="4" spans="1:21" ht="24" customHeight="1">
      <c r="A4" s="30" t="s">
        <v>86</v>
      </c>
      <c r="B4" s="30"/>
      <c r="C4" s="30"/>
      <c r="D4" s="30"/>
      <c r="E4" s="30"/>
      <c r="F4" s="30"/>
      <c r="G4" s="30"/>
      <c r="H4" s="30"/>
      <c r="I4" s="30"/>
      <c r="J4" s="30"/>
      <c r="K4" s="30"/>
      <c r="L4" s="30"/>
      <c r="M4" s="30"/>
      <c r="N4" s="30"/>
      <c r="S4" s="14">
        <f t="shared" si="0"/>
        <v>0</v>
      </c>
      <c r="T4" s="14">
        <f t="shared" si="1"/>
        <v>0</v>
      </c>
      <c r="U4" s="14">
        <f t="shared" si="2"/>
        <v>0</v>
      </c>
    </row>
    <row r="5" spans="19:21" ht="13.5">
      <c r="S5" s="14">
        <f t="shared" si="0"/>
        <v>0</v>
      </c>
      <c r="T5" s="14">
        <f t="shared" si="1"/>
        <v>0</v>
      </c>
      <c r="U5" s="14">
        <f t="shared" si="2"/>
        <v>0</v>
      </c>
    </row>
    <row r="6" spans="3:21" ht="129.75" customHeight="1">
      <c r="C6" s="31" t="s">
        <v>144</v>
      </c>
      <c r="D6" s="32"/>
      <c r="E6" s="32"/>
      <c r="F6" s="32"/>
      <c r="G6" s="32"/>
      <c r="H6" s="32"/>
      <c r="I6" s="32"/>
      <c r="J6" s="32"/>
      <c r="K6" s="32"/>
      <c r="L6" s="32"/>
      <c r="M6" s="32"/>
      <c r="N6" s="33"/>
      <c r="S6" s="14">
        <f t="shared" si="0"/>
        <v>0</v>
      </c>
      <c r="T6" s="14">
        <f t="shared" si="1"/>
        <v>0</v>
      </c>
      <c r="U6" s="14">
        <f t="shared" si="2"/>
        <v>0</v>
      </c>
    </row>
    <row r="7" spans="3:21" ht="18" customHeight="1">
      <c r="C7" s="7"/>
      <c r="D7" s="7"/>
      <c r="E7" s="7"/>
      <c r="F7" s="7"/>
      <c r="G7" s="7"/>
      <c r="H7" s="7"/>
      <c r="I7" s="7"/>
      <c r="J7" s="7"/>
      <c r="K7" s="7"/>
      <c r="L7" s="7"/>
      <c r="M7" s="7"/>
      <c r="N7" s="7"/>
      <c r="S7" s="14">
        <f t="shared" si="0"/>
        <v>0</v>
      </c>
      <c r="T7" s="14">
        <f t="shared" si="1"/>
        <v>0</v>
      </c>
      <c r="U7" s="14">
        <f t="shared" si="2"/>
        <v>0</v>
      </c>
    </row>
    <row r="8" spans="3:21" ht="15.75" customHeight="1">
      <c r="C8" t="s">
        <v>7</v>
      </c>
      <c r="S8" s="14">
        <f t="shared" si="0"/>
        <v>0</v>
      </c>
      <c r="T8" s="14">
        <f t="shared" si="1"/>
        <v>0</v>
      </c>
      <c r="U8" s="14">
        <f t="shared" si="2"/>
        <v>0</v>
      </c>
    </row>
    <row r="9" spans="19:21" ht="12" customHeight="1">
      <c r="S9" s="14">
        <f t="shared" si="0"/>
        <v>0</v>
      </c>
      <c r="T9" s="14">
        <f t="shared" si="1"/>
        <v>0</v>
      </c>
      <c r="U9" s="14">
        <f t="shared" si="2"/>
        <v>0</v>
      </c>
    </row>
    <row r="10" spans="1:21" ht="15.75" customHeight="1">
      <c r="A10" s="2" t="s">
        <v>91</v>
      </c>
      <c r="B10" s="2">
        <v>1</v>
      </c>
      <c r="C10" s="1" t="s">
        <v>38</v>
      </c>
      <c r="D10" t="s">
        <v>0</v>
      </c>
      <c r="S10" s="14">
        <f t="shared" si="0"/>
        <v>0</v>
      </c>
      <c r="T10" s="14">
        <f t="shared" si="1"/>
        <v>0</v>
      </c>
      <c r="U10" s="14">
        <f t="shared" si="2"/>
        <v>0</v>
      </c>
    </row>
    <row r="11" spans="3:21" ht="15.75" customHeight="1">
      <c r="C11" s="1"/>
      <c r="S11" s="14">
        <f t="shared" si="0"/>
        <v>0</v>
      </c>
      <c r="T11" s="14">
        <f t="shared" si="1"/>
        <v>0</v>
      </c>
      <c r="U11" s="14">
        <f t="shared" si="2"/>
        <v>0</v>
      </c>
    </row>
    <row r="12" spans="5:21" ht="15.75" customHeight="1" thickBot="1">
      <c r="E12" s="5" t="s">
        <v>6</v>
      </c>
      <c r="M12" s="24"/>
      <c r="N12" s="24"/>
      <c r="S12" s="14">
        <f t="shared" si="0"/>
        <v>0</v>
      </c>
      <c r="T12" s="14">
        <f t="shared" si="1"/>
        <v>0</v>
      </c>
      <c r="U12" s="14">
        <f t="shared" si="2"/>
        <v>0</v>
      </c>
    </row>
    <row r="13" spans="5:21" ht="27.75" customHeight="1" thickBot="1">
      <c r="E13" s="26"/>
      <c r="F13" s="27"/>
      <c r="G13" s="27"/>
      <c r="H13" s="27"/>
      <c r="I13" s="27"/>
      <c r="J13" s="27"/>
      <c r="K13" s="27"/>
      <c r="L13" s="28"/>
      <c r="M13" s="34"/>
      <c r="N13" s="14">
        <f>+E13</f>
        <v>0</v>
      </c>
      <c r="O13" s="10">
        <v>1</v>
      </c>
      <c r="S13" s="14">
        <f t="shared" si="0"/>
        <v>0</v>
      </c>
      <c r="T13" s="14">
        <f t="shared" si="1"/>
        <v>0</v>
      </c>
      <c r="U13" s="14">
        <f t="shared" si="2"/>
        <v>0</v>
      </c>
    </row>
    <row r="14" spans="13:21" ht="6" customHeight="1">
      <c r="M14" s="24"/>
      <c r="N14" s="24"/>
      <c r="S14" s="14">
        <f t="shared" si="0"/>
        <v>0</v>
      </c>
      <c r="T14" s="14">
        <f t="shared" si="1"/>
        <v>0</v>
      </c>
      <c r="U14" s="14">
        <f t="shared" si="2"/>
        <v>0</v>
      </c>
    </row>
    <row r="15" spans="1:21" ht="15.75" customHeight="1">
      <c r="A15" s="2" t="s">
        <v>92</v>
      </c>
      <c r="B15" s="2">
        <f>+B10+1</f>
        <v>2</v>
      </c>
      <c r="C15" s="1" t="s">
        <v>39</v>
      </c>
      <c r="D15" t="s">
        <v>1</v>
      </c>
      <c r="M15" s="24"/>
      <c r="N15" s="24"/>
      <c r="S15" s="14">
        <f t="shared" si="0"/>
        <v>0</v>
      </c>
      <c r="T15" s="14">
        <f t="shared" si="1"/>
        <v>0</v>
      </c>
      <c r="U15" s="14">
        <f t="shared" si="2"/>
        <v>0</v>
      </c>
    </row>
    <row r="16" spans="14:21" ht="15.75" customHeight="1" thickBot="1">
      <c r="N16" t="s">
        <v>6</v>
      </c>
      <c r="S16" s="14" t="str">
        <f t="shared" si="0"/>
        <v>回答欄</v>
      </c>
      <c r="T16" s="14">
        <f t="shared" si="1"/>
        <v>0</v>
      </c>
      <c r="U16" s="14" t="str">
        <f t="shared" si="2"/>
        <v>回答欄</v>
      </c>
    </row>
    <row r="17" spans="4:21" ht="15.75" customHeight="1">
      <c r="D17" t="s">
        <v>40</v>
      </c>
      <c r="E17" t="s">
        <v>2</v>
      </c>
      <c r="J17" s="3"/>
      <c r="K17" s="3"/>
      <c r="L17" s="3"/>
      <c r="M17" s="3"/>
      <c r="N17" s="20"/>
      <c r="O17" s="16">
        <f>+O13+1</f>
        <v>2</v>
      </c>
      <c r="S17" s="14">
        <f t="shared" si="0"/>
        <v>0</v>
      </c>
      <c r="T17" s="14">
        <f t="shared" si="1"/>
        <v>0</v>
      </c>
      <c r="U17" s="14">
        <f t="shared" si="2"/>
        <v>0</v>
      </c>
    </row>
    <row r="18" spans="4:21" ht="15.75" customHeight="1">
      <c r="D18" t="s">
        <v>69</v>
      </c>
      <c r="E18" t="s">
        <v>3</v>
      </c>
      <c r="J18" s="3"/>
      <c r="K18" s="4"/>
      <c r="L18" s="4"/>
      <c r="M18" s="4"/>
      <c r="N18" s="21"/>
      <c r="O18" s="16">
        <f>+O17+1</f>
        <v>3</v>
      </c>
      <c r="S18" s="14">
        <f t="shared" si="0"/>
        <v>0</v>
      </c>
      <c r="T18" s="14">
        <f t="shared" si="1"/>
        <v>0</v>
      </c>
      <c r="U18" s="14">
        <f t="shared" si="2"/>
        <v>0</v>
      </c>
    </row>
    <row r="19" spans="4:21" ht="15.75" customHeight="1">
      <c r="D19" t="s">
        <v>41</v>
      </c>
      <c r="E19" t="s">
        <v>4</v>
      </c>
      <c r="J19" s="3"/>
      <c r="K19" s="4"/>
      <c r="L19" s="4"/>
      <c r="M19" s="4"/>
      <c r="N19" s="21"/>
      <c r="O19" s="16">
        <f>+O18+1</f>
        <v>4</v>
      </c>
      <c r="S19" s="14">
        <f t="shared" si="0"/>
        <v>0</v>
      </c>
      <c r="T19" s="14">
        <f t="shared" si="1"/>
        <v>0</v>
      </c>
      <c r="U19" s="14">
        <f t="shared" si="2"/>
        <v>0</v>
      </c>
    </row>
    <row r="20" spans="4:21" ht="15.75" customHeight="1" thickBot="1">
      <c r="D20" t="s">
        <v>42</v>
      </c>
      <c r="E20" t="s">
        <v>5</v>
      </c>
      <c r="J20" s="3"/>
      <c r="K20" s="3"/>
      <c r="L20" s="3"/>
      <c r="M20" s="3"/>
      <c r="N20" s="22"/>
      <c r="O20" s="16">
        <f>+O19+1</f>
        <v>5</v>
      </c>
      <c r="S20" s="14">
        <f t="shared" si="0"/>
        <v>0</v>
      </c>
      <c r="T20" s="14">
        <f t="shared" si="1"/>
        <v>0</v>
      </c>
      <c r="U20" s="14">
        <f t="shared" si="2"/>
        <v>0</v>
      </c>
    </row>
    <row r="21" spans="19:21" ht="15.75" customHeight="1">
      <c r="S21" s="14">
        <f t="shared" si="0"/>
        <v>0</v>
      </c>
      <c r="T21" s="14">
        <f t="shared" si="1"/>
        <v>0</v>
      </c>
      <c r="U21" s="14">
        <f t="shared" si="2"/>
        <v>0</v>
      </c>
    </row>
    <row r="22" spans="1:21" ht="15.75" customHeight="1">
      <c r="A22" s="2" t="s">
        <v>92</v>
      </c>
      <c r="B22" s="2">
        <f>+B15+1</f>
        <v>3</v>
      </c>
      <c r="C22" s="1" t="s">
        <v>36</v>
      </c>
      <c r="D22" t="s">
        <v>122</v>
      </c>
      <c r="S22" s="14">
        <f t="shared" si="0"/>
        <v>0</v>
      </c>
      <c r="T22" s="14">
        <f t="shared" si="1"/>
        <v>0</v>
      </c>
      <c r="U22" s="14">
        <f t="shared" si="2"/>
        <v>0</v>
      </c>
    </row>
    <row r="23" spans="14:21" ht="15.75" customHeight="1" thickBot="1">
      <c r="N23" t="s">
        <v>6</v>
      </c>
      <c r="S23" s="14" t="str">
        <f t="shared" si="0"/>
        <v>回答欄</v>
      </c>
      <c r="T23" s="14">
        <f t="shared" si="1"/>
        <v>0</v>
      </c>
      <c r="U23" s="14" t="str">
        <f t="shared" si="2"/>
        <v>回答欄</v>
      </c>
    </row>
    <row r="24" spans="4:21" ht="15.75" customHeight="1">
      <c r="D24" t="s">
        <v>40</v>
      </c>
      <c r="E24" t="s">
        <v>123</v>
      </c>
      <c r="N24" s="17"/>
      <c r="O24" s="16">
        <f>+O20+1</f>
        <v>6</v>
      </c>
      <c r="S24" s="14">
        <f t="shared" si="0"/>
        <v>0</v>
      </c>
      <c r="T24" s="14">
        <f t="shared" si="1"/>
        <v>0</v>
      </c>
      <c r="U24" s="14">
        <f t="shared" si="2"/>
        <v>0</v>
      </c>
    </row>
    <row r="25" spans="4:21" ht="15.75" customHeight="1">
      <c r="D25" t="s">
        <v>43</v>
      </c>
      <c r="E25" t="s">
        <v>124</v>
      </c>
      <c r="N25" s="18"/>
      <c r="O25" s="16">
        <f>+O24+1</f>
        <v>7</v>
      </c>
      <c r="S25" s="14">
        <f t="shared" si="0"/>
        <v>0</v>
      </c>
      <c r="T25" s="14">
        <f t="shared" si="1"/>
        <v>0</v>
      </c>
      <c r="U25" s="14">
        <f t="shared" si="2"/>
        <v>0</v>
      </c>
    </row>
    <row r="26" spans="4:21" ht="15.75" customHeight="1">
      <c r="D26" t="s">
        <v>41</v>
      </c>
      <c r="E26" t="s">
        <v>125</v>
      </c>
      <c r="N26" s="18"/>
      <c r="O26" s="16">
        <f>+O25+1</f>
        <v>8</v>
      </c>
      <c r="S26" s="14">
        <f t="shared" si="0"/>
        <v>0</v>
      </c>
      <c r="T26" s="14">
        <f t="shared" si="1"/>
        <v>0</v>
      </c>
      <c r="U26" s="14">
        <f t="shared" si="2"/>
        <v>0</v>
      </c>
    </row>
    <row r="27" spans="4:21" ht="15.75" customHeight="1">
      <c r="D27" t="s">
        <v>42</v>
      </c>
      <c r="E27" t="s">
        <v>126</v>
      </c>
      <c r="N27" s="18"/>
      <c r="O27" s="16">
        <f>+O26+1</f>
        <v>9</v>
      </c>
      <c r="S27" s="14">
        <f t="shared" si="0"/>
        <v>0</v>
      </c>
      <c r="T27" s="14">
        <f t="shared" si="1"/>
        <v>0</v>
      </c>
      <c r="U27" s="14">
        <f t="shared" si="2"/>
        <v>0</v>
      </c>
    </row>
    <row r="28" spans="4:21" ht="15.75" customHeight="1" thickBot="1">
      <c r="D28" t="s">
        <v>48</v>
      </c>
      <c r="E28" t="s">
        <v>127</v>
      </c>
      <c r="N28" s="19"/>
      <c r="O28" s="16">
        <f>+O27+1</f>
        <v>10</v>
      </c>
      <c r="S28" s="14">
        <f t="shared" si="0"/>
        <v>0</v>
      </c>
      <c r="T28" s="14">
        <f t="shared" si="1"/>
        <v>0</v>
      </c>
      <c r="U28" s="14">
        <f t="shared" si="2"/>
        <v>0</v>
      </c>
    </row>
    <row r="29" spans="19:21" ht="15.75" customHeight="1">
      <c r="S29" s="14">
        <f t="shared" si="0"/>
        <v>0</v>
      </c>
      <c r="T29" s="14">
        <f t="shared" si="1"/>
        <v>0</v>
      </c>
      <c r="U29" s="14">
        <f t="shared" si="2"/>
        <v>0</v>
      </c>
    </row>
    <row r="30" spans="1:21" ht="15.75" customHeight="1">
      <c r="A30" s="2" t="s">
        <v>92</v>
      </c>
      <c r="B30" s="2">
        <f>+B22+1</f>
        <v>4</v>
      </c>
      <c r="C30" s="1" t="s">
        <v>45</v>
      </c>
      <c r="D30" t="s">
        <v>10</v>
      </c>
      <c r="S30" s="14">
        <f t="shared" si="0"/>
        <v>0</v>
      </c>
      <c r="T30" s="14">
        <f t="shared" si="1"/>
        <v>0</v>
      </c>
      <c r="U30" s="14">
        <f t="shared" si="2"/>
        <v>0</v>
      </c>
    </row>
    <row r="31" spans="14:21" ht="15.75" customHeight="1" thickBot="1">
      <c r="N31" t="s">
        <v>6</v>
      </c>
      <c r="S31" s="14" t="str">
        <f t="shared" si="0"/>
        <v>回答欄</v>
      </c>
      <c r="T31" s="14">
        <f t="shared" si="1"/>
        <v>0</v>
      </c>
      <c r="U31" s="14" t="str">
        <f t="shared" si="2"/>
        <v>回答欄</v>
      </c>
    </row>
    <row r="32" spans="4:21" ht="15.75" customHeight="1">
      <c r="D32" t="s">
        <v>46</v>
      </c>
      <c r="E32" t="s">
        <v>109</v>
      </c>
      <c r="N32" s="17"/>
      <c r="O32" s="16">
        <f>+O28+1</f>
        <v>11</v>
      </c>
      <c r="S32" s="14">
        <f t="shared" si="0"/>
        <v>0</v>
      </c>
      <c r="T32" s="14">
        <f t="shared" si="1"/>
        <v>0</v>
      </c>
      <c r="U32" s="14">
        <f t="shared" si="2"/>
        <v>0</v>
      </c>
    </row>
    <row r="33" spans="4:21" ht="15.75" customHeight="1">
      <c r="D33" t="s">
        <v>43</v>
      </c>
      <c r="E33" t="s">
        <v>11</v>
      </c>
      <c r="N33" s="18"/>
      <c r="O33" s="16">
        <f>+O32+1</f>
        <v>12</v>
      </c>
      <c r="S33" s="14">
        <f t="shared" si="0"/>
        <v>0</v>
      </c>
      <c r="T33" s="14">
        <f t="shared" si="1"/>
        <v>0</v>
      </c>
      <c r="U33" s="14">
        <f t="shared" si="2"/>
        <v>0</v>
      </c>
    </row>
    <row r="34" spans="4:21" ht="15.75" customHeight="1">
      <c r="D34" t="s">
        <v>47</v>
      </c>
      <c r="E34" t="s">
        <v>12</v>
      </c>
      <c r="N34" s="18"/>
      <c r="O34" s="16">
        <f>+O33+1</f>
        <v>13</v>
      </c>
      <c r="S34" s="14">
        <f t="shared" si="0"/>
        <v>0</v>
      </c>
      <c r="T34" s="14">
        <f t="shared" si="1"/>
        <v>0</v>
      </c>
      <c r="U34" s="14">
        <f t="shared" si="2"/>
        <v>0</v>
      </c>
    </row>
    <row r="35" spans="4:21" ht="15.75" customHeight="1" thickBot="1">
      <c r="D35" t="s">
        <v>42</v>
      </c>
      <c r="E35" t="s">
        <v>13</v>
      </c>
      <c r="N35" s="19"/>
      <c r="O35" s="16">
        <f>+O34+1</f>
        <v>14</v>
      </c>
      <c r="S35" s="14">
        <f t="shared" si="0"/>
        <v>0</v>
      </c>
      <c r="T35" s="14">
        <f t="shared" si="1"/>
        <v>0</v>
      </c>
      <c r="U35" s="14">
        <f t="shared" si="2"/>
        <v>0</v>
      </c>
    </row>
    <row r="36" spans="4:21" ht="15.75" customHeight="1" thickBot="1">
      <c r="D36" t="s">
        <v>48</v>
      </c>
      <c r="E36" t="s">
        <v>79</v>
      </c>
      <c r="N36" s="12" t="str">
        <f>+E36</f>
        <v>その他（変則労働時間制等）</v>
      </c>
      <c r="O36" s="16">
        <f>+O35+1</f>
        <v>15</v>
      </c>
      <c r="S36" s="14" t="str">
        <f t="shared" si="0"/>
        <v>その他（変則労働時間制等）</v>
      </c>
      <c r="T36" s="14">
        <f t="shared" si="1"/>
        <v>0</v>
      </c>
      <c r="U36" s="14" t="str">
        <f t="shared" si="2"/>
        <v>その他（変則労働時間制等）</v>
      </c>
    </row>
    <row r="37" spans="5:21" ht="24.75" customHeight="1" thickBot="1">
      <c r="E37" s="26"/>
      <c r="F37" s="27"/>
      <c r="G37" s="27"/>
      <c r="H37" s="27"/>
      <c r="I37" s="27"/>
      <c r="J37" s="27"/>
      <c r="K37" s="27"/>
      <c r="L37" s="28"/>
      <c r="M37" s="8"/>
      <c r="N37" s="12">
        <f>+E37</f>
        <v>0</v>
      </c>
      <c r="O37" s="16">
        <f>+O36+1</f>
        <v>16</v>
      </c>
      <c r="S37" s="14">
        <f t="shared" si="0"/>
        <v>0</v>
      </c>
      <c r="T37" s="14">
        <f t="shared" si="1"/>
        <v>0</v>
      </c>
      <c r="U37" s="14">
        <f t="shared" si="2"/>
        <v>0</v>
      </c>
    </row>
    <row r="38" spans="19:21" ht="8.25" customHeight="1">
      <c r="S38" s="14">
        <f t="shared" si="0"/>
        <v>0</v>
      </c>
      <c r="T38" s="14">
        <f t="shared" si="1"/>
        <v>0</v>
      </c>
      <c r="U38" s="14">
        <f t="shared" si="2"/>
        <v>0</v>
      </c>
    </row>
    <row r="39" spans="1:21" ht="15.75" customHeight="1">
      <c r="A39" s="2" t="s">
        <v>92</v>
      </c>
      <c r="B39" s="2">
        <f>+B30+1</f>
        <v>5</v>
      </c>
      <c r="C39" s="1" t="s">
        <v>36</v>
      </c>
      <c r="D39" t="s">
        <v>135</v>
      </c>
      <c r="S39" s="14">
        <f t="shared" si="0"/>
        <v>0</v>
      </c>
      <c r="T39" s="14">
        <f t="shared" si="1"/>
        <v>0</v>
      </c>
      <c r="U39" s="14">
        <f t="shared" si="2"/>
        <v>0</v>
      </c>
    </row>
    <row r="40" spans="14:21" ht="15.75" customHeight="1" thickBot="1">
      <c r="N40" t="s">
        <v>6</v>
      </c>
      <c r="S40" s="14" t="str">
        <f t="shared" si="0"/>
        <v>回答欄</v>
      </c>
      <c r="T40" s="14">
        <f t="shared" si="1"/>
        <v>0</v>
      </c>
      <c r="U40" s="14" t="str">
        <f t="shared" si="2"/>
        <v>回答欄</v>
      </c>
    </row>
    <row r="41" spans="4:21" ht="15.75" customHeight="1">
      <c r="D41" t="s">
        <v>40</v>
      </c>
      <c r="E41" t="s">
        <v>110</v>
      </c>
      <c r="N41" s="17"/>
      <c r="O41" s="16">
        <f>+O37+1</f>
        <v>17</v>
      </c>
      <c r="S41" s="14">
        <f t="shared" si="0"/>
        <v>0</v>
      </c>
      <c r="T41" s="14">
        <f t="shared" si="1"/>
        <v>0</v>
      </c>
      <c r="U41" s="14">
        <f t="shared" si="2"/>
        <v>0</v>
      </c>
    </row>
    <row r="42" spans="4:21" ht="15.75" customHeight="1">
      <c r="D42" t="s">
        <v>43</v>
      </c>
      <c r="E42" t="s">
        <v>87</v>
      </c>
      <c r="N42" s="18"/>
      <c r="O42" s="16">
        <f>+O41+1</f>
        <v>18</v>
      </c>
      <c r="S42" s="14">
        <f t="shared" si="0"/>
        <v>0</v>
      </c>
      <c r="T42" s="14">
        <f t="shared" si="1"/>
        <v>0</v>
      </c>
      <c r="U42" s="14">
        <f t="shared" si="2"/>
        <v>0</v>
      </c>
    </row>
    <row r="43" spans="4:21" ht="15.75" customHeight="1">
      <c r="D43" t="s">
        <v>41</v>
      </c>
      <c r="E43" t="s">
        <v>88</v>
      </c>
      <c r="N43" s="18"/>
      <c r="O43" s="16">
        <f>+O42+1</f>
        <v>19</v>
      </c>
      <c r="S43" s="14">
        <f t="shared" si="0"/>
        <v>0</v>
      </c>
      <c r="T43" s="14">
        <f t="shared" si="1"/>
        <v>0</v>
      </c>
      <c r="U43" s="14">
        <f t="shared" si="2"/>
        <v>0</v>
      </c>
    </row>
    <row r="44" spans="4:21" ht="15.75" customHeight="1">
      <c r="D44" t="s">
        <v>42</v>
      </c>
      <c r="E44" t="s">
        <v>89</v>
      </c>
      <c r="N44" s="18"/>
      <c r="O44" s="16">
        <f>+O43+1</f>
        <v>20</v>
      </c>
      <c r="S44" s="14">
        <f t="shared" si="0"/>
        <v>0</v>
      </c>
      <c r="T44" s="14">
        <f t="shared" si="1"/>
        <v>0</v>
      </c>
      <c r="U44" s="14">
        <f t="shared" si="2"/>
        <v>0</v>
      </c>
    </row>
    <row r="45" spans="4:21" ht="15.75" customHeight="1">
      <c r="D45" t="s">
        <v>48</v>
      </c>
      <c r="E45" t="s">
        <v>112</v>
      </c>
      <c r="N45" s="18"/>
      <c r="O45" s="16">
        <f>+O44+1</f>
        <v>21</v>
      </c>
      <c r="S45" s="14">
        <f t="shared" si="0"/>
        <v>0</v>
      </c>
      <c r="T45" s="14">
        <f t="shared" si="1"/>
        <v>0</v>
      </c>
      <c r="U45" s="14">
        <f t="shared" si="2"/>
        <v>0</v>
      </c>
    </row>
    <row r="46" spans="4:21" ht="15.75" customHeight="1" thickBot="1">
      <c r="D46" t="s">
        <v>8</v>
      </c>
      <c r="E46" t="s">
        <v>128</v>
      </c>
      <c r="N46" s="19"/>
      <c r="O46" s="16">
        <f>+O45+1</f>
        <v>22</v>
      </c>
      <c r="S46" s="14">
        <f t="shared" si="0"/>
        <v>0</v>
      </c>
      <c r="T46" s="14">
        <f t="shared" si="1"/>
        <v>0</v>
      </c>
      <c r="U46" s="14">
        <f t="shared" si="2"/>
        <v>0</v>
      </c>
    </row>
    <row r="47" spans="19:21" ht="15.75" customHeight="1">
      <c r="S47" s="14">
        <f t="shared" si="0"/>
        <v>0</v>
      </c>
      <c r="T47" s="14">
        <f t="shared" si="1"/>
        <v>0</v>
      </c>
      <c r="U47" s="14">
        <f t="shared" si="2"/>
        <v>0</v>
      </c>
    </row>
    <row r="48" spans="1:21" ht="15.75" customHeight="1">
      <c r="A48" s="2" t="s">
        <v>92</v>
      </c>
      <c r="B48" s="2">
        <f>+B39+1</f>
        <v>6</v>
      </c>
      <c r="C48" s="1" t="s">
        <v>36</v>
      </c>
      <c r="D48" t="s">
        <v>136</v>
      </c>
      <c r="S48" s="14">
        <f t="shared" si="0"/>
        <v>0</v>
      </c>
      <c r="T48" s="14">
        <f t="shared" si="1"/>
        <v>0</v>
      </c>
      <c r="U48" s="14">
        <f t="shared" si="2"/>
        <v>0</v>
      </c>
    </row>
    <row r="49" spans="14:21" ht="15.75" customHeight="1" thickBot="1">
      <c r="N49" t="s">
        <v>6</v>
      </c>
      <c r="S49" s="14" t="str">
        <f t="shared" si="0"/>
        <v>回答欄</v>
      </c>
      <c r="T49" s="14">
        <f t="shared" si="1"/>
        <v>0</v>
      </c>
      <c r="U49" s="14" t="str">
        <f t="shared" si="2"/>
        <v>回答欄</v>
      </c>
    </row>
    <row r="50" spans="4:21" ht="15.75" customHeight="1">
      <c r="D50" t="s">
        <v>40</v>
      </c>
      <c r="E50" s="23" t="s">
        <v>145</v>
      </c>
      <c r="F50" s="24"/>
      <c r="G50" s="24"/>
      <c r="H50" s="24"/>
      <c r="I50" s="24"/>
      <c r="N50" s="17"/>
      <c r="O50" s="16">
        <f>+O46+1</f>
        <v>23</v>
      </c>
      <c r="S50" s="14">
        <f t="shared" si="0"/>
        <v>0</v>
      </c>
      <c r="T50" s="14">
        <f t="shared" si="1"/>
        <v>0</v>
      </c>
      <c r="U50" s="14">
        <f t="shared" si="2"/>
        <v>0</v>
      </c>
    </row>
    <row r="51" spans="4:21" ht="15.75" customHeight="1">
      <c r="D51" t="s">
        <v>43</v>
      </c>
      <c r="E51" t="s">
        <v>113</v>
      </c>
      <c r="N51" s="18"/>
      <c r="O51" s="16">
        <f>+O50+1</f>
        <v>24</v>
      </c>
      <c r="S51" s="14">
        <f t="shared" si="0"/>
        <v>0</v>
      </c>
      <c r="T51" s="14">
        <f t="shared" si="1"/>
        <v>0</v>
      </c>
      <c r="U51" s="14">
        <f t="shared" si="2"/>
        <v>0</v>
      </c>
    </row>
    <row r="52" spans="4:21" ht="15.75" customHeight="1">
      <c r="D52" t="s">
        <v>41</v>
      </c>
      <c r="E52" t="s">
        <v>114</v>
      </c>
      <c r="N52" s="18"/>
      <c r="O52" s="16">
        <f aca="true" t="shared" si="3" ref="O52:O59">+O51+1</f>
        <v>25</v>
      </c>
      <c r="S52" s="14">
        <f t="shared" si="0"/>
        <v>0</v>
      </c>
      <c r="T52" s="14">
        <f t="shared" si="1"/>
        <v>0</v>
      </c>
      <c r="U52" s="14">
        <f t="shared" si="2"/>
        <v>0</v>
      </c>
    </row>
    <row r="53" spans="4:21" ht="15.75" customHeight="1">
      <c r="D53" t="s">
        <v>42</v>
      </c>
      <c r="E53" t="s">
        <v>115</v>
      </c>
      <c r="N53" s="18"/>
      <c r="O53" s="16">
        <f t="shared" si="3"/>
        <v>26</v>
      </c>
      <c r="S53" s="14">
        <f t="shared" si="0"/>
        <v>0</v>
      </c>
      <c r="T53" s="14">
        <f t="shared" si="1"/>
        <v>0</v>
      </c>
      <c r="U53" s="14">
        <f t="shared" si="2"/>
        <v>0</v>
      </c>
    </row>
    <row r="54" spans="4:21" ht="15.75" customHeight="1">
      <c r="D54" t="s">
        <v>48</v>
      </c>
      <c r="E54" t="s">
        <v>116</v>
      </c>
      <c r="N54" s="18"/>
      <c r="O54" s="16">
        <f t="shared" si="3"/>
        <v>27</v>
      </c>
      <c r="S54" s="14">
        <f t="shared" si="0"/>
        <v>0</v>
      </c>
      <c r="T54" s="14">
        <f t="shared" si="1"/>
        <v>0</v>
      </c>
      <c r="U54" s="14">
        <f t="shared" si="2"/>
        <v>0</v>
      </c>
    </row>
    <row r="55" spans="4:21" ht="15.75" customHeight="1">
      <c r="D55" t="s">
        <v>8</v>
      </c>
      <c r="E55" t="s">
        <v>117</v>
      </c>
      <c r="N55" s="18"/>
      <c r="O55" s="16">
        <f t="shared" si="3"/>
        <v>28</v>
      </c>
      <c r="S55" s="14">
        <f t="shared" si="0"/>
        <v>0</v>
      </c>
      <c r="T55" s="14">
        <f t="shared" si="1"/>
        <v>0</v>
      </c>
      <c r="U55" s="14">
        <f t="shared" si="2"/>
        <v>0</v>
      </c>
    </row>
    <row r="56" spans="4:21" ht="15.75" customHeight="1">
      <c r="D56" t="s">
        <v>51</v>
      </c>
      <c r="E56" t="s">
        <v>118</v>
      </c>
      <c r="N56" s="18"/>
      <c r="O56" s="16">
        <f t="shared" si="3"/>
        <v>29</v>
      </c>
      <c r="S56" s="14">
        <f t="shared" si="0"/>
        <v>0</v>
      </c>
      <c r="T56" s="14">
        <f t="shared" si="1"/>
        <v>0</v>
      </c>
      <c r="U56" s="14">
        <f t="shared" si="2"/>
        <v>0</v>
      </c>
    </row>
    <row r="57" spans="4:21" ht="15.75" customHeight="1" thickBot="1">
      <c r="D57" t="s">
        <v>52</v>
      </c>
      <c r="E57" t="s">
        <v>119</v>
      </c>
      <c r="N57" s="19"/>
      <c r="O57" s="16">
        <f t="shared" si="3"/>
        <v>30</v>
      </c>
      <c r="S57" s="14">
        <f t="shared" si="0"/>
        <v>0</v>
      </c>
      <c r="T57" s="14">
        <f t="shared" si="1"/>
        <v>0</v>
      </c>
      <c r="U57" s="14">
        <f t="shared" si="2"/>
        <v>0</v>
      </c>
    </row>
    <row r="58" spans="4:21" ht="15.75" customHeight="1" thickBot="1">
      <c r="D58" t="s">
        <v>59</v>
      </c>
      <c r="E58" t="s">
        <v>9</v>
      </c>
      <c r="N58" s="12" t="str">
        <f>+E58</f>
        <v>その他</v>
      </c>
      <c r="O58" s="16">
        <f t="shared" si="3"/>
        <v>31</v>
      </c>
      <c r="S58" s="14" t="str">
        <f t="shared" si="0"/>
        <v>その他</v>
      </c>
      <c r="T58" s="14">
        <f t="shared" si="1"/>
        <v>0</v>
      </c>
      <c r="U58" s="14" t="str">
        <f t="shared" si="2"/>
        <v>その他</v>
      </c>
    </row>
    <row r="59" spans="5:21" ht="24" customHeight="1" thickBot="1">
      <c r="E59" s="26"/>
      <c r="F59" s="27"/>
      <c r="G59" s="27"/>
      <c r="H59" s="27"/>
      <c r="I59" s="27"/>
      <c r="J59" s="27"/>
      <c r="K59" s="27"/>
      <c r="L59" s="28"/>
      <c r="M59" s="8"/>
      <c r="N59" s="12">
        <f>+E59</f>
        <v>0</v>
      </c>
      <c r="O59" s="16">
        <f t="shared" si="3"/>
        <v>32</v>
      </c>
      <c r="S59" s="14">
        <f t="shared" si="0"/>
        <v>0</v>
      </c>
      <c r="T59" s="14">
        <f t="shared" si="1"/>
        <v>0</v>
      </c>
      <c r="U59" s="14">
        <f t="shared" si="2"/>
        <v>0</v>
      </c>
    </row>
    <row r="60" spans="5:21" ht="6" customHeight="1">
      <c r="E60" s="8"/>
      <c r="F60" s="8"/>
      <c r="G60" s="8"/>
      <c r="H60" s="8"/>
      <c r="I60" s="8"/>
      <c r="J60" s="8"/>
      <c r="K60" s="8"/>
      <c r="L60" s="8"/>
      <c r="M60" s="8"/>
      <c r="O60" s="16"/>
      <c r="S60" s="14">
        <f t="shared" si="0"/>
        <v>0</v>
      </c>
      <c r="T60" s="14">
        <f t="shared" si="1"/>
        <v>0</v>
      </c>
      <c r="U60" s="14">
        <f t="shared" si="2"/>
        <v>0</v>
      </c>
    </row>
    <row r="61" spans="1:21" ht="15.75" customHeight="1">
      <c r="A61" s="2" t="s">
        <v>92</v>
      </c>
      <c r="B61" s="2">
        <f>+B48+1</f>
        <v>7</v>
      </c>
      <c r="C61" s="1" t="s">
        <v>36</v>
      </c>
      <c r="D61" t="s">
        <v>107</v>
      </c>
      <c r="S61" s="14">
        <f t="shared" si="0"/>
        <v>0</v>
      </c>
      <c r="T61" s="14">
        <f t="shared" si="1"/>
        <v>0</v>
      </c>
      <c r="U61" s="14">
        <f t="shared" si="2"/>
        <v>0</v>
      </c>
    </row>
    <row r="62" spans="14:21" ht="15.75" customHeight="1" thickBot="1">
      <c r="N62" t="s">
        <v>6</v>
      </c>
      <c r="S62" s="14" t="str">
        <f t="shared" si="0"/>
        <v>回答欄</v>
      </c>
      <c r="T62" s="14">
        <f t="shared" si="1"/>
        <v>0</v>
      </c>
      <c r="U62" s="14" t="str">
        <f t="shared" si="2"/>
        <v>回答欄</v>
      </c>
    </row>
    <row r="63" spans="4:21" ht="15.75" customHeight="1">
      <c r="D63" t="s">
        <v>40</v>
      </c>
      <c r="E63" t="s">
        <v>27</v>
      </c>
      <c r="N63" s="17"/>
      <c r="O63" s="16">
        <f>+O59+1</f>
        <v>33</v>
      </c>
      <c r="S63" s="14">
        <f t="shared" si="0"/>
        <v>0</v>
      </c>
      <c r="T63" s="14">
        <f t="shared" si="1"/>
        <v>0</v>
      </c>
      <c r="U63" s="14">
        <f t="shared" si="2"/>
        <v>0</v>
      </c>
    </row>
    <row r="64" spans="4:21" ht="15.75" customHeight="1">
      <c r="D64" t="s">
        <v>43</v>
      </c>
      <c r="E64" t="s">
        <v>121</v>
      </c>
      <c r="N64" s="18"/>
      <c r="O64" s="16">
        <f aca="true" t="shared" si="4" ref="O64:O75">+O63+1</f>
        <v>34</v>
      </c>
      <c r="S64" s="14">
        <f t="shared" si="0"/>
        <v>0</v>
      </c>
      <c r="T64" s="14">
        <f t="shared" si="1"/>
        <v>0</v>
      </c>
      <c r="U64" s="14">
        <f t="shared" si="2"/>
        <v>0</v>
      </c>
    </row>
    <row r="65" spans="4:21" ht="15.75" customHeight="1">
      <c r="D65" t="s">
        <v>41</v>
      </c>
      <c r="E65" t="s">
        <v>28</v>
      </c>
      <c r="N65" s="18"/>
      <c r="O65" s="16">
        <f t="shared" si="4"/>
        <v>35</v>
      </c>
      <c r="S65" s="14">
        <f t="shared" si="0"/>
        <v>0</v>
      </c>
      <c r="T65" s="14">
        <f t="shared" si="1"/>
        <v>0</v>
      </c>
      <c r="U65" s="14">
        <f t="shared" si="2"/>
        <v>0</v>
      </c>
    </row>
    <row r="66" spans="4:21" ht="15.75" customHeight="1">
      <c r="D66" t="s">
        <v>42</v>
      </c>
      <c r="E66" t="s">
        <v>34</v>
      </c>
      <c r="N66" s="18"/>
      <c r="O66" s="16">
        <f t="shared" si="4"/>
        <v>36</v>
      </c>
      <c r="S66" s="14">
        <f aca="true" t="shared" si="5" ref="S66:S95">+N66</f>
        <v>0</v>
      </c>
      <c r="T66" s="14">
        <f aca="true" t="shared" si="6" ref="T66:T95">IF(S66="○",1,0)</f>
        <v>0</v>
      </c>
      <c r="U66" s="14">
        <f aca="true" t="shared" si="7" ref="U66:U95">IF(T66=1,T66,S66)</f>
        <v>0</v>
      </c>
    </row>
    <row r="67" spans="4:21" ht="15.75" customHeight="1">
      <c r="D67" t="s">
        <v>48</v>
      </c>
      <c r="E67" t="s">
        <v>30</v>
      </c>
      <c r="N67" s="18"/>
      <c r="O67" s="16">
        <f t="shared" si="4"/>
        <v>37</v>
      </c>
      <c r="S67" s="14">
        <f t="shared" si="5"/>
        <v>0</v>
      </c>
      <c r="T67" s="14">
        <f t="shared" si="6"/>
        <v>0</v>
      </c>
      <c r="U67" s="14">
        <f t="shared" si="7"/>
        <v>0</v>
      </c>
    </row>
    <row r="68" spans="4:21" ht="15.75" customHeight="1">
      <c r="D68" t="s">
        <v>8</v>
      </c>
      <c r="E68" t="s">
        <v>31</v>
      </c>
      <c r="N68" s="18"/>
      <c r="O68" s="16">
        <f t="shared" si="4"/>
        <v>38</v>
      </c>
      <c r="S68" s="14">
        <f t="shared" si="5"/>
        <v>0</v>
      </c>
      <c r="T68" s="14">
        <f t="shared" si="6"/>
        <v>0</v>
      </c>
      <c r="U68" s="14">
        <f t="shared" si="7"/>
        <v>0</v>
      </c>
    </row>
    <row r="69" spans="4:21" ht="15.75" customHeight="1">
      <c r="D69" t="s">
        <v>51</v>
      </c>
      <c r="E69" t="s">
        <v>29</v>
      </c>
      <c r="N69" s="18"/>
      <c r="O69" s="16">
        <f t="shared" si="4"/>
        <v>39</v>
      </c>
      <c r="S69" s="14">
        <f t="shared" si="5"/>
        <v>0</v>
      </c>
      <c r="T69" s="14">
        <f t="shared" si="6"/>
        <v>0</v>
      </c>
      <c r="U69" s="14">
        <f t="shared" si="7"/>
        <v>0</v>
      </c>
    </row>
    <row r="70" spans="4:21" ht="15.75" customHeight="1">
      <c r="D70" t="s">
        <v>52</v>
      </c>
      <c r="E70" t="s">
        <v>35</v>
      </c>
      <c r="N70" s="18"/>
      <c r="O70" s="16">
        <f t="shared" si="4"/>
        <v>40</v>
      </c>
      <c r="S70" s="14">
        <f t="shared" si="5"/>
        <v>0</v>
      </c>
      <c r="T70" s="14">
        <f t="shared" si="6"/>
        <v>0</v>
      </c>
      <c r="U70" s="14">
        <f t="shared" si="7"/>
        <v>0</v>
      </c>
    </row>
    <row r="71" spans="4:21" ht="15.75" customHeight="1">
      <c r="D71" t="s">
        <v>59</v>
      </c>
      <c r="E71" t="s">
        <v>37</v>
      </c>
      <c r="N71" s="18"/>
      <c r="O71" s="16">
        <f t="shared" si="4"/>
        <v>41</v>
      </c>
      <c r="S71" s="14">
        <f t="shared" si="5"/>
        <v>0</v>
      </c>
      <c r="T71" s="14">
        <f t="shared" si="6"/>
        <v>0</v>
      </c>
      <c r="U71" s="14">
        <f t="shared" si="7"/>
        <v>0</v>
      </c>
    </row>
    <row r="72" spans="4:21" ht="15.75" customHeight="1">
      <c r="D72" t="s">
        <v>81</v>
      </c>
      <c r="E72" t="s">
        <v>83</v>
      </c>
      <c r="N72" s="18"/>
      <c r="O72" s="16">
        <f t="shared" si="4"/>
        <v>42</v>
      </c>
      <c r="S72" s="14">
        <f t="shared" si="5"/>
        <v>0</v>
      </c>
      <c r="T72" s="14">
        <f t="shared" si="6"/>
        <v>0</v>
      </c>
      <c r="U72" s="14">
        <f t="shared" si="7"/>
        <v>0</v>
      </c>
    </row>
    <row r="73" spans="4:21" ht="15.75" customHeight="1" thickBot="1">
      <c r="D73" t="s">
        <v>84</v>
      </c>
      <c r="E73" t="s">
        <v>32</v>
      </c>
      <c r="N73" s="19"/>
      <c r="O73" s="16">
        <f t="shared" si="4"/>
        <v>43</v>
      </c>
      <c r="S73" s="14">
        <f t="shared" si="5"/>
        <v>0</v>
      </c>
      <c r="T73" s="14">
        <f t="shared" si="6"/>
        <v>0</v>
      </c>
      <c r="U73" s="14">
        <f t="shared" si="7"/>
        <v>0</v>
      </c>
    </row>
    <row r="74" spans="4:21" ht="15.75" customHeight="1" thickBot="1">
      <c r="D74" t="s">
        <v>120</v>
      </c>
      <c r="E74" t="s">
        <v>9</v>
      </c>
      <c r="N74" s="12" t="str">
        <f>+E74</f>
        <v>その他</v>
      </c>
      <c r="O74" s="16">
        <f t="shared" si="4"/>
        <v>44</v>
      </c>
      <c r="S74" s="14" t="str">
        <f t="shared" si="5"/>
        <v>その他</v>
      </c>
      <c r="T74" s="14">
        <f t="shared" si="6"/>
        <v>0</v>
      </c>
      <c r="U74" s="14" t="str">
        <f t="shared" si="7"/>
        <v>その他</v>
      </c>
    </row>
    <row r="75" spans="5:21" ht="28.5" customHeight="1" thickBot="1">
      <c r="E75" s="26"/>
      <c r="F75" s="27"/>
      <c r="G75" s="27"/>
      <c r="H75" s="27"/>
      <c r="I75" s="27"/>
      <c r="J75" s="27"/>
      <c r="K75" s="27"/>
      <c r="L75" s="28"/>
      <c r="M75" s="8"/>
      <c r="N75" s="12">
        <f>+E75</f>
        <v>0</v>
      </c>
      <c r="O75" s="16">
        <f t="shared" si="4"/>
        <v>45</v>
      </c>
      <c r="S75" s="14">
        <f t="shared" si="5"/>
        <v>0</v>
      </c>
      <c r="T75" s="14">
        <f t="shared" si="6"/>
        <v>0</v>
      </c>
      <c r="U75" s="14">
        <f t="shared" si="7"/>
        <v>0</v>
      </c>
    </row>
    <row r="76" spans="19:21" ht="9" customHeight="1">
      <c r="S76" s="14">
        <f t="shared" si="5"/>
        <v>0</v>
      </c>
      <c r="T76" s="14">
        <f t="shared" si="6"/>
        <v>0</v>
      </c>
      <c r="U76" s="14">
        <f t="shared" si="7"/>
        <v>0</v>
      </c>
    </row>
    <row r="77" spans="19:21" ht="7.5" customHeight="1">
      <c r="S77" s="14">
        <f t="shared" si="5"/>
        <v>0</v>
      </c>
      <c r="T77" s="14">
        <f t="shared" si="6"/>
        <v>0</v>
      </c>
      <c r="U77" s="14">
        <f t="shared" si="7"/>
        <v>0</v>
      </c>
    </row>
    <row r="78" spans="1:21" ht="15.75" customHeight="1">
      <c r="A78" s="2" t="s">
        <v>98</v>
      </c>
      <c r="B78" s="2">
        <f>+B61+1</f>
        <v>8</v>
      </c>
      <c r="D78" t="s">
        <v>93</v>
      </c>
      <c r="S78" s="14">
        <f t="shared" si="5"/>
        <v>0</v>
      </c>
      <c r="T78" s="14">
        <f t="shared" si="6"/>
        <v>0</v>
      </c>
      <c r="U78" s="14">
        <f t="shared" si="7"/>
        <v>0</v>
      </c>
    </row>
    <row r="79" spans="14:21" ht="15.75" customHeight="1" thickBot="1">
      <c r="N79" t="s">
        <v>6</v>
      </c>
      <c r="S79" s="14" t="str">
        <f t="shared" si="5"/>
        <v>回答欄</v>
      </c>
      <c r="T79" s="14">
        <f t="shared" si="6"/>
        <v>0</v>
      </c>
      <c r="U79" s="14" t="str">
        <f t="shared" si="7"/>
        <v>回答欄</v>
      </c>
    </row>
    <row r="80" spans="4:21" ht="15.75" customHeight="1">
      <c r="D80" t="s">
        <v>40</v>
      </c>
      <c r="E80" t="s">
        <v>101</v>
      </c>
      <c r="N80" s="17"/>
      <c r="O80" s="16">
        <f>+O75+1</f>
        <v>46</v>
      </c>
      <c r="S80" s="14">
        <f t="shared" si="5"/>
        <v>0</v>
      </c>
      <c r="T80" s="14">
        <f t="shared" si="6"/>
        <v>0</v>
      </c>
      <c r="U80" s="14">
        <f t="shared" si="7"/>
        <v>0</v>
      </c>
    </row>
    <row r="81" spans="4:21" ht="15.75" customHeight="1">
      <c r="D81" t="s">
        <v>43</v>
      </c>
      <c r="E81" t="s">
        <v>94</v>
      </c>
      <c r="N81" s="18"/>
      <c r="O81" s="16">
        <f aca="true" t="shared" si="8" ref="O81:O86">+O80+1</f>
        <v>47</v>
      </c>
      <c r="S81" s="14">
        <f t="shared" si="5"/>
        <v>0</v>
      </c>
      <c r="T81" s="14">
        <f t="shared" si="6"/>
        <v>0</v>
      </c>
      <c r="U81" s="14">
        <f t="shared" si="7"/>
        <v>0</v>
      </c>
    </row>
    <row r="82" spans="4:21" ht="15.75" customHeight="1">
      <c r="D82" t="s">
        <v>41</v>
      </c>
      <c r="E82" t="s">
        <v>95</v>
      </c>
      <c r="N82" s="18"/>
      <c r="O82" s="16">
        <f t="shared" si="8"/>
        <v>48</v>
      </c>
      <c r="S82" s="14">
        <f t="shared" si="5"/>
        <v>0</v>
      </c>
      <c r="T82" s="14">
        <f t="shared" si="6"/>
        <v>0</v>
      </c>
      <c r="U82" s="14">
        <f t="shared" si="7"/>
        <v>0</v>
      </c>
    </row>
    <row r="83" spans="4:21" ht="15.75" customHeight="1">
      <c r="D83" t="s">
        <v>42</v>
      </c>
      <c r="E83" t="s">
        <v>96</v>
      </c>
      <c r="N83" s="18"/>
      <c r="O83" s="16">
        <f t="shared" si="8"/>
        <v>49</v>
      </c>
      <c r="S83" s="14">
        <f t="shared" si="5"/>
        <v>0</v>
      </c>
      <c r="T83" s="14">
        <f t="shared" si="6"/>
        <v>0</v>
      </c>
      <c r="U83" s="14">
        <f t="shared" si="7"/>
        <v>0</v>
      </c>
    </row>
    <row r="84" spans="4:21" ht="15.75" customHeight="1" thickBot="1">
      <c r="D84" t="s">
        <v>48</v>
      </c>
      <c r="E84" t="s">
        <v>97</v>
      </c>
      <c r="N84" s="19"/>
      <c r="O84" s="16">
        <f t="shared" si="8"/>
        <v>50</v>
      </c>
      <c r="S84" s="14">
        <f t="shared" si="5"/>
        <v>0</v>
      </c>
      <c r="T84" s="14">
        <f t="shared" si="6"/>
        <v>0</v>
      </c>
      <c r="U84" s="14">
        <f t="shared" si="7"/>
        <v>0</v>
      </c>
    </row>
    <row r="85" spans="4:21" ht="33" customHeight="1" thickBot="1">
      <c r="D85" t="s">
        <v>8</v>
      </c>
      <c r="E85" s="25" t="s">
        <v>111</v>
      </c>
      <c r="F85" s="25"/>
      <c r="G85" s="25"/>
      <c r="H85" s="25"/>
      <c r="I85" s="25"/>
      <c r="J85" s="25"/>
      <c r="K85" s="25"/>
      <c r="L85" s="25"/>
      <c r="M85" s="25"/>
      <c r="N85" s="12" t="str">
        <f>+E85</f>
        <v>経費面でどの程度不足していると感じていますか？　　
　(労務費が○%割増でないと採算が合わない　など)</v>
      </c>
      <c r="O85" s="16">
        <f t="shared" si="8"/>
        <v>51</v>
      </c>
      <c r="S85" s="14" t="str">
        <f t="shared" si="5"/>
        <v>経費面でどの程度不足していると感じていますか？　　
　(労務費が○%割増でないと採算が合わない　など)</v>
      </c>
      <c r="T85" s="14">
        <f t="shared" si="6"/>
        <v>0</v>
      </c>
      <c r="U85" s="14" t="str">
        <f t="shared" si="7"/>
        <v>経費面でどの程度不足していると感じていますか？　　
　(労務費が○%割増でないと採算が合わない　など)</v>
      </c>
    </row>
    <row r="86" spans="4:21" ht="24.75" customHeight="1" thickBot="1">
      <c r="D86" s="3"/>
      <c r="E86" s="26"/>
      <c r="F86" s="27"/>
      <c r="G86" s="27"/>
      <c r="H86" s="27"/>
      <c r="I86" s="27"/>
      <c r="J86" s="27"/>
      <c r="K86" s="27"/>
      <c r="L86" s="28"/>
      <c r="M86" s="8"/>
      <c r="N86" s="12">
        <f>+E86</f>
        <v>0</v>
      </c>
      <c r="O86" s="16">
        <f t="shared" si="8"/>
        <v>52</v>
      </c>
      <c r="S86" s="14">
        <f t="shared" si="5"/>
        <v>0</v>
      </c>
      <c r="T86" s="14">
        <f t="shared" si="6"/>
        <v>0</v>
      </c>
      <c r="U86" s="14">
        <f t="shared" si="7"/>
        <v>0</v>
      </c>
    </row>
    <row r="87" spans="19:21" ht="8.25" customHeight="1">
      <c r="S87" s="14">
        <f t="shared" si="5"/>
        <v>0</v>
      </c>
      <c r="T87" s="14">
        <f t="shared" si="6"/>
        <v>0</v>
      </c>
      <c r="U87" s="14">
        <f t="shared" si="7"/>
        <v>0</v>
      </c>
    </row>
    <row r="88" spans="1:21" ht="15.75" customHeight="1">
      <c r="A88" s="2" t="s">
        <v>92</v>
      </c>
      <c r="B88" s="2">
        <f>+B78+1</f>
        <v>9</v>
      </c>
      <c r="C88" s="1" t="s">
        <v>36</v>
      </c>
      <c r="D88" s="25" t="s">
        <v>137</v>
      </c>
      <c r="E88" s="25"/>
      <c r="F88" s="25"/>
      <c r="G88" s="25"/>
      <c r="H88" s="25"/>
      <c r="I88" s="25"/>
      <c r="J88" s="25"/>
      <c r="K88" s="25"/>
      <c r="L88" s="25"/>
      <c r="M88" s="25"/>
      <c r="N88" s="25"/>
      <c r="S88" s="14">
        <f t="shared" si="5"/>
        <v>0</v>
      </c>
      <c r="T88" s="14">
        <f t="shared" si="6"/>
        <v>0</v>
      </c>
      <c r="U88" s="14">
        <f t="shared" si="7"/>
        <v>0</v>
      </c>
    </row>
    <row r="89" spans="14:21" ht="15.75" customHeight="1" thickBot="1">
      <c r="N89" t="s">
        <v>6</v>
      </c>
      <c r="S89" s="14" t="str">
        <f t="shared" si="5"/>
        <v>回答欄</v>
      </c>
      <c r="T89" s="14">
        <f t="shared" si="6"/>
        <v>0</v>
      </c>
      <c r="U89" s="14" t="str">
        <f t="shared" si="7"/>
        <v>回答欄</v>
      </c>
    </row>
    <row r="90" spans="4:21" ht="15.75" customHeight="1">
      <c r="D90" t="s">
        <v>40</v>
      </c>
      <c r="E90" t="s">
        <v>99</v>
      </c>
      <c r="N90" s="17"/>
      <c r="O90" s="16">
        <f>+O86+1</f>
        <v>53</v>
      </c>
      <c r="S90" s="14">
        <f t="shared" si="5"/>
        <v>0</v>
      </c>
      <c r="T90" s="14">
        <f t="shared" si="6"/>
        <v>0</v>
      </c>
      <c r="U90" s="14">
        <f t="shared" si="7"/>
        <v>0</v>
      </c>
    </row>
    <row r="91" spans="4:21" ht="15.75" customHeight="1" thickBot="1">
      <c r="D91" t="s">
        <v>43</v>
      </c>
      <c r="E91" s="23" t="s">
        <v>146</v>
      </c>
      <c r="F91" s="24"/>
      <c r="G91" s="24"/>
      <c r="H91" s="24"/>
      <c r="N91" s="19"/>
      <c r="O91" s="16">
        <f>+O90+1</f>
        <v>54</v>
      </c>
      <c r="S91" s="14">
        <f t="shared" si="5"/>
        <v>0</v>
      </c>
      <c r="T91" s="14">
        <f t="shared" si="6"/>
        <v>0</v>
      </c>
      <c r="U91" s="14">
        <f t="shared" si="7"/>
        <v>0</v>
      </c>
    </row>
    <row r="92" spans="4:21" ht="15.75" customHeight="1" thickBot="1">
      <c r="D92" t="s">
        <v>100</v>
      </c>
      <c r="E92" t="s">
        <v>90</v>
      </c>
      <c r="N92" s="12" t="str">
        <f>+E92</f>
        <v>その他(費用や工期など拡充して欲しい項目があれば)</v>
      </c>
      <c r="O92" s="16">
        <f>+O91+1</f>
        <v>55</v>
      </c>
      <c r="S92" s="14" t="str">
        <f t="shared" si="5"/>
        <v>その他(費用や工期など拡充して欲しい項目があれば)</v>
      </c>
      <c r="T92" s="14">
        <f t="shared" si="6"/>
        <v>0</v>
      </c>
      <c r="U92" s="14" t="str">
        <f t="shared" si="7"/>
        <v>その他(費用や工期など拡充して欲しい項目があれば)</v>
      </c>
    </row>
    <row r="93" spans="4:21" ht="28.5" customHeight="1" thickBot="1">
      <c r="D93" s="3"/>
      <c r="E93" s="26"/>
      <c r="F93" s="27"/>
      <c r="G93" s="27"/>
      <c r="H93" s="27"/>
      <c r="I93" s="27"/>
      <c r="J93" s="27"/>
      <c r="K93" s="27"/>
      <c r="L93" s="28"/>
      <c r="M93" s="8"/>
      <c r="N93" s="12">
        <f>+E93</f>
        <v>0</v>
      </c>
      <c r="O93" s="16">
        <f>+O92+1</f>
        <v>56</v>
      </c>
      <c r="S93" s="14">
        <f t="shared" si="5"/>
        <v>0</v>
      </c>
      <c r="T93" s="14">
        <f t="shared" si="6"/>
        <v>0</v>
      </c>
      <c r="U93" s="14">
        <f t="shared" si="7"/>
        <v>0</v>
      </c>
    </row>
    <row r="94" spans="19:21" ht="8.25" customHeight="1">
      <c r="S94" s="14">
        <f t="shared" si="5"/>
        <v>0</v>
      </c>
      <c r="T94" s="14">
        <f t="shared" si="6"/>
        <v>0</v>
      </c>
      <c r="U94" s="14">
        <f t="shared" si="7"/>
        <v>0</v>
      </c>
    </row>
    <row r="95" spans="19:21" ht="9" customHeight="1">
      <c r="S95" s="14">
        <f t="shared" si="5"/>
        <v>0</v>
      </c>
      <c r="T95" s="14">
        <f t="shared" si="6"/>
        <v>0</v>
      </c>
      <c r="U95" s="14">
        <f t="shared" si="7"/>
        <v>0</v>
      </c>
    </row>
    <row r="96" spans="19:21" ht="6" customHeight="1">
      <c r="S96" s="14">
        <f aca="true" t="shared" si="9" ref="S96:S141">+N96</f>
        <v>0</v>
      </c>
      <c r="T96" s="14">
        <f aca="true" t="shared" si="10" ref="T96:T141">IF(S96="○",1,0)</f>
        <v>0</v>
      </c>
      <c r="U96" s="14">
        <f aca="true" t="shared" si="11" ref="U96:U141">IF(T96=1,T96,S96)</f>
        <v>0</v>
      </c>
    </row>
    <row r="97" spans="1:21" ht="15.75" customHeight="1">
      <c r="A97" s="2" t="s">
        <v>92</v>
      </c>
      <c r="B97" s="2">
        <f>+B88+1</f>
        <v>10</v>
      </c>
      <c r="C97" s="1" t="s">
        <v>36</v>
      </c>
      <c r="D97" t="s">
        <v>14</v>
      </c>
      <c r="S97" s="14">
        <f t="shared" si="9"/>
        <v>0</v>
      </c>
      <c r="T97" s="14">
        <f t="shared" si="10"/>
        <v>0</v>
      </c>
      <c r="U97" s="14">
        <f t="shared" si="11"/>
        <v>0</v>
      </c>
    </row>
    <row r="98" spans="14:21" ht="15.75" customHeight="1" thickBot="1">
      <c r="N98" t="s">
        <v>6</v>
      </c>
      <c r="S98" s="14" t="str">
        <f t="shared" si="9"/>
        <v>回答欄</v>
      </c>
      <c r="T98" s="14">
        <f t="shared" si="10"/>
        <v>0</v>
      </c>
      <c r="U98" s="14" t="str">
        <f t="shared" si="11"/>
        <v>回答欄</v>
      </c>
    </row>
    <row r="99" spans="4:21" ht="15.75" customHeight="1">
      <c r="D99" t="s">
        <v>40</v>
      </c>
      <c r="E99" t="s">
        <v>33</v>
      </c>
      <c r="N99" s="17"/>
      <c r="O99" s="16">
        <f>+O93+1</f>
        <v>57</v>
      </c>
      <c r="S99" s="14">
        <f t="shared" si="9"/>
        <v>0</v>
      </c>
      <c r="T99" s="14">
        <f t="shared" si="10"/>
        <v>0</v>
      </c>
      <c r="U99" s="14">
        <f t="shared" si="11"/>
        <v>0</v>
      </c>
    </row>
    <row r="100" spans="4:21" ht="15.75" customHeight="1">
      <c r="D100" t="s">
        <v>43</v>
      </c>
      <c r="E100" t="s">
        <v>138</v>
      </c>
      <c r="N100" s="18"/>
      <c r="O100" s="16">
        <f aca="true" t="shared" si="12" ref="O100:O108">+O99+1</f>
        <v>58</v>
      </c>
      <c r="S100" s="14">
        <f t="shared" si="9"/>
        <v>0</v>
      </c>
      <c r="T100" s="14">
        <f t="shared" si="10"/>
        <v>0</v>
      </c>
      <c r="U100" s="14">
        <f t="shared" si="11"/>
        <v>0</v>
      </c>
    </row>
    <row r="101" spans="4:21" ht="15.75" customHeight="1">
      <c r="D101" t="s">
        <v>41</v>
      </c>
      <c r="E101" t="s">
        <v>15</v>
      </c>
      <c r="N101" s="18"/>
      <c r="O101" s="16">
        <f t="shared" si="12"/>
        <v>59</v>
      </c>
      <c r="S101" s="14">
        <f t="shared" si="9"/>
        <v>0</v>
      </c>
      <c r="T101" s="14">
        <f t="shared" si="10"/>
        <v>0</v>
      </c>
      <c r="U101" s="14">
        <f t="shared" si="11"/>
        <v>0</v>
      </c>
    </row>
    <row r="102" spans="4:21" ht="15.75" customHeight="1">
      <c r="D102" t="s">
        <v>42</v>
      </c>
      <c r="E102" t="s">
        <v>16</v>
      </c>
      <c r="N102" s="18"/>
      <c r="O102" s="16">
        <f t="shared" si="12"/>
        <v>60</v>
      </c>
      <c r="S102" s="14">
        <f t="shared" si="9"/>
        <v>0</v>
      </c>
      <c r="T102" s="14">
        <f t="shared" si="10"/>
        <v>0</v>
      </c>
      <c r="U102" s="14">
        <f t="shared" si="11"/>
        <v>0</v>
      </c>
    </row>
    <row r="103" spans="4:21" ht="15.75" customHeight="1">
      <c r="D103" t="s">
        <v>48</v>
      </c>
      <c r="E103" t="s">
        <v>17</v>
      </c>
      <c r="N103" s="18"/>
      <c r="O103" s="16">
        <f t="shared" si="12"/>
        <v>61</v>
      </c>
      <c r="S103" s="14">
        <f t="shared" si="9"/>
        <v>0</v>
      </c>
      <c r="T103" s="14">
        <f t="shared" si="10"/>
        <v>0</v>
      </c>
      <c r="U103" s="14">
        <f t="shared" si="11"/>
        <v>0</v>
      </c>
    </row>
    <row r="104" spans="4:21" ht="15.75" customHeight="1">
      <c r="D104" t="s">
        <v>8</v>
      </c>
      <c r="E104" t="s">
        <v>139</v>
      </c>
      <c r="N104" s="18"/>
      <c r="O104" s="16">
        <f t="shared" si="12"/>
        <v>62</v>
      </c>
      <c r="S104" s="14">
        <f t="shared" si="9"/>
        <v>0</v>
      </c>
      <c r="T104" s="14">
        <f t="shared" si="10"/>
        <v>0</v>
      </c>
      <c r="U104" s="14">
        <f t="shared" si="11"/>
        <v>0</v>
      </c>
    </row>
    <row r="105" spans="4:21" ht="15.75" customHeight="1">
      <c r="D105" t="s">
        <v>51</v>
      </c>
      <c r="E105" t="s">
        <v>18</v>
      </c>
      <c r="N105" s="18"/>
      <c r="O105" s="16">
        <f t="shared" si="12"/>
        <v>63</v>
      </c>
      <c r="S105" s="14">
        <f t="shared" si="9"/>
        <v>0</v>
      </c>
      <c r="T105" s="14">
        <f t="shared" si="10"/>
        <v>0</v>
      </c>
      <c r="U105" s="14">
        <f t="shared" si="11"/>
        <v>0</v>
      </c>
    </row>
    <row r="106" spans="4:21" ht="15.75" customHeight="1" thickBot="1">
      <c r="D106" t="s">
        <v>52</v>
      </c>
      <c r="E106" t="s">
        <v>32</v>
      </c>
      <c r="N106" s="9"/>
      <c r="O106" s="16">
        <f t="shared" si="12"/>
        <v>64</v>
      </c>
      <c r="S106" s="14">
        <f t="shared" si="9"/>
        <v>0</v>
      </c>
      <c r="T106" s="14">
        <f t="shared" si="10"/>
        <v>0</v>
      </c>
      <c r="U106" s="14">
        <f t="shared" si="11"/>
        <v>0</v>
      </c>
    </row>
    <row r="107" spans="4:21" ht="15.75" customHeight="1" thickBot="1">
      <c r="D107" t="s">
        <v>59</v>
      </c>
      <c r="E107" t="s">
        <v>9</v>
      </c>
      <c r="N107" s="12" t="str">
        <f>+E107</f>
        <v>その他</v>
      </c>
      <c r="O107" s="16">
        <f t="shared" si="12"/>
        <v>65</v>
      </c>
      <c r="S107" s="14" t="str">
        <f t="shared" si="9"/>
        <v>その他</v>
      </c>
      <c r="T107" s="14">
        <f t="shared" si="10"/>
        <v>0</v>
      </c>
      <c r="U107" s="14" t="str">
        <f t="shared" si="11"/>
        <v>その他</v>
      </c>
    </row>
    <row r="108" spans="4:21" ht="36.75" customHeight="1" thickBot="1">
      <c r="D108" s="3"/>
      <c r="E108" s="26"/>
      <c r="F108" s="27"/>
      <c r="G108" s="27"/>
      <c r="H108" s="27"/>
      <c r="I108" s="27"/>
      <c r="J108" s="27"/>
      <c r="K108" s="27"/>
      <c r="L108" s="28"/>
      <c r="M108" s="8"/>
      <c r="N108" s="12">
        <f>+E108</f>
        <v>0</v>
      </c>
      <c r="O108" s="16">
        <f t="shared" si="12"/>
        <v>66</v>
      </c>
      <c r="S108" s="14">
        <f t="shared" si="9"/>
        <v>0</v>
      </c>
      <c r="T108" s="14">
        <f t="shared" si="10"/>
        <v>0</v>
      </c>
      <c r="U108" s="14">
        <f t="shared" si="11"/>
        <v>0</v>
      </c>
    </row>
    <row r="109" spans="4:21" ht="6" customHeight="1">
      <c r="D109" s="3"/>
      <c r="E109" s="8"/>
      <c r="F109" s="8"/>
      <c r="G109" s="8"/>
      <c r="H109" s="8"/>
      <c r="I109" s="8"/>
      <c r="J109" s="8"/>
      <c r="K109" s="8"/>
      <c r="L109" s="8"/>
      <c r="M109" s="8"/>
      <c r="S109" s="14">
        <f t="shared" si="9"/>
        <v>0</v>
      </c>
      <c r="T109" s="14">
        <f t="shared" si="10"/>
        <v>0</v>
      </c>
      <c r="U109" s="14">
        <f t="shared" si="11"/>
        <v>0</v>
      </c>
    </row>
    <row r="110" spans="1:21" ht="15.75" customHeight="1">
      <c r="A110" s="2" t="s">
        <v>92</v>
      </c>
      <c r="B110" s="2">
        <f>+B97+1</f>
        <v>11</v>
      </c>
      <c r="C110" s="1" t="s">
        <v>36</v>
      </c>
      <c r="D110" t="s">
        <v>140</v>
      </c>
      <c r="S110" s="14">
        <f t="shared" si="9"/>
        <v>0</v>
      </c>
      <c r="T110" s="14">
        <f t="shared" si="10"/>
        <v>0</v>
      </c>
      <c r="U110" s="14">
        <f t="shared" si="11"/>
        <v>0</v>
      </c>
    </row>
    <row r="111" spans="14:21" ht="15.75" customHeight="1" thickBot="1">
      <c r="N111" t="s">
        <v>6</v>
      </c>
      <c r="S111" s="14" t="str">
        <f t="shared" si="9"/>
        <v>回答欄</v>
      </c>
      <c r="T111" s="14">
        <f t="shared" si="10"/>
        <v>0</v>
      </c>
      <c r="U111" s="14" t="str">
        <f t="shared" si="11"/>
        <v>回答欄</v>
      </c>
    </row>
    <row r="112" spans="4:21" ht="15.75" customHeight="1">
      <c r="D112" t="s">
        <v>40</v>
      </c>
      <c r="E112" t="s">
        <v>102</v>
      </c>
      <c r="N112" s="17"/>
      <c r="O112" s="16">
        <f>+O108+1</f>
        <v>67</v>
      </c>
      <c r="S112" s="14">
        <f t="shared" si="9"/>
        <v>0</v>
      </c>
      <c r="T112" s="14">
        <f t="shared" si="10"/>
        <v>0</v>
      </c>
      <c r="U112" s="14">
        <f t="shared" si="11"/>
        <v>0</v>
      </c>
    </row>
    <row r="113" spans="4:21" ht="15.75" customHeight="1">
      <c r="D113" t="s">
        <v>43</v>
      </c>
      <c r="E113" t="s">
        <v>103</v>
      </c>
      <c r="N113" s="18"/>
      <c r="O113" s="16">
        <f>+O112+1</f>
        <v>68</v>
      </c>
      <c r="S113" s="14">
        <f t="shared" si="9"/>
        <v>0</v>
      </c>
      <c r="T113" s="14">
        <f t="shared" si="10"/>
        <v>0</v>
      </c>
      <c r="U113" s="14">
        <f t="shared" si="11"/>
        <v>0</v>
      </c>
    </row>
    <row r="114" spans="4:21" ht="15.75" customHeight="1" thickBot="1">
      <c r="D114" t="s">
        <v>41</v>
      </c>
      <c r="E114" t="s">
        <v>104</v>
      </c>
      <c r="N114" s="19"/>
      <c r="O114" s="16">
        <f>+O113+1</f>
        <v>69</v>
      </c>
      <c r="S114" s="14">
        <f t="shared" si="9"/>
        <v>0</v>
      </c>
      <c r="T114" s="14">
        <f t="shared" si="10"/>
        <v>0</v>
      </c>
      <c r="U114" s="14">
        <f t="shared" si="11"/>
        <v>0</v>
      </c>
    </row>
    <row r="115" spans="4:21" ht="15.75" customHeight="1" thickBot="1">
      <c r="D115" t="s">
        <v>42</v>
      </c>
      <c r="E115" s="23" t="s">
        <v>147</v>
      </c>
      <c r="F115" s="24"/>
      <c r="G115" s="24"/>
      <c r="H115" s="24"/>
      <c r="I115" s="24"/>
      <c r="J115" s="24"/>
      <c r="K115" s="24"/>
      <c r="L115" s="24"/>
      <c r="N115" s="12" t="str">
        <f>+E115</f>
        <v>その他(不足したと感じる割合(契約工期に対する不足したと感じる割合）をお書き下さい)</v>
      </c>
      <c r="O115" s="16">
        <f>+O114+1</f>
        <v>70</v>
      </c>
      <c r="S115" s="14" t="str">
        <f t="shared" si="9"/>
        <v>その他(不足したと感じる割合(契約工期に対する不足したと感じる割合）をお書き下さい)</v>
      </c>
      <c r="T115" s="14">
        <f t="shared" si="10"/>
        <v>0</v>
      </c>
      <c r="U115" s="14" t="str">
        <f t="shared" si="11"/>
        <v>その他(不足したと感じる割合(契約工期に対する不足したと感じる割合）をお書き下さい)</v>
      </c>
    </row>
    <row r="116" spans="5:21" ht="24.75" customHeight="1" thickBot="1">
      <c r="E116" s="26"/>
      <c r="F116" s="27"/>
      <c r="G116" s="27"/>
      <c r="H116" s="27"/>
      <c r="I116" s="27"/>
      <c r="J116" s="27"/>
      <c r="K116" s="27"/>
      <c r="L116" s="28"/>
      <c r="M116" s="8"/>
      <c r="N116" s="12">
        <f>+E116</f>
        <v>0</v>
      </c>
      <c r="O116" s="16">
        <f>+O115+1</f>
        <v>71</v>
      </c>
      <c r="S116" s="14">
        <f t="shared" si="9"/>
        <v>0</v>
      </c>
      <c r="T116" s="14">
        <f t="shared" si="10"/>
        <v>0</v>
      </c>
      <c r="U116" s="14">
        <f t="shared" si="11"/>
        <v>0</v>
      </c>
    </row>
    <row r="117" spans="19:21" ht="9" customHeight="1">
      <c r="S117" s="14">
        <f t="shared" si="9"/>
        <v>0</v>
      </c>
      <c r="T117" s="14">
        <f t="shared" si="10"/>
        <v>0</v>
      </c>
      <c r="U117" s="14">
        <f t="shared" si="11"/>
        <v>0</v>
      </c>
    </row>
    <row r="118" spans="1:21" ht="15.75" customHeight="1">
      <c r="A118" s="2" t="s">
        <v>92</v>
      </c>
      <c r="B118" s="2">
        <f>+B110+1</f>
        <v>12</v>
      </c>
      <c r="C118" s="1" t="s">
        <v>70</v>
      </c>
      <c r="D118" t="s">
        <v>20</v>
      </c>
      <c r="S118" s="14">
        <f t="shared" si="9"/>
        <v>0</v>
      </c>
      <c r="T118" s="14">
        <f t="shared" si="10"/>
        <v>0</v>
      </c>
      <c r="U118" s="14">
        <f t="shared" si="11"/>
        <v>0</v>
      </c>
    </row>
    <row r="119" spans="14:21" ht="15.75" customHeight="1" thickBot="1">
      <c r="N119" t="s">
        <v>6</v>
      </c>
      <c r="S119" s="14" t="str">
        <f t="shared" si="9"/>
        <v>回答欄</v>
      </c>
      <c r="T119" s="14">
        <f t="shared" si="10"/>
        <v>0</v>
      </c>
      <c r="U119" s="14" t="str">
        <f t="shared" si="11"/>
        <v>回答欄</v>
      </c>
    </row>
    <row r="120" spans="4:21" ht="15.75" customHeight="1">
      <c r="D120" t="s">
        <v>53</v>
      </c>
      <c r="E120" t="s">
        <v>141</v>
      </c>
      <c r="N120" s="17"/>
      <c r="O120" s="16">
        <f>+O116+1</f>
        <v>72</v>
      </c>
      <c r="S120" s="14">
        <f t="shared" si="9"/>
        <v>0</v>
      </c>
      <c r="T120" s="14">
        <f t="shared" si="10"/>
        <v>0</v>
      </c>
      <c r="U120" s="14">
        <f t="shared" si="11"/>
        <v>0</v>
      </c>
    </row>
    <row r="121" spans="4:21" ht="15.75" customHeight="1">
      <c r="D121" t="s">
        <v>54</v>
      </c>
      <c r="E121" t="s">
        <v>142</v>
      </c>
      <c r="N121" s="18"/>
      <c r="O121" s="16">
        <f aca="true" t="shared" si="13" ref="O121:O130">+O120+1</f>
        <v>73</v>
      </c>
      <c r="S121" s="14">
        <f t="shared" si="9"/>
        <v>0</v>
      </c>
      <c r="T121" s="14">
        <f t="shared" si="10"/>
        <v>0</v>
      </c>
      <c r="U121" s="14">
        <f t="shared" si="11"/>
        <v>0</v>
      </c>
    </row>
    <row r="122" spans="4:21" ht="15.75" customHeight="1">
      <c r="D122" t="s">
        <v>49</v>
      </c>
      <c r="E122" t="s">
        <v>19</v>
      </c>
      <c r="N122" s="18"/>
      <c r="O122" s="16">
        <f t="shared" si="13"/>
        <v>74</v>
      </c>
      <c r="S122" s="14">
        <f t="shared" si="9"/>
        <v>0</v>
      </c>
      <c r="T122" s="14">
        <f t="shared" si="10"/>
        <v>0</v>
      </c>
      <c r="U122" s="14">
        <f t="shared" si="11"/>
        <v>0</v>
      </c>
    </row>
    <row r="123" spans="4:21" ht="15.75" customHeight="1">
      <c r="D123" t="s">
        <v>50</v>
      </c>
      <c r="E123" t="s">
        <v>105</v>
      </c>
      <c r="N123" s="18"/>
      <c r="O123" s="16">
        <f t="shared" si="13"/>
        <v>75</v>
      </c>
      <c r="S123" s="14">
        <f t="shared" si="9"/>
        <v>0</v>
      </c>
      <c r="T123" s="14">
        <f t="shared" si="10"/>
        <v>0</v>
      </c>
      <c r="U123" s="14">
        <f t="shared" si="11"/>
        <v>0</v>
      </c>
    </row>
    <row r="124" spans="4:21" ht="15.75" customHeight="1">
      <c r="D124" t="s">
        <v>55</v>
      </c>
      <c r="E124" t="s">
        <v>21</v>
      </c>
      <c r="N124" s="18"/>
      <c r="O124" s="16">
        <f t="shared" si="13"/>
        <v>76</v>
      </c>
      <c r="S124" s="14">
        <f t="shared" si="9"/>
        <v>0</v>
      </c>
      <c r="T124" s="14">
        <f t="shared" si="10"/>
        <v>0</v>
      </c>
      <c r="U124" s="14">
        <f t="shared" si="11"/>
        <v>0</v>
      </c>
    </row>
    <row r="125" spans="4:21" ht="15.75" customHeight="1">
      <c r="D125" t="s">
        <v>56</v>
      </c>
      <c r="E125" t="s">
        <v>143</v>
      </c>
      <c r="N125" s="18"/>
      <c r="O125" s="16">
        <f t="shared" si="13"/>
        <v>77</v>
      </c>
      <c r="S125" s="14">
        <f t="shared" si="9"/>
        <v>0</v>
      </c>
      <c r="T125" s="14">
        <f t="shared" si="10"/>
        <v>0</v>
      </c>
      <c r="U125" s="14">
        <f t="shared" si="11"/>
        <v>0</v>
      </c>
    </row>
    <row r="126" spans="4:21" ht="15.75" customHeight="1">
      <c r="D126" t="s">
        <v>57</v>
      </c>
      <c r="E126" t="s">
        <v>22</v>
      </c>
      <c r="N126" s="18"/>
      <c r="O126" s="16">
        <f t="shared" si="13"/>
        <v>78</v>
      </c>
      <c r="S126" s="14">
        <f t="shared" si="9"/>
        <v>0</v>
      </c>
      <c r="T126" s="14">
        <f t="shared" si="10"/>
        <v>0</v>
      </c>
      <c r="U126" s="14">
        <f t="shared" si="11"/>
        <v>0</v>
      </c>
    </row>
    <row r="127" spans="4:21" ht="15.75" customHeight="1">
      <c r="D127" t="s">
        <v>58</v>
      </c>
      <c r="E127" t="s">
        <v>23</v>
      </c>
      <c r="N127" s="18"/>
      <c r="O127" s="16">
        <f t="shared" si="13"/>
        <v>79</v>
      </c>
      <c r="S127" s="14">
        <f t="shared" si="9"/>
        <v>0</v>
      </c>
      <c r="T127" s="14">
        <f t="shared" si="10"/>
        <v>0</v>
      </c>
      <c r="U127" s="14">
        <f t="shared" si="11"/>
        <v>0</v>
      </c>
    </row>
    <row r="128" spans="4:21" ht="15.75" customHeight="1" thickBot="1">
      <c r="D128" t="s">
        <v>59</v>
      </c>
      <c r="E128" t="s">
        <v>80</v>
      </c>
      <c r="N128" s="19"/>
      <c r="O128" s="16">
        <f t="shared" si="13"/>
        <v>80</v>
      </c>
      <c r="S128" s="14">
        <f t="shared" si="9"/>
        <v>0</v>
      </c>
      <c r="T128" s="14">
        <f t="shared" si="10"/>
        <v>0</v>
      </c>
      <c r="U128" s="14">
        <f t="shared" si="11"/>
        <v>0</v>
      </c>
    </row>
    <row r="129" spans="4:21" ht="15.75" customHeight="1" thickBot="1">
      <c r="D129" t="s">
        <v>81</v>
      </c>
      <c r="E129" t="s">
        <v>9</v>
      </c>
      <c r="N129" s="12" t="str">
        <f>+E129</f>
        <v>その他</v>
      </c>
      <c r="O129" s="16">
        <f t="shared" si="13"/>
        <v>81</v>
      </c>
      <c r="S129" s="14" t="str">
        <f t="shared" si="9"/>
        <v>その他</v>
      </c>
      <c r="T129" s="14">
        <f t="shared" si="10"/>
        <v>0</v>
      </c>
      <c r="U129" s="14" t="str">
        <f t="shared" si="11"/>
        <v>その他</v>
      </c>
    </row>
    <row r="130" spans="5:21" ht="21.75" customHeight="1" thickBot="1">
      <c r="E130" s="26"/>
      <c r="F130" s="27"/>
      <c r="G130" s="27"/>
      <c r="H130" s="27"/>
      <c r="I130" s="27"/>
      <c r="J130" s="27"/>
      <c r="K130" s="27"/>
      <c r="L130" s="28"/>
      <c r="M130" s="8"/>
      <c r="N130" s="12">
        <f>+E130</f>
        <v>0</v>
      </c>
      <c r="O130" s="16">
        <f t="shared" si="13"/>
        <v>82</v>
      </c>
      <c r="S130" s="14">
        <f t="shared" si="9"/>
        <v>0</v>
      </c>
      <c r="T130" s="14">
        <f t="shared" si="10"/>
        <v>0</v>
      </c>
      <c r="U130" s="14">
        <f t="shared" si="11"/>
        <v>0</v>
      </c>
    </row>
    <row r="131" spans="19:21" ht="8.25" customHeight="1">
      <c r="S131" s="14">
        <f t="shared" si="9"/>
        <v>0</v>
      </c>
      <c r="T131" s="14">
        <f t="shared" si="10"/>
        <v>0</v>
      </c>
      <c r="U131" s="14">
        <f t="shared" si="11"/>
        <v>0</v>
      </c>
    </row>
    <row r="132" spans="1:21" ht="15.75" customHeight="1">
      <c r="A132" s="2" t="s">
        <v>92</v>
      </c>
      <c r="B132" s="2">
        <f>+B118+1</f>
        <v>13</v>
      </c>
      <c r="C132" s="1" t="s">
        <v>70</v>
      </c>
      <c r="D132" t="s">
        <v>106</v>
      </c>
      <c r="S132" s="14">
        <f t="shared" si="9"/>
        <v>0</v>
      </c>
      <c r="T132" s="14">
        <f t="shared" si="10"/>
        <v>0</v>
      </c>
      <c r="U132" s="14">
        <f t="shared" si="11"/>
        <v>0</v>
      </c>
    </row>
    <row r="133" spans="14:21" ht="15.75" customHeight="1" thickBot="1">
      <c r="N133" t="s">
        <v>6</v>
      </c>
      <c r="S133" s="14" t="str">
        <f t="shared" si="9"/>
        <v>回答欄</v>
      </c>
      <c r="T133" s="14">
        <f t="shared" si="10"/>
        <v>0</v>
      </c>
      <c r="U133" s="14" t="str">
        <f t="shared" si="11"/>
        <v>回答欄</v>
      </c>
    </row>
    <row r="134" spans="4:21" ht="15.75" customHeight="1">
      <c r="D134" t="s">
        <v>44</v>
      </c>
      <c r="E134" t="s">
        <v>24</v>
      </c>
      <c r="N134" s="17"/>
      <c r="O134" s="16">
        <f>+O130+1</f>
        <v>83</v>
      </c>
      <c r="S134" s="14">
        <f t="shared" si="9"/>
        <v>0</v>
      </c>
      <c r="T134" s="14">
        <f t="shared" si="10"/>
        <v>0</v>
      </c>
      <c r="U134" s="14">
        <f t="shared" si="11"/>
        <v>0</v>
      </c>
    </row>
    <row r="135" spans="4:21" ht="15.75" customHeight="1">
      <c r="D135" t="s">
        <v>60</v>
      </c>
      <c r="E135" t="s">
        <v>25</v>
      </c>
      <c r="N135" s="18"/>
      <c r="O135" s="16">
        <f aca="true" t="shared" si="14" ref="O135:O140">+O134+1</f>
        <v>84</v>
      </c>
      <c r="S135" s="14">
        <f t="shared" si="9"/>
        <v>0</v>
      </c>
      <c r="T135" s="14">
        <f t="shared" si="10"/>
        <v>0</v>
      </c>
      <c r="U135" s="14">
        <f t="shared" si="11"/>
        <v>0</v>
      </c>
    </row>
    <row r="136" spans="4:21" ht="15.75" customHeight="1">
      <c r="D136" t="s">
        <v>47</v>
      </c>
      <c r="E136" t="s">
        <v>26</v>
      </c>
      <c r="N136" s="18"/>
      <c r="O136" s="16">
        <f t="shared" si="14"/>
        <v>85</v>
      </c>
      <c r="S136" s="14">
        <f t="shared" si="9"/>
        <v>0</v>
      </c>
      <c r="T136" s="14">
        <f t="shared" si="10"/>
        <v>0</v>
      </c>
      <c r="U136" s="14">
        <f t="shared" si="11"/>
        <v>0</v>
      </c>
    </row>
    <row r="137" spans="4:21" ht="15.75" customHeight="1">
      <c r="D137" t="s">
        <v>61</v>
      </c>
      <c r="E137" t="s">
        <v>82</v>
      </c>
      <c r="N137" s="18"/>
      <c r="O137" s="16">
        <f t="shared" si="14"/>
        <v>86</v>
      </c>
      <c r="S137" s="14">
        <f t="shared" si="9"/>
        <v>0</v>
      </c>
      <c r="T137" s="14">
        <f t="shared" si="10"/>
        <v>0</v>
      </c>
      <c r="U137" s="14">
        <f t="shared" si="11"/>
        <v>0</v>
      </c>
    </row>
    <row r="138" spans="4:21" ht="15.75" customHeight="1" thickBot="1">
      <c r="D138" t="s">
        <v>63</v>
      </c>
      <c r="E138" t="s">
        <v>62</v>
      </c>
      <c r="N138" s="19"/>
      <c r="O138" s="16">
        <f t="shared" si="14"/>
        <v>87</v>
      </c>
      <c r="S138" s="14">
        <f t="shared" si="9"/>
        <v>0</v>
      </c>
      <c r="T138" s="14">
        <f t="shared" si="10"/>
        <v>0</v>
      </c>
      <c r="U138" s="14">
        <f t="shared" si="11"/>
        <v>0</v>
      </c>
    </row>
    <row r="139" spans="4:21" ht="15.75" customHeight="1" thickBot="1">
      <c r="D139" t="s">
        <v>8</v>
      </c>
      <c r="E139" t="s">
        <v>9</v>
      </c>
      <c r="N139" s="12" t="str">
        <f>+E139</f>
        <v>その他</v>
      </c>
      <c r="O139" s="16">
        <f t="shared" si="14"/>
        <v>88</v>
      </c>
      <c r="S139" s="14" t="str">
        <f t="shared" si="9"/>
        <v>その他</v>
      </c>
      <c r="T139" s="14">
        <f t="shared" si="10"/>
        <v>0</v>
      </c>
      <c r="U139" s="14" t="str">
        <f t="shared" si="11"/>
        <v>その他</v>
      </c>
    </row>
    <row r="140" spans="5:21" ht="23.25" customHeight="1" thickBot="1">
      <c r="E140" s="26"/>
      <c r="F140" s="27"/>
      <c r="G140" s="27"/>
      <c r="H140" s="27"/>
      <c r="I140" s="27"/>
      <c r="J140" s="27"/>
      <c r="K140" s="27"/>
      <c r="L140" s="28"/>
      <c r="M140" s="8"/>
      <c r="N140" s="12">
        <f>+E140</f>
        <v>0</v>
      </c>
      <c r="O140" s="16">
        <f t="shared" si="14"/>
        <v>89</v>
      </c>
      <c r="S140" s="14">
        <f t="shared" si="9"/>
        <v>0</v>
      </c>
      <c r="T140" s="14">
        <f t="shared" si="10"/>
        <v>0</v>
      </c>
      <c r="U140" s="14">
        <f t="shared" si="11"/>
        <v>0</v>
      </c>
    </row>
    <row r="141" spans="5:21" ht="9.75" customHeight="1">
      <c r="E141" s="4"/>
      <c r="F141" s="4"/>
      <c r="G141" s="4"/>
      <c r="H141" s="4"/>
      <c r="I141" s="4"/>
      <c r="J141" s="4"/>
      <c r="K141" s="4"/>
      <c r="L141" s="6"/>
      <c r="M141" s="6"/>
      <c r="S141" s="14">
        <f t="shared" si="9"/>
        <v>0</v>
      </c>
      <c r="T141" s="14">
        <f t="shared" si="10"/>
        <v>0</v>
      </c>
      <c r="U141" s="14">
        <f t="shared" si="11"/>
        <v>0</v>
      </c>
    </row>
    <row r="142" spans="1:21" ht="13.5">
      <c r="A142" s="2" t="s">
        <v>92</v>
      </c>
      <c r="B142" s="35">
        <f>+B132+1</f>
        <v>14</v>
      </c>
      <c r="C142" s="1" t="s">
        <v>36</v>
      </c>
      <c r="D142" s="25" t="s">
        <v>129</v>
      </c>
      <c r="E142" s="25"/>
      <c r="F142" s="25"/>
      <c r="G142" s="25"/>
      <c r="H142" s="25"/>
      <c r="I142" s="25"/>
      <c r="J142" s="25"/>
      <c r="K142" s="25"/>
      <c r="L142" s="25"/>
      <c r="O142" s="16"/>
      <c r="S142" s="14">
        <f aca="true" t="shared" si="15" ref="S142:S150">+N142</f>
        <v>0</v>
      </c>
      <c r="T142" s="14">
        <f aca="true" t="shared" si="16" ref="T142:T150">IF(S142="○",1,0)</f>
        <v>0</v>
      </c>
      <c r="U142" s="14">
        <f aca="true" t="shared" si="17" ref="U142:U150">IF(T142=1,T142,S142)</f>
        <v>0</v>
      </c>
    </row>
    <row r="143" spans="2:21" ht="24" customHeight="1">
      <c r="B143" s="35"/>
      <c r="D143" s="25"/>
      <c r="E143" s="25"/>
      <c r="F143" s="25"/>
      <c r="G143" s="25"/>
      <c r="H143" s="25"/>
      <c r="I143" s="25"/>
      <c r="J143" s="25"/>
      <c r="K143" s="25"/>
      <c r="L143" s="25"/>
      <c r="M143" s="6"/>
      <c r="O143" s="16"/>
      <c r="S143" s="14">
        <f t="shared" si="15"/>
        <v>0</v>
      </c>
      <c r="T143" s="14">
        <f t="shared" si="16"/>
        <v>0</v>
      </c>
      <c r="U143" s="14">
        <f t="shared" si="17"/>
        <v>0</v>
      </c>
    </row>
    <row r="144" spans="2:21" ht="14.25" thickBot="1">
      <c r="B144" s="35"/>
      <c r="N144" t="s">
        <v>6</v>
      </c>
      <c r="O144" s="16"/>
      <c r="S144" s="14" t="str">
        <f t="shared" si="15"/>
        <v>回答欄</v>
      </c>
      <c r="T144" s="14">
        <f t="shared" si="16"/>
        <v>0</v>
      </c>
      <c r="U144" s="14" t="str">
        <f t="shared" si="17"/>
        <v>回答欄</v>
      </c>
    </row>
    <row r="145" spans="2:21" ht="13.5">
      <c r="B145" s="35"/>
      <c r="D145" t="s">
        <v>40</v>
      </c>
      <c r="E145" t="s">
        <v>130</v>
      </c>
      <c r="N145" s="17"/>
      <c r="O145" s="16">
        <f>+O140+1</f>
        <v>90</v>
      </c>
      <c r="S145" s="14">
        <f t="shared" si="15"/>
        <v>0</v>
      </c>
      <c r="T145" s="14">
        <f t="shared" si="16"/>
        <v>0</v>
      </c>
      <c r="U145" s="14">
        <f t="shared" si="17"/>
        <v>0</v>
      </c>
    </row>
    <row r="146" spans="2:21" ht="13.5">
      <c r="B146" s="35"/>
      <c r="D146" t="s">
        <v>43</v>
      </c>
      <c r="E146" t="s">
        <v>131</v>
      </c>
      <c r="N146" s="18"/>
      <c r="O146" s="16">
        <f aca="true" t="shared" si="18" ref="O143:O150">+O145+1</f>
        <v>91</v>
      </c>
      <c r="S146" s="14">
        <f t="shared" si="15"/>
        <v>0</v>
      </c>
      <c r="T146" s="14">
        <f t="shared" si="16"/>
        <v>0</v>
      </c>
      <c r="U146" s="14">
        <f t="shared" si="17"/>
        <v>0</v>
      </c>
    </row>
    <row r="147" spans="2:21" ht="13.5">
      <c r="B147" s="35"/>
      <c r="D147" t="s">
        <v>41</v>
      </c>
      <c r="E147" t="s">
        <v>133</v>
      </c>
      <c r="N147" s="18"/>
      <c r="O147" s="16">
        <f t="shared" si="18"/>
        <v>92</v>
      </c>
      <c r="S147" s="14">
        <f t="shared" si="15"/>
        <v>0</v>
      </c>
      <c r="T147" s="14">
        <f t="shared" si="16"/>
        <v>0</v>
      </c>
      <c r="U147" s="14">
        <f t="shared" si="17"/>
        <v>0</v>
      </c>
    </row>
    <row r="148" spans="2:21" ht="14.25" thickBot="1">
      <c r="B148" s="35"/>
      <c r="D148" t="s">
        <v>42</v>
      </c>
      <c r="E148" t="s">
        <v>132</v>
      </c>
      <c r="J148" s="4"/>
      <c r="K148" s="4"/>
      <c r="L148" s="6"/>
      <c r="M148" s="6"/>
      <c r="N148" s="19"/>
      <c r="O148" s="16">
        <f t="shared" si="18"/>
        <v>93</v>
      </c>
      <c r="S148" s="14">
        <f t="shared" si="15"/>
        <v>0</v>
      </c>
      <c r="T148" s="14">
        <f t="shared" si="16"/>
        <v>0</v>
      </c>
      <c r="U148" s="14">
        <f t="shared" si="17"/>
        <v>0</v>
      </c>
    </row>
    <row r="149" spans="2:21" ht="14.25" thickBot="1">
      <c r="B149" s="35"/>
      <c r="D149" t="s">
        <v>48</v>
      </c>
      <c r="E149" t="s">
        <v>9</v>
      </c>
      <c r="N149" s="12" t="str">
        <f>+E149</f>
        <v>その他</v>
      </c>
      <c r="O149" s="16">
        <f t="shared" si="18"/>
        <v>94</v>
      </c>
      <c r="S149" s="14" t="str">
        <f t="shared" si="15"/>
        <v>その他</v>
      </c>
      <c r="T149" s="14">
        <f t="shared" si="16"/>
        <v>0</v>
      </c>
      <c r="U149" s="14" t="str">
        <f t="shared" si="17"/>
        <v>その他</v>
      </c>
    </row>
    <row r="150" spans="2:21" ht="39" customHeight="1" thickBot="1">
      <c r="B150" s="36"/>
      <c r="E150" s="26"/>
      <c r="F150" s="27"/>
      <c r="G150" s="27"/>
      <c r="H150" s="27"/>
      <c r="I150" s="27"/>
      <c r="J150" s="27"/>
      <c r="K150" s="27"/>
      <c r="L150" s="28"/>
      <c r="N150" s="12">
        <f>+E37</f>
        <v>0</v>
      </c>
      <c r="O150" s="16">
        <f t="shared" si="18"/>
        <v>95</v>
      </c>
      <c r="S150" s="14">
        <f t="shared" si="15"/>
        <v>0</v>
      </c>
      <c r="T150" s="14">
        <f t="shared" si="16"/>
        <v>0</v>
      </c>
      <c r="U150" s="14">
        <f t="shared" si="17"/>
        <v>0</v>
      </c>
    </row>
    <row r="151" spans="2:21" ht="9" customHeight="1">
      <c r="B151" s="35"/>
      <c r="E151" s="8"/>
      <c r="F151" s="8"/>
      <c r="G151" s="8"/>
      <c r="H151" s="8"/>
      <c r="I151" s="8"/>
      <c r="J151" s="8"/>
      <c r="K151" s="8"/>
      <c r="L151" s="8"/>
      <c r="M151" s="6"/>
      <c r="S151" s="14">
        <f aca="true" t="shared" si="19" ref="S151:S161">+N151</f>
        <v>0</v>
      </c>
      <c r="T151" s="14">
        <f aca="true" t="shared" si="20" ref="T151:T161">IF(S151="○",1,0)</f>
        <v>0</v>
      </c>
      <c r="U151" s="14">
        <f aca="true" t="shared" si="21" ref="U151:U161">IF(T151=1,T151,S151)</f>
        <v>0</v>
      </c>
    </row>
    <row r="152" spans="1:21" ht="15.75" customHeight="1">
      <c r="A152" s="2" t="s">
        <v>92</v>
      </c>
      <c r="B152" s="35">
        <f>+B142+1</f>
        <v>15</v>
      </c>
      <c r="C152" s="1" t="s">
        <v>36</v>
      </c>
      <c r="D152" t="s">
        <v>108</v>
      </c>
      <c r="S152" s="14">
        <f t="shared" si="19"/>
        <v>0</v>
      </c>
      <c r="T152" s="14">
        <f t="shared" si="20"/>
        <v>0</v>
      </c>
      <c r="U152" s="14">
        <f t="shared" si="21"/>
        <v>0</v>
      </c>
    </row>
    <row r="153" spans="2:21" ht="15.75" customHeight="1" thickBot="1">
      <c r="B153" s="35"/>
      <c r="N153" t="s">
        <v>6</v>
      </c>
      <c r="S153" s="14" t="str">
        <f t="shared" si="19"/>
        <v>回答欄</v>
      </c>
      <c r="T153" s="14">
        <f t="shared" si="20"/>
        <v>0</v>
      </c>
      <c r="U153" s="14" t="str">
        <f t="shared" si="21"/>
        <v>回答欄</v>
      </c>
    </row>
    <row r="154" spans="2:21" ht="15.75" customHeight="1">
      <c r="B154" s="35"/>
      <c r="D154" t="s">
        <v>44</v>
      </c>
      <c r="E154" t="s">
        <v>71</v>
      </c>
      <c r="N154" s="17"/>
      <c r="O154" s="16">
        <f>+O150+1</f>
        <v>96</v>
      </c>
      <c r="S154" s="14">
        <f t="shared" si="19"/>
        <v>0</v>
      </c>
      <c r="T154" s="14">
        <f t="shared" si="20"/>
        <v>0</v>
      </c>
      <c r="U154" s="14">
        <f t="shared" si="21"/>
        <v>0</v>
      </c>
    </row>
    <row r="155" spans="4:21" ht="15.75" customHeight="1">
      <c r="D155" t="s">
        <v>64</v>
      </c>
      <c r="E155" t="s">
        <v>73</v>
      </c>
      <c r="N155" s="18"/>
      <c r="O155" s="16">
        <f aca="true" t="shared" si="22" ref="O155:O161">+O154+1</f>
        <v>97</v>
      </c>
      <c r="S155" s="14">
        <f t="shared" si="19"/>
        <v>0</v>
      </c>
      <c r="T155" s="14">
        <f t="shared" si="20"/>
        <v>0</v>
      </c>
      <c r="U155" s="14">
        <f t="shared" si="21"/>
        <v>0</v>
      </c>
    </row>
    <row r="156" spans="4:21" ht="15.75" customHeight="1">
      <c r="D156" t="s">
        <v>65</v>
      </c>
      <c r="E156" t="s">
        <v>72</v>
      </c>
      <c r="N156" s="18"/>
      <c r="O156" s="16">
        <f t="shared" si="22"/>
        <v>98</v>
      </c>
      <c r="S156" s="14">
        <f t="shared" si="19"/>
        <v>0</v>
      </c>
      <c r="T156" s="14">
        <f t="shared" si="20"/>
        <v>0</v>
      </c>
      <c r="U156" s="14">
        <f t="shared" si="21"/>
        <v>0</v>
      </c>
    </row>
    <row r="157" spans="4:21" ht="15.75" customHeight="1">
      <c r="D157" t="s">
        <v>66</v>
      </c>
      <c r="E157" t="s">
        <v>74</v>
      </c>
      <c r="N157" s="18"/>
      <c r="O157" s="16">
        <f t="shared" si="22"/>
        <v>99</v>
      </c>
      <c r="S157" s="14">
        <f t="shared" si="19"/>
        <v>0</v>
      </c>
      <c r="T157" s="14">
        <f t="shared" si="20"/>
        <v>0</v>
      </c>
      <c r="U157" s="14">
        <f t="shared" si="21"/>
        <v>0</v>
      </c>
    </row>
    <row r="158" spans="4:21" ht="15.75" customHeight="1">
      <c r="D158" t="s">
        <v>67</v>
      </c>
      <c r="E158" t="s">
        <v>75</v>
      </c>
      <c r="N158" s="18"/>
      <c r="O158" s="16">
        <f t="shared" si="22"/>
        <v>100</v>
      </c>
      <c r="S158" s="14">
        <f t="shared" si="19"/>
        <v>0</v>
      </c>
      <c r="T158" s="14">
        <f t="shared" si="20"/>
        <v>0</v>
      </c>
      <c r="U158" s="14">
        <f t="shared" si="21"/>
        <v>0</v>
      </c>
    </row>
    <row r="159" spans="4:21" ht="15.75" customHeight="1" thickBot="1">
      <c r="D159" t="s">
        <v>68</v>
      </c>
      <c r="E159" t="s">
        <v>76</v>
      </c>
      <c r="N159" s="19"/>
      <c r="O159" s="16">
        <f t="shared" si="22"/>
        <v>101</v>
      </c>
      <c r="S159" s="14">
        <f t="shared" si="19"/>
        <v>0</v>
      </c>
      <c r="T159" s="14">
        <f t="shared" si="20"/>
        <v>0</v>
      </c>
      <c r="U159" s="14">
        <f t="shared" si="21"/>
        <v>0</v>
      </c>
    </row>
    <row r="160" spans="4:21" ht="15.75" customHeight="1" thickBot="1">
      <c r="D160" t="s">
        <v>77</v>
      </c>
      <c r="E160" t="s">
        <v>9</v>
      </c>
      <c r="N160" s="12" t="str">
        <f>+E160</f>
        <v>その他</v>
      </c>
      <c r="O160" s="16">
        <f t="shared" si="22"/>
        <v>102</v>
      </c>
      <c r="S160" s="14" t="str">
        <f t="shared" si="19"/>
        <v>その他</v>
      </c>
      <c r="T160" s="14">
        <f t="shared" si="20"/>
        <v>0</v>
      </c>
      <c r="U160" s="14" t="str">
        <f t="shared" si="21"/>
        <v>その他</v>
      </c>
    </row>
    <row r="161" spans="5:21" ht="42" customHeight="1" thickBot="1">
      <c r="E161" s="26"/>
      <c r="F161" s="27"/>
      <c r="G161" s="27"/>
      <c r="H161" s="27"/>
      <c r="I161" s="27"/>
      <c r="J161" s="27"/>
      <c r="K161" s="27"/>
      <c r="L161" s="28"/>
      <c r="M161" s="6"/>
      <c r="N161" s="12">
        <f>+E161</f>
        <v>0</v>
      </c>
      <c r="O161" s="16">
        <f t="shared" si="22"/>
        <v>103</v>
      </c>
      <c r="S161" s="14">
        <f t="shared" si="19"/>
        <v>0</v>
      </c>
      <c r="T161" s="14">
        <f t="shared" si="20"/>
        <v>0</v>
      </c>
      <c r="U161" s="14">
        <f t="shared" si="21"/>
        <v>0</v>
      </c>
    </row>
    <row r="162" ht="9.75" customHeight="1"/>
    <row r="163" spans="1:14" ht="18.75" customHeight="1">
      <c r="A163" s="29" t="s">
        <v>78</v>
      </c>
      <c r="B163" s="29"/>
      <c r="C163" s="29"/>
      <c r="D163" s="29"/>
      <c r="E163" s="29"/>
      <c r="F163" s="29"/>
      <c r="G163" s="29"/>
      <c r="H163" s="29"/>
      <c r="I163" s="29"/>
      <c r="J163" s="29"/>
      <c r="K163" s="29"/>
      <c r="L163" s="29"/>
      <c r="M163" s="29"/>
      <c r="N163" s="29"/>
    </row>
    <row r="164" ht="15.75" customHeight="1"/>
  </sheetData>
  <sheetProtection/>
  <mergeCells count="19">
    <mergeCell ref="E150:L150"/>
    <mergeCell ref="E161:L161"/>
    <mergeCell ref="E130:L130"/>
    <mergeCell ref="A163:N163"/>
    <mergeCell ref="A2:N2"/>
    <mergeCell ref="A4:N4"/>
    <mergeCell ref="C6:N6"/>
    <mergeCell ref="E13:L13"/>
    <mergeCell ref="E37:L37"/>
    <mergeCell ref="D88:N88"/>
    <mergeCell ref="E59:L59"/>
    <mergeCell ref="E85:M85"/>
    <mergeCell ref="E75:L75"/>
    <mergeCell ref="E140:L140"/>
    <mergeCell ref="D142:L143"/>
    <mergeCell ref="E86:L86"/>
    <mergeCell ref="E108:L108"/>
    <mergeCell ref="E93:L93"/>
    <mergeCell ref="E116:L116"/>
  </mergeCells>
  <dataValidations count="1">
    <dataValidation type="list" allowBlank="1" showInputMessage="1" showErrorMessage="1" sqref="N24:N28 N99:N106 N63:N73 N112:N114 N17:N20 N80:N84 N134:N138 N120:N128 N32:N35 N154:N159 N50:N57 N94:N95 N145:N148 N87 N41:N48 N76:N78 N90:N91">
      <formula1>$Q$1:$Q$2</formula1>
    </dataValidation>
  </dataValidations>
  <printOptions horizontalCentered="1"/>
  <pageMargins left="0.5905511811023623" right="0.5905511811023623" top="0.5905511811023623" bottom="0.5905511811023623" header="0.31496062992125984" footer="0.1968503937007874"/>
  <pageSetup cellComments="asDisplayed" fitToHeight="0" horizontalDpi="600" verticalDpi="600" orientation="portrait" paperSize="9" scale="95" r:id="rId3"/>
  <headerFooter alignWithMargins="0">
    <oddFooter>&amp;R&amp;F</oddFooter>
  </headerFooter>
  <rowBreaks count="3" manualBreakCount="3">
    <brk id="47" max="13" man="1"/>
    <brk id="96" max="13" man="1"/>
    <brk id="14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古賀 明好</cp:lastModifiedBy>
  <cp:lastPrinted>2020-10-12T07:26:32Z</cp:lastPrinted>
  <dcterms:created xsi:type="dcterms:W3CDTF">2017-02-13T04:56:42Z</dcterms:created>
  <dcterms:modified xsi:type="dcterms:W3CDTF">2020-10-12T07:26:35Z</dcterms:modified>
  <cp:category/>
  <cp:version/>
  <cp:contentType/>
  <cp:contentStatus/>
</cp:coreProperties>
</file>