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0.0.36.31\財政班\□新居\000 旧地方債班（起債・公営企業等）\521 公営企業全般（決算統計等）\48 経営比較分析表の公表\R2\02 経営比較分析表（令和元年度決算）の分析等について\06_公表\04_駐車場整備事業\"/>
    </mc:Choice>
  </mc:AlternateContent>
  <xr:revisionPtr revIDLastSave="0" documentId="13_ncr:1_{EB332165-F098-47BE-800E-5CE8B8491F5E}" xr6:coauthVersionLast="45" xr6:coauthVersionMax="45" xr10:uidLastSave="{00000000-0000-0000-0000-000000000000}"/>
  <workbookProtection workbookAlgorithmName="SHA-512" workbookHashValue="bz4rhC4HrKf5gOyiJaMewOaL/MuvzEizTXzn+mrXy3aHg7CnvlgJ8IcImBh9A5YekIR3s7KC2Z1d//gBTRKXmA==" workbookSaltValue="6dQpfAT9jImzWuBN1fvqDg==" workbookSpinCount="100000" lockStructure="1"/>
  <bookViews>
    <workbookView xWindow="-12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LH32" i="4" s="1"/>
  <c r="DR7" i="5"/>
  <c r="KO32" i="4" s="1"/>
  <c r="DQ7" i="5"/>
  <c r="JV32" i="4" s="1"/>
  <c r="DP7" i="5"/>
  <c r="JC32" i="4" s="1"/>
  <c r="DO7" i="5"/>
  <c r="DN7" i="5"/>
  <c r="DM7" i="5"/>
  <c r="KO31" i="4" s="1"/>
  <c r="DL7" i="5"/>
  <c r="JV31" i="4" s="1"/>
  <c r="DK7" i="5"/>
  <c r="DI7" i="5"/>
  <c r="MI78" i="4" s="1"/>
  <c r="DH7" i="5"/>
  <c r="LT78" i="4" s="1"/>
  <c r="DG7" i="5"/>
  <c r="LE78" i="4" s="1"/>
  <c r="DF7" i="5"/>
  <c r="KP78" i="4" s="1"/>
  <c r="DE7" i="5"/>
  <c r="KA78" i="4" s="1"/>
  <c r="DD7" i="5"/>
  <c r="MI77" i="4" s="1"/>
  <c r="DC7" i="5"/>
  <c r="DB7" i="5"/>
  <c r="DA7" i="5"/>
  <c r="CZ7" i="5"/>
  <c r="KA77" i="4" s="1"/>
  <c r="CN7" i="5"/>
  <c r="CV76" i="4" s="1"/>
  <c r="CM7" i="5"/>
  <c r="CV67" i="4" s="1"/>
  <c r="BZ7" i="5"/>
  <c r="MA53" i="4" s="1"/>
  <c r="BY7" i="5"/>
  <c r="LH53" i="4" s="1"/>
  <c r="BX7" i="5"/>
  <c r="KO53" i="4" s="1"/>
  <c r="BW7" i="5"/>
  <c r="JV53" i="4" s="1"/>
  <c r="BV7" i="5"/>
  <c r="JC53" i="4" s="1"/>
  <c r="BU7" i="5"/>
  <c r="MA52" i="4" s="1"/>
  <c r="BT7" i="5"/>
  <c r="LH52" i="4" s="1"/>
  <c r="BS7" i="5"/>
  <c r="BR7" i="5"/>
  <c r="BQ7" i="5"/>
  <c r="JC52" i="4" s="1"/>
  <c r="BO7" i="5"/>
  <c r="HJ53" i="4" s="1"/>
  <c r="BN7" i="5"/>
  <c r="BM7" i="5"/>
  <c r="FX53" i="4" s="1"/>
  <c r="BL7" i="5"/>
  <c r="FE53" i="4" s="1"/>
  <c r="BK7" i="5"/>
  <c r="EL53" i="4" s="1"/>
  <c r="BJ7" i="5"/>
  <c r="BI7" i="5"/>
  <c r="GQ52" i="4" s="1"/>
  <c r="BH7" i="5"/>
  <c r="FX52" i="4" s="1"/>
  <c r="BG7" i="5"/>
  <c r="FE52" i="4" s="1"/>
  <c r="BF7" i="5"/>
  <c r="BD7" i="5"/>
  <c r="BC7" i="5"/>
  <c r="BZ53" i="4" s="1"/>
  <c r="BB7" i="5"/>
  <c r="BG53" i="4" s="1"/>
  <c r="BA7" i="5"/>
  <c r="AZ7" i="5"/>
  <c r="U53" i="4" s="1"/>
  <c r="AY7" i="5"/>
  <c r="CS52" i="4" s="1"/>
  <c r="AX7" i="5"/>
  <c r="BZ52" i="4" s="1"/>
  <c r="AW7" i="5"/>
  <c r="BG52" i="4" s="1"/>
  <c r="AV7" i="5"/>
  <c r="AN52" i="4" s="1"/>
  <c r="AU7" i="5"/>
  <c r="U52" i="4" s="1"/>
  <c r="AS7" i="5"/>
  <c r="AR7" i="5"/>
  <c r="AQ7" i="5"/>
  <c r="AP7" i="5"/>
  <c r="FE32" i="4" s="1"/>
  <c r="AO7" i="5"/>
  <c r="EL32" i="4" s="1"/>
  <c r="AN7" i="5"/>
  <c r="AM7" i="5"/>
  <c r="GQ31" i="4" s="1"/>
  <c r="AL7" i="5"/>
  <c r="FX31" i="4" s="1"/>
  <c r="AK7" i="5"/>
  <c r="FE31" i="4" s="1"/>
  <c r="AJ7" i="5"/>
  <c r="AH7" i="5"/>
  <c r="CS32" i="4" s="1"/>
  <c r="AG7" i="5"/>
  <c r="BZ32" i="4" s="1"/>
  <c r="AF7" i="5"/>
  <c r="AE7" i="5"/>
  <c r="AN32" i="4" s="1"/>
  <c r="AD7" i="5"/>
  <c r="U32" i="4" s="1"/>
  <c r="AC7" i="5"/>
  <c r="CS31" i="4" s="1"/>
  <c r="AB7" i="5"/>
  <c r="AA7" i="5"/>
  <c r="Z7" i="5"/>
  <c r="Y7" i="5"/>
  <c r="U31" i="4" s="1"/>
  <c r="X7" i="5"/>
  <c r="LJ10" i="4" s="1"/>
  <c r="W7" i="5"/>
  <c r="V7" i="5"/>
  <c r="HX10" i="4" s="1"/>
  <c r="U7" i="5"/>
  <c r="LJ8" i="4" s="1"/>
  <c r="T7" i="5"/>
  <c r="JQ8" i="4" s="1"/>
  <c r="S7" i="5"/>
  <c r="R7" i="5"/>
  <c r="DU10" i="4" s="1"/>
  <c r="Q7" i="5"/>
  <c r="CF10" i="4" s="1"/>
  <c r="P7" i="5"/>
  <c r="O7" i="5"/>
  <c r="N7" i="5"/>
  <c r="FJ8" i="4" s="1"/>
  <c r="M7" i="5"/>
  <c r="DU8" i="4" s="1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GQ53" i="4"/>
  <c r="CS53" i="4"/>
  <c r="AN53" i="4"/>
  <c r="KO52" i="4"/>
  <c r="JV52" i="4"/>
  <c r="HJ52" i="4"/>
  <c r="EL52" i="4"/>
  <c r="HJ32" i="4"/>
  <c r="GQ32" i="4"/>
  <c r="FX32" i="4"/>
  <c r="BG32" i="4"/>
  <c r="MA31" i="4"/>
  <c r="LH31" i="4"/>
  <c r="JC31" i="4"/>
  <c r="HJ31" i="4"/>
  <c r="EL31" i="4"/>
  <c r="BZ31" i="4"/>
  <c r="BG31" i="4"/>
  <c r="AN31" i="4"/>
  <c r="JQ10" i="4"/>
  <c r="B10" i="4"/>
  <c r="HX8" i="4"/>
  <c r="AQ8" i="4"/>
  <c r="B8" i="4"/>
  <c r="MI76" i="4" l="1"/>
  <c r="HJ51" i="4"/>
  <c r="IT76" i="4"/>
  <c r="CS51" i="4"/>
  <c r="HJ30" i="4"/>
  <c r="CS30" i="4"/>
  <c r="MA51" i="4"/>
  <c r="MA30" i="4"/>
  <c r="BZ76" i="4"/>
  <c r="C11" i="5"/>
  <c r="D11" i="5"/>
  <c r="E11" i="5"/>
  <c r="B11" i="5"/>
  <c r="BZ30" i="4" l="1"/>
  <c r="BK76" i="4"/>
  <c r="LT76" i="4"/>
  <c r="GQ51" i="4"/>
  <c r="LH30" i="4"/>
  <c r="BZ51" i="4"/>
  <c r="LH51" i="4"/>
  <c r="IE76" i="4"/>
  <c r="GQ30" i="4"/>
  <c r="HP76" i="4"/>
  <c r="AV76" i="4"/>
  <c r="KO51" i="4"/>
  <c r="FX51" i="4"/>
  <c r="KO30" i="4"/>
  <c r="LE76" i="4"/>
  <c r="BG51" i="4"/>
  <c r="FX30" i="4"/>
  <c r="BG30" i="4"/>
  <c r="KP76" i="4"/>
  <c r="FE30" i="4"/>
  <c r="AN30" i="4"/>
  <c r="JV30" i="4"/>
  <c r="HA76" i="4"/>
  <c r="AN51" i="4"/>
  <c r="AG76" i="4"/>
  <c r="JV51" i="4"/>
  <c r="FE51" i="4"/>
  <c r="R76" i="4"/>
  <c r="JC51" i="4"/>
  <c r="GL76" i="4"/>
  <c r="U51" i="4"/>
  <c r="EL30" i="4"/>
  <c r="U30" i="4"/>
  <c r="KA76" i="4"/>
  <c r="EL51" i="4"/>
  <c r="JC30" i="4"/>
</calcChain>
</file>

<file path=xl/sharedStrings.xml><?xml version="1.0" encoding="utf-8"?>
<sst xmlns="http://schemas.openxmlformats.org/spreadsheetml/2006/main" count="278" uniqueCount="150">
  <si>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</si>
  <si>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</si>
  <si>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</si>
  <si>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</si>
  <si>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</si>
  <si>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</si>
  <si>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</si>
  <si>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</si>
  <si>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</si>
  <si>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</si>
  <si>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</si>
  <si>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</si>
  <si>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</si>
  <si>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</si>
  <si>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</si>
  <si>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</si>
  <si>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</si>
  <si>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</si>
  <si>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</si>
  <si>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</si>
  <si>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</si>
  <si>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</si>
  <si>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</si>
  <si>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</si>
  <si>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</si>
  <si>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</si>
  <si>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</si>
  <si>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</si>
  <si>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</si>
  <si>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</si>
  <si>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</si>
  <si>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</si>
  <si>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</si>
  <si>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</si>
  <si>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</si>
  <si>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</si>
  <si>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</si>
  <si>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</si>
  <si>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</si>
  <si>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</si>
  <si>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</si>
  <si>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</si>
  <si>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</si>
  <si>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</si>
  <si>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</si>
  <si>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</si>
  <si>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</si>
  <si>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</si>
  <si>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</si>
  <si>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</si>
  <si>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</si>
  <si>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</si>
  <si>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</si>
  <si>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</si>
  <si>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</si>
  <si>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</si>
  <si>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</si>
  <si>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</si>
  <si>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</si>
  <si>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</si>
  <si>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</si>
  <si>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</si>
  <si>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</si>
  <si>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</si>
  <si>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</si>
  <si>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</si>
  <si>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</si>
  <si>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</si>
  <si>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</si>
  <si>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</si>
  <si>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</si>
  <si>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</si>
  <si>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</si>
  <si>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</si>
  <si>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</si>
  <si>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</si>
  <si>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</si>
  <si>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</si>
  <si>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</si>
  <si>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</si>
  <si>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</si>
  <si>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</si>
  <si>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</si>
  <si>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</si>
  <si>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</si>
  <si>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</si>
  <si>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</si>
  <si>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</si>
  <si>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</si>
  <si>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</si>
  <si>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</si>
  <si>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</si>
  <si>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</si>
  <si>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</si>
  <si>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</si>
  <si>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</si>
  <si>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</si>
  <si>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</si>
  <si>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</si>
  <si>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</si>
  <si>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</si>
  <si>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</si>
  <si>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</si>
  <si>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</si>
  <si>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</si>
  <si>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</si>
  <si>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</si>
  <si>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</si>
  <si>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</si>
  <si>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</si>
  <si>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</si>
  <si>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</si>
  <si>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</si>
  <si>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</si>
  <si>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</si>
  <si>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</si>
  <si>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</si>
  <si>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</si>
  <si>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</si>
  <si>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</si>
  <si>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</si>
  <si>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</si>
  <si>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</si>
  <si>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</si>
  <si>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</si>
  <si>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</si>
  <si>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</si>
  <si>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</si>
  <si>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長崎県　長与町</t>
  </si>
  <si>
    <t>吉無田駐車場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</si>
  <si>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</si>
  <si>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</si>
  <si>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</si>
  <si>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</si>
  <si>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</si>
  <si>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</si>
  <si>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</si>
  <si>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</si>
  <si>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</si>
  <si>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</si>
  <si>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</si>
  <si>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</si>
  <si>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</si>
  <si>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</si>
  <si>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</si>
  <si>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</si>
  <si>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吉無田駐車場は、JR長与駅利用者や近隣住民による路上駐車への対策及びパークアンドライドの推進を目的として設置された。近隣に民間の駐車場が複数あるものの、需要は高く、稼働率ははぼ100％である。なお、近隣住民による使用が全体のうち7割以上ある。</t>
    <rPh sb="1" eb="4">
      <t>ヨシムタ</t>
    </rPh>
    <rPh sb="4" eb="7">
      <t>チュウシャジョウ</t>
    </rPh>
    <rPh sb="11" eb="14">
      <t>ナガヨエキ</t>
    </rPh>
    <rPh sb="14" eb="17">
      <t>リヨウシャ</t>
    </rPh>
    <rPh sb="18" eb="20">
      <t>キンリン</t>
    </rPh>
    <rPh sb="20" eb="22">
      <t>ジュウミン</t>
    </rPh>
    <rPh sb="25" eb="27">
      <t>ロジョウ</t>
    </rPh>
    <rPh sb="27" eb="29">
      <t>チュウシャ</t>
    </rPh>
    <rPh sb="31" eb="33">
      <t>タイサク</t>
    </rPh>
    <rPh sb="33" eb="34">
      <t>オヨ</t>
    </rPh>
    <rPh sb="45" eb="47">
      <t>スイシン</t>
    </rPh>
    <rPh sb="48" eb="50">
      <t>モクテキ</t>
    </rPh>
    <rPh sb="53" eb="55">
      <t>セッチ</t>
    </rPh>
    <rPh sb="59" eb="61">
      <t>キンリン</t>
    </rPh>
    <rPh sb="62" eb="64">
      <t>ミンカン</t>
    </rPh>
    <rPh sb="65" eb="68">
      <t>チュウシャジョウ</t>
    </rPh>
    <rPh sb="69" eb="71">
      <t>フクスウ</t>
    </rPh>
    <rPh sb="77" eb="79">
      <t>ジュヨウ</t>
    </rPh>
    <rPh sb="80" eb="81">
      <t>タカ</t>
    </rPh>
    <rPh sb="83" eb="85">
      <t>カドウ</t>
    </rPh>
    <rPh sb="85" eb="86">
      <t>リツ</t>
    </rPh>
    <rPh sb="100" eb="102">
      <t>キンリン</t>
    </rPh>
    <rPh sb="102" eb="104">
      <t>ジュウミン</t>
    </rPh>
    <rPh sb="107" eb="109">
      <t>シヨウ</t>
    </rPh>
    <rPh sb="110" eb="112">
      <t>ゼンタイ</t>
    </rPh>
    <rPh sb="116" eb="117">
      <t>ワリ</t>
    </rPh>
    <rPh sb="117" eb="119">
      <t>イジョウ</t>
    </rPh>
    <phoneticPr fontId="5"/>
  </si>
  <si>
    <t>　建物、設備等の設置が無く、資産としては土地のみである。大規模な設備投資は行わず、日常的な修繕の対応を行う。
　</t>
    <phoneticPr fontId="5"/>
  </si>
  <si>
    <t>　広場式構造のため、他の立体式駐車場及び地下式駐車場と比べ、維持管理にかかる経費が少ないため、黒字の状況が続いている。
　料金形態は、現状の水準を維持することとするが、類似駐車場の状況を必要に応じて確認する。</t>
    <phoneticPr fontId="5"/>
  </si>
  <si>
    <t>　ＪＲ駅に近接し、立地が良いことから駐車場としての需要も高く、当面は、事業を継続していくことが望ましい。
　今後も一定水準で収入が確保できる見通しであるが、大規模な設備投資は行わず、現在のサービス水準の維持に努める。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</si>
</sst>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Fill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462-A88B-A4C2A4102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EA-4462-A88B-A4C2A4102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4-4832-AFF1-8760F6DA9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14-4832-AFF1-8760F6DA9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90F-429E-BDBB-8552ECE8B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F-429E-BDBB-8552ECE8B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DFE-4342-82F2-03BEC6751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E-4342-82F2-03BEC6751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B-4DC9-9141-373CA0073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B-4DC9-9141-373CA0073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2-4434-B9E0-099713B3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2-4434-B9E0-099713B3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97.1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E-43F6-9299-AA4FD657C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E-43F6-9299-AA4FD657C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7-4B6B-9C49-23E2F560A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27-4B6B-9C49-23E2F560A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2171</c:v>
                </c:pt>
                <c:pt idx="1">
                  <c:v>2192</c:v>
                </c:pt>
                <c:pt idx="2">
                  <c:v>2203</c:v>
                </c:pt>
                <c:pt idx="3">
                  <c:v>2149</c:v>
                </c:pt>
                <c:pt idx="4">
                  <c:v>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5-4C4D-8455-EFEA8702E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5-4C4D-8455-EFEA8702E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85" zoomScaleNormal="85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40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0"/>
      <c r="IW2" s="140"/>
      <c r="IX2" s="140"/>
      <c r="IY2" s="140"/>
      <c r="IZ2" s="140"/>
      <c r="JA2" s="140"/>
      <c r="JB2" s="140"/>
      <c r="JC2" s="140"/>
      <c r="JD2" s="140"/>
      <c r="JE2" s="140"/>
      <c r="JF2" s="140"/>
      <c r="JG2" s="140"/>
      <c r="JH2" s="140"/>
      <c r="JI2" s="140"/>
      <c r="JJ2" s="140"/>
      <c r="JK2" s="140"/>
      <c r="JL2" s="140"/>
      <c r="JM2" s="140"/>
      <c r="JN2" s="140"/>
      <c r="JO2" s="140"/>
      <c r="JP2" s="140"/>
      <c r="JQ2" s="140"/>
      <c r="JR2" s="140"/>
      <c r="JS2" s="140"/>
      <c r="JT2" s="140"/>
      <c r="JU2" s="140"/>
      <c r="JV2" s="140"/>
      <c r="JW2" s="140"/>
      <c r="JX2" s="140"/>
      <c r="JY2" s="140"/>
      <c r="JZ2" s="140"/>
      <c r="KA2" s="140"/>
      <c r="KB2" s="140"/>
      <c r="KC2" s="140"/>
      <c r="KD2" s="140"/>
      <c r="KE2" s="140"/>
      <c r="KF2" s="140"/>
      <c r="KG2" s="140"/>
      <c r="KH2" s="140"/>
      <c r="KI2" s="140"/>
      <c r="KJ2" s="140"/>
      <c r="KK2" s="140"/>
      <c r="KL2" s="140"/>
      <c r="KM2" s="140"/>
      <c r="KN2" s="140"/>
      <c r="KO2" s="140"/>
      <c r="KP2" s="140"/>
      <c r="KQ2" s="140"/>
      <c r="KR2" s="140"/>
      <c r="KS2" s="140"/>
      <c r="KT2" s="140"/>
      <c r="KU2" s="140"/>
      <c r="KV2" s="140"/>
      <c r="KW2" s="140"/>
      <c r="KX2" s="140"/>
      <c r="KY2" s="140"/>
      <c r="KZ2" s="140"/>
      <c r="LA2" s="140"/>
      <c r="LB2" s="140"/>
      <c r="LC2" s="140"/>
      <c r="LD2" s="140"/>
      <c r="LE2" s="140"/>
      <c r="LF2" s="140"/>
      <c r="LG2" s="140"/>
      <c r="LH2" s="140"/>
      <c r="LI2" s="140"/>
      <c r="LJ2" s="140"/>
      <c r="LK2" s="140"/>
      <c r="LL2" s="140"/>
      <c r="LM2" s="140"/>
      <c r="LN2" s="140"/>
      <c r="LO2" s="140"/>
      <c r="LP2" s="140"/>
      <c r="LQ2" s="140"/>
      <c r="LR2" s="140"/>
      <c r="LS2" s="140"/>
      <c r="LT2" s="140"/>
      <c r="LU2" s="140"/>
      <c r="LV2" s="140"/>
      <c r="LW2" s="140"/>
      <c r="LX2" s="140"/>
      <c r="LY2" s="140"/>
      <c r="LZ2" s="140"/>
      <c r="MA2" s="140"/>
      <c r="MB2" s="140"/>
      <c r="MC2" s="140"/>
      <c r="MD2" s="140"/>
      <c r="ME2" s="140"/>
      <c r="MF2" s="140"/>
      <c r="MG2" s="140"/>
      <c r="MH2" s="140"/>
      <c r="MI2" s="140"/>
      <c r="MJ2" s="140"/>
      <c r="MK2" s="140"/>
      <c r="ML2" s="140"/>
      <c r="MM2" s="140"/>
      <c r="MN2" s="140"/>
      <c r="MO2" s="140"/>
      <c r="MP2" s="140"/>
      <c r="MQ2" s="140"/>
      <c r="MR2" s="140"/>
      <c r="MS2" s="140"/>
      <c r="MT2" s="140"/>
      <c r="MU2" s="140"/>
      <c r="MV2" s="140"/>
      <c r="MW2" s="140"/>
      <c r="MX2" s="140"/>
      <c r="MY2" s="140"/>
      <c r="MZ2" s="140"/>
      <c r="NA2" s="140"/>
      <c r="NB2" s="140"/>
      <c r="NC2" s="140"/>
      <c r="ND2" s="140"/>
      <c r="NE2" s="140"/>
      <c r="NF2" s="140"/>
      <c r="NG2" s="140"/>
      <c r="NH2" s="140"/>
      <c r="NI2" s="140"/>
      <c r="NJ2" s="140"/>
      <c r="NK2" s="140"/>
      <c r="NL2" s="140"/>
      <c r="NM2" s="140"/>
      <c r="NN2" s="140"/>
      <c r="NO2" s="140"/>
      <c r="NP2" s="140"/>
      <c r="NQ2" s="140"/>
      <c r="NR2" s="140"/>
    </row>
    <row r="3" spans="1:382" ht="9.75" customHeight="1" x14ac:dyDescent="0.15">
      <c r="A3" s="2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  <c r="IW3" s="140"/>
      <c r="IX3" s="140"/>
      <c r="IY3" s="140"/>
      <c r="IZ3" s="140"/>
      <c r="JA3" s="140"/>
      <c r="JB3" s="140"/>
      <c r="JC3" s="140"/>
      <c r="JD3" s="140"/>
      <c r="JE3" s="140"/>
      <c r="JF3" s="140"/>
      <c r="JG3" s="140"/>
      <c r="JH3" s="140"/>
      <c r="JI3" s="140"/>
      <c r="JJ3" s="140"/>
      <c r="JK3" s="140"/>
      <c r="JL3" s="140"/>
      <c r="JM3" s="140"/>
      <c r="JN3" s="140"/>
      <c r="JO3" s="140"/>
      <c r="JP3" s="140"/>
      <c r="JQ3" s="140"/>
      <c r="JR3" s="140"/>
      <c r="JS3" s="140"/>
      <c r="JT3" s="140"/>
      <c r="JU3" s="140"/>
      <c r="JV3" s="140"/>
      <c r="JW3" s="140"/>
      <c r="JX3" s="140"/>
      <c r="JY3" s="140"/>
      <c r="JZ3" s="140"/>
      <c r="KA3" s="140"/>
      <c r="KB3" s="140"/>
      <c r="KC3" s="140"/>
      <c r="KD3" s="140"/>
      <c r="KE3" s="140"/>
      <c r="KF3" s="140"/>
      <c r="KG3" s="140"/>
      <c r="KH3" s="140"/>
      <c r="KI3" s="140"/>
      <c r="KJ3" s="140"/>
      <c r="KK3" s="140"/>
      <c r="KL3" s="140"/>
      <c r="KM3" s="140"/>
      <c r="KN3" s="140"/>
      <c r="KO3" s="140"/>
      <c r="KP3" s="140"/>
      <c r="KQ3" s="140"/>
      <c r="KR3" s="140"/>
      <c r="KS3" s="140"/>
      <c r="KT3" s="140"/>
      <c r="KU3" s="140"/>
      <c r="KV3" s="140"/>
      <c r="KW3" s="140"/>
      <c r="KX3" s="140"/>
      <c r="KY3" s="140"/>
      <c r="KZ3" s="140"/>
      <c r="LA3" s="140"/>
      <c r="LB3" s="140"/>
      <c r="LC3" s="140"/>
      <c r="LD3" s="140"/>
      <c r="LE3" s="140"/>
      <c r="LF3" s="140"/>
      <c r="LG3" s="140"/>
      <c r="LH3" s="140"/>
      <c r="LI3" s="140"/>
      <c r="LJ3" s="140"/>
      <c r="LK3" s="140"/>
      <c r="LL3" s="140"/>
      <c r="LM3" s="140"/>
      <c r="LN3" s="140"/>
      <c r="LO3" s="140"/>
      <c r="LP3" s="140"/>
      <c r="LQ3" s="140"/>
      <c r="LR3" s="140"/>
      <c r="LS3" s="140"/>
      <c r="LT3" s="140"/>
      <c r="LU3" s="140"/>
      <c r="LV3" s="140"/>
      <c r="LW3" s="140"/>
      <c r="LX3" s="140"/>
      <c r="LY3" s="140"/>
      <c r="LZ3" s="140"/>
      <c r="MA3" s="140"/>
      <c r="MB3" s="140"/>
      <c r="MC3" s="140"/>
      <c r="MD3" s="140"/>
      <c r="ME3" s="140"/>
      <c r="MF3" s="140"/>
      <c r="MG3" s="140"/>
      <c r="MH3" s="140"/>
      <c r="MI3" s="140"/>
      <c r="MJ3" s="140"/>
      <c r="MK3" s="140"/>
      <c r="ML3" s="140"/>
      <c r="MM3" s="140"/>
      <c r="MN3" s="140"/>
      <c r="MO3" s="140"/>
      <c r="MP3" s="140"/>
      <c r="MQ3" s="140"/>
      <c r="MR3" s="140"/>
      <c r="MS3" s="140"/>
      <c r="MT3" s="140"/>
      <c r="MU3" s="140"/>
      <c r="MV3" s="140"/>
      <c r="MW3" s="140"/>
      <c r="MX3" s="140"/>
      <c r="MY3" s="140"/>
      <c r="MZ3" s="140"/>
      <c r="NA3" s="140"/>
      <c r="NB3" s="140"/>
      <c r="NC3" s="140"/>
      <c r="ND3" s="140"/>
      <c r="NE3" s="140"/>
      <c r="NF3" s="140"/>
      <c r="NG3" s="140"/>
      <c r="NH3" s="140"/>
      <c r="NI3" s="140"/>
      <c r="NJ3" s="140"/>
      <c r="NK3" s="140"/>
      <c r="NL3" s="140"/>
      <c r="NM3" s="140"/>
      <c r="NN3" s="140"/>
      <c r="NO3" s="140"/>
      <c r="NP3" s="140"/>
      <c r="NQ3" s="140"/>
      <c r="NR3" s="140"/>
    </row>
    <row r="4" spans="1:382" ht="9.75" customHeight="1" x14ac:dyDescent="0.15">
      <c r="A4" s="2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  <c r="IV4" s="140"/>
      <c r="IW4" s="140"/>
      <c r="IX4" s="140"/>
      <c r="IY4" s="140"/>
      <c r="IZ4" s="140"/>
      <c r="JA4" s="140"/>
      <c r="JB4" s="140"/>
      <c r="JC4" s="140"/>
      <c r="JD4" s="140"/>
      <c r="JE4" s="140"/>
      <c r="JF4" s="140"/>
      <c r="JG4" s="140"/>
      <c r="JH4" s="140"/>
      <c r="JI4" s="140"/>
      <c r="JJ4" s="140"/>
      <c r="JK4" s="140"/>
      <c r="JL4" s="140"/>
      <c r="JM4" s="140"/>
      <c r="JN4" s="140"/>
      <c r="JO4" s="140"/>
      <c r="JP4" s="140"/>
      <c r="JQ4" s="140"/>
      <c r="JR4" s="140"/>
      <c r="JS4" s="140"/>
      <c r="JT4" s="140"/>
      <c r="JU4" s="140"/>
      <c r="JV4" s="140"/>
      <c r="JW4" s="140"/>
      <c r="JX4" s="140"/>
      <c r="JY4" s="140"/>
      <c r="JZ4" s="140"/>
      <c r="KA4" s="140"/>
      <c r="KB4" s="140"/>
      <c r="KC4" s="140"/>
      <c r="KD4" s="140"/>
      <c r="KE4" s="140"/>
      <c r="KF4" s="140"/>
      <c r="KG4" s="140"/>
      <c r="KH4" s="140"/>
      <c r="KI4" s="140"/>
      <c r="KJ4" s="140"/>
      <c r="KK4" s="140"/>
      <c r="KL4" s="140"/>
      <c r="KM4" s="140"/>
      <c r="KN4" s="140"/>
      <c r="KO4" s="140"/>
      <c r="KP4" s="140"/>
      <c r="KQ4" s="140"/>
      <c r="KR4" s="140"/>
      <c r="KS4" s="140"/>
      <c r="KT4" s="140"/>
      <c r="KU4" s="140"/>
      <c r="KV4" s="140"/>
      <c r="KW4" s="140"/>
      <c r="KX4" s="140"/>
      <c r="KY4" s="140"/>
      <c r="KZ4" s="140"/>
      <c r="LA4" s="140"/>
      <c r="LB4" s="140"/>
      <c r="LC4" s="140"/>
      <c r="LD4" s="140"/>
      <c r="LE4" s="140"/>
      <c r="LF4" s="140"/>
      <c r="LG4" s="140"/>
      <c r="LH4" s="140"/>
      <c r="LI4" s="140"/>
      <c r="LJ4" s="140"/>
      <c r="LK4" s="140"/>
      <c r="LL4" s="140"/>
      <c r="LM4" s="140"/>
      <c r="LN4" s="140"/>
      <c r="LO4" s="140"/>
      <c r="LP4" s="140"/>
      <c r="LQ4" s="140"/>
      <c r="LR4" s="140"/>
      <c r="LS4" s="140"/>
      <c r="LT4" s="140"/>
      <c r="LU4" s="140"/>
      <c r="LV4" s="140"/>
      <c r="LW4" s="140"/>
      <c r="LX4" s="140"/>
      <c r="LY4" s="140"/>
      <c r="LZ4" s="140"/>
      <c r="MA4" s="140"/>
      <c r="MB4" s="140"/>
      <c r="MC4" s="140"/>
      <c r="MD4" s="140"/>
      <c r="ME4" s="140"/>
      <c r="MF4" s="140"/>
      <c r="MG4" s="140"/>
      <c r="MH4" s="140"/>
      <c r="MI4" s="140"/>
      <c r="MJ4" s="140"/>
      <c r="MK4" s="140"/>
      <c r="ML4" s="140"/>
      <c r="MM4" s="140"/>
      <c r="MN4" s="140"/>
      <c r="MO4" s="140"/>
      <c r="MP4" s="140"/>
      <c r="MQ4" s="140"/>
      <c r="MR4" s="140"/>
      <c r="MS4" s="140"/>
      <c r="MT4" s="140"/>
      <c r="MU4" s="140"/>
      <c r="MV4" s="140"/>
      <c r="MW4" s="140"/>
      <c r="MX4" s="140"/>
      <c r="MY4" s="140"/>
      <c r="MZ4" s="140"/>
      <c r="NA4" s="140"/>
      <c r="NB4" s="140"/>
      <c r="NC4" s="140"/>
      <c r="ND4" s="140"/>
      <c r="NE4" s="140"/>
      <c r="NF4" s="140"/>
      <c r="NG4" s="140"/>
      <c r="NH4" s="140"/>
      <c r="NI4" s="140"/>
      <c r="NJ4" s="140"/>
      <c r="NK4" s="140"/>
      <c r="NL4" s="140"/>
      <c r="NM4" s="140"/>
      <c r="NN4" s="140"/>
      <c r="NO4" s="140"/>
      <c r="NP4" s="140"/>
      <c r="NQ4" s="140"/>
      <c r="NR4" s="14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41" t="str">
        <f>データ!H6&amp;"　"&amp;データ!I6</f>
        <v>長崎県長与町　吉無田駐車場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1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4" t="s">
        <v>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6"/>
      <c r="AQ7" s="134" t="s">
        <v>2</v>
      </c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6"/>
      <c r="CF7" s="134" t="s">
        <v>3</v>
      </c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6"/>
      <c r="DU7" s="142" t="s">
        <v>4</v>
      </c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37" t="s">
        <v>5</v>
      </c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7" t="s">
        <v>6</v>
      </c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  <c r="IV7" s="137"/>
      <c r="IW7" s="137"/>
      <c r="IX7" s="137"/>
      <c r="IY7" s="137"/>
      <c r="IZ7" s="137"/>
      <c r="JA7" s="137"/>
      <c r="JB7" s="137"/>
      <c r="JC7" s="137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 t="s">
        <v>7</v>
      </c>
      <c r="JR7" s="137"/>
      <c r="JS7" s="137"/>
      <c r="JT7" s="137"/>
      <c r="JU7" s="137"/>
      <c r="JV7" s="137"/>
      <c r="JW7" s="137"/>
      <c r="JX7" s="137"/>
      <c r="JY7" s="137"/>
      <c r="JZ7" s="137"/>
      <c r="KA7" s="137"/>
      <c r="KB7" s="137"/>
      <c r="KC7" s="137"/>
      <c r="KD7" s="137"/>
      <c r="KE7" s="137"/>
      <c r="KF7" s="137"/>
      <c r="KG7" s="137"/>
      <c r="KH7" s="137"/>
      <c r="KI7" s="137"/>
      <c r="KJ7" s="137"/>
      <c r="KK7" s="137"/>
      <c r="KL7" s="137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7"/>
      <c r="LC7" s="137"/>
      <c r="LD7" s="137"/>
      <c r="LE7" s="137"/>
      <c r="LF7" s="137"/>
      <c r="LG7" s="137"/>
      <c r="LH7" s="137"/>
      <c r="LI7" s="137"/>
      <c r="LJ7" s="137" t="s">
        <v>8</v>
      </c>
      <c r="LK7" s="137"/>
      <c r="LL7" s="137"/>
      <c r="LM7" s="137"/>
      <c r="LN7" s="137"/>
      <c r="LO7" s="137"/>
      <c r="LP7" s="137"/>
      <c r="LQ7" s="137"/>
      <c r="LR7" s="137"/>
      <c r="LS7" s="137"/>
      <c r="LT7" s="137"/>
      <c r="LU7" s="137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7"/>
      <c r="ML7" s="137"/>
      <c r="MM7" s="137"/>
      <c r="MN7" s="137"/>
      <c r="MO7" s="137"/>
      <c r="MP7" s="137"/>
      <c r="MQ7" s="137"/>
      <c r="MR7" s="137"/>
      <c r="MS7" s="137"/>
      <c r="MT7" s="137"/>
      <c r="MU7" s="137"/>
      <c r="MV7" s="137"/>
      <c r="MW7" s="137"/>
      <c r="MX7" s="137"/>
      <c r="MY7" s="137"/>
      <c r="MZ7" s="137"/>
      <c r="NA7" s="137"/>
      <c r="NB7" s="137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3" t="str">
        <f>データ!J7</f>
        <v>法非適用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5"/>
      <c r="AQ8" s="123" t="str">
        <f>データ!K7</f>
        <v>駐車場整備事業</v>
      </c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5"/>
      <c r="CF8" s="123" t="str">
        <f>データ!L7</f>
        <v>-</v>
      </c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5"/>
      <c r="DU8" s="127" t="str">
        <f>データ!M7</f>
        <v>Ａ３Ｂ１</v>
      </c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 t="str">
        <f>データ!N7</f>
        <v>非設置</v>
      </c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7" t="str">
        <f>データ!S7</f>
        <v>駅</v>
      </c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  <c r="IU8" s="127"/>
      <c r="IV8" s="127"/>
      <c r="IW8" s="127"/>
      <c r="IX8" s="127"/>
      <c r="IY8" s="127"/>
      <c r="IZ8" s="127"/>
      <c r="JA8" s="127"/>
      <c r="JB8" s="127"/>
      <c r="JC8" s="127"/>
      <c r="JD8" s="127"/>
      <c r="JE8" s="127"/>
      <c r="JF8" s="127"/>
      <c r="JG8" s="127"/>
      <c r="JH8" s="127"/>
      <c r="JI8" s="127"/>
      <c r="JJ8" s="127"/>
      <c r="JK8" s="127"/>
      <c r="JL8" s="127"/>
      <c r="JM8" s="127"/>
      <c r="JN8" s="127"/>
      <c r="JO8" s="127"/>
      <c r="JP8" s="127"/>
      <c r="JQ8" s="127" t="str">
        <f>データ!T7</f>
        <v>無</v>
      </c>
      <c r="JR8" s="127"/>
      <c r="JS8" s="127"/>
      <c r="JT8" s="127"/>
      <c r="JU8" s="127"/>
      <c r="JV8" s="127"/>
      <c r="JW8" s="127"/>
      <c r="JX8" s="127"/>
      <c r="JY8" s="127"/>
      <c r="JZ8" s="127"/>
      <c r="KA8" s="127"/>
      <c r="KB8" s="127"/>
      <c r="KC8" s="127"/>
      <c r="KD8" s="127"/>
      <c r="KE8" s="127"/>
      <c r="KF8" s="127"/>
      <c r="KG8" s="127"/>
      <c r="KH8" s="127"/>
      <c r="KI8" s="127"/>
      <c r="KJ8" s="127"/>
      <c r="KK8" s="127"/>
      <c r="KL8" s="127"/>
      <c r="KM8" s="127"/>
      <c r="KN8" s="127"/>
      <c r="KO8" s="127"/>
      <c r="KP8" s="127"/>
      <c r="KQ8" s="127"/>
      <c r="KR8" s="127"/>
      <c r="KS8" s="127"/>
      <c r="KT8" s="127"/>
      <c r="KU8" s="127"/>
      <c r="KV8" s="127"/>
      <c r="KW8" s="127"/>
      <c r="KX8" s="127"/>
      <c r="KY8" s="127"/>
      <c r="KZ8" s="127"/>
      <c r="LA8" s="127"/>
      <c r="LB8" s="127"/>
      <c r="LC8" s="127"/>
      <c r="LD8" s="127"/>
      <c r="LE8" s="127"/>
      <c r="LF8" s="127"/>
      <c r="LG8" s="127"/>
      <c r="LH8" s="127"/>
      <c r="LI8" s="127"/>
      <c r="LJ8" s="126">
        <f>データ!U7</f>
        <v>385</v>
      </c>
      <c r="LK8" s="126"/>
      <c r="LL8" s="126"/>
      <c r="LM8" s="126"/>
      <c r="LN8" s="126"/>
      <c r="LO8" s="126"/>
      <c r="LP8" s="126"/>
      <c r="LQ8" s="126"/>
      <c r="LR8" s="126"/>
      <c r="LS8" s="126"/>
      <c r="LT8" s="126"/>
      <c r="LU8" s="126"/>
      <c r="LV8" s="126"/>
      <c r="LW8" s="126"/>
      <c r="LX8" s="126"/>
      <c r="LY8" s="126"/>
      <c r="LZ8" s="126"/>
      <c r="MA8" s="126"/>
      <c r="MB8" s="126"/>
      <c r="MC8" s="126"/>
      <c r="MD8" s="126"/>
      <c r="ME8" s="126"/>
      <c r="MF8" s="126"/>
      <c r="MG8" s="126"/>
      <c r="MH8" s="126"/>
      <c r="MI8" s="126"/>
      <c r="MJ8" s="126"/>
      <c r="MK8" s="126"/>
      <c r="ML8" s="126"/>
      <c r="MM8" s="126"/>
      <c r="MN8" s="126"/>
      <c r="MO8" s="126"/>
      <c r="MP8" s="126"/>
      <c r="MQ8" s="126"/>
      <c r="MR8" s="126"/>
      <c r="MS8" s="126"/>
      <c r="MT8" s="126"/>
      <c r="MU8" s="126"/>
      <c r="MV8" s="126"/>
      <c r="MW8" s="126"/>
      <c r="MX8" s="126"/>
      <c r="MY8" s="126"/>
      <c r="MZ8" s="126"/>
      <c r="NA8" s="126"/>
      <c r="NB8" s="126"/>
      <c r="NC8" s="3"/>
      <c r="ND8" s="132" t="s">
        <v>10</v>
      </c>
      <c r="NE8" s="133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4" t="s">
        <v>12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6"/>
      <c r="AQ9" s="134" t="s">
        <v>13</v>
      </c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6"/>
      <c r="CF9" s="134" t="s">
        <v>14</v>
      </c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6"/>
      <c r="DU9" s="137" t="s">
        <v>15</v>
      </c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7" t="s">
        <v>16</v>
      </c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7"/>
      <c r="IW9" s="137"/>
      <c r="IX9" s="137"/>
      <c r="IY9" s="137"/>
      <c r="IZ9" s="137"/>
      <c r="JA9" s="137"/>
      <c r="JB9" s="137"/>
      <c r="JC9" s="137"/>
      <c r="JD9" s="137"/>
      <c r="JE9" s="137"/>
      <c r="JF9" s="137"/>
      <c r="JG9" s="137"/>
      <c r="JH9" s="137"/>
      <c r="JI9" s="137"/>
      <c r="JJ9" s="137"/>
      <c r="JK9" s="137"/>
      <c r="JL9" s="137"/>
      <c r="JM9" s="137"/>
      <c r="JN9" s="137"/>
      <c r="JO9" s="137"/>
      <c r="JP9" s="137"/>
      <c r="JQ9" s="137" t="s">
        <v>17</v>
      </c>
      <c r="JR9" s="137"/>
      <c r="JS9" s="137"/>
      <c r="JT9" s="137"/>
      <c r="JU9" s="137"/>
      <c r="JV9" s="137"/>
      <c r="JW9" s="137"/>
      <c r="JX9" s="137"/>
      <c r="JY9" s="137"/>
      <c r="JZ9" s="137"/>
      <c r="KA9" s="137"/>
      <c r="KB9" s="137"/>
      <c r="KC9" s="137"/>
      <c r="KD9" s="137"/>
      <c r="KE9" s="137"/>
      <c r="KF9" s="137"/>
      <c r="KG9" s="137"/>
      <c r="KH9" s="137"/>
      <c r="KI9" s="137"/>
      <c r="KJ9" s="137"/>
      <c r="KK9" s="137"/>
      <c r="KL9" s="137"/>
      <c r="KM9" s="137"/>
      <c r="KN9" s="137"/>
      <c r="KO9" s="137"/>
      <c r="KP9" s="137"/>
      <c r="KQ9" s="137"/>
      <c r="KR9" s="137"/>
      <c r="KS9" s="137"/>
      <c r="KT9" s="137"/>
      <c r="KU9" s="137"/>
      <c r="KV9" s="137"/>
      <c r="KW9" s="137"/>
      <c r="KX9" s="137"/>
      <c r="KY9" s="137"/>
      <c r="KZ9" s="137"/>
      <c r="LA9" s="137"/>
      <c r="LB9" s="137"/>
      <c r="LC9" s="137"/>
      <c r="LD9" s="137"/>
      <c r="LE9" s="137"/>
      <c r="LF9" s="137"/>
      <c r="LG9" s="137"/>
      <c r="LH9" s="137"/>
      <c r="LI9" s="137"/>
      <c r="LJ9" s="137" t="s">
        <v>18</v>
      </c>
      <c r="LK9" s="137"/>
      <c r="LL9" s="137"/>
      <c r="LM9" s="137"/>
      <c r="LN9" s="137"/>
      <c r="LO9" s="137"/>
      <c r="LP9" s="137"/>
      <c r="LQ9" s="137"/>
      <c r="LR9" s="137"/>
      <c r="LS9" s="137"/>
      <c r="LT9" s="137"/>
      <c r="LU9" s="137"/>
      <c r="LV9" s="137"/>
      <c r="LW9" s="137"/>
      <c r="LX9" s="137"/>
      <c r="LY9" s="137"/>
      <c r="LZ9" s="137"/>
      <c r="MA9" s="137"/>
      <c r="MB9" s="137"/>
      <c r="MC9" s="137"/>
      <c r="MD9" s="137"/>
      <c r="ME9" s="137"/>
      <c r="MF9" s="137"/>
      <c r="MG9" s="137"/>
      <c r="MH9" s="137"/>
      <c r="MI9" s="137"/>
      <c r="MJ9" s="137"/>
      <c r="MK9" s="137"/>
      <c r="ML9" s="137"/>
      <c r="MM9" s="137"/>
      <c r="MN9" s="137"/>
      <c r="MO9" s="137"/>
      <c r="MP9" s="137"/>
      <c r="MQ9" s="137"/>
      <c r="MR9" s="137"/>
      <c r="MS9" s="137"/>
      <c r="MT9" s="137"/>
      <c r="MU9" s="137"/>
      <c r="MV9" s="137"/>
      <c r="MW9" s="137"/>
      <c r="MX9" s="137"/>
      <c r="MY9" s="137"/>
      <c r="MZ9" s="137"/>
      <c r="NA9" s="137"/>
      <c r="NB9" s="137"/>
      <c r="NC9" s="3"/>
      <c r="ND9" s="138" t="s">
        <v>19</v>
      </c>
      <c r="NE9" s="139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">
        <v>136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3" t="str">
        <f>データ!Q7</f>
        <v>広場式</v>
      </c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5"/>
      <c r="DU10" s="126">
        <f>データ!R7</f>
        <v>20</v>
      </c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6">
        <f>データ!V7</f>
        <v>34</v>
      </c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  <c r="IW10" s="126"/>
      <c r="IX10" s="126"/>
      <c r="IY10" s="126"/>
      <c r="IZ10" s="126"/>
      <c r="JA10" s="126"/>
      <c r="JB10" s="126"/>
      <c r="JC10" s="126"/>
      <c r="JD10" s="126"/>
      <c r="JE10" s="126"/>
      <c r="JF10" s="126"/>
      <c r="JG10" s="126"/>
      <c r="JH10" s="126"/>
      <c r="JI10" s="126"/>
      <c r="JJ10" s="126"/>
      <c r="JK10" s="126"/>
      <c r="JL10" s="126"/>
      <c r="JM10" s="126"/>
      <c r="JN10" s="126"/>
      <c r="JO10" s="126"/>
      <c r="JP10" s="126"/>
      <c r="JQ10" s="126">
        <f>データ!W7</f>
        <v>0</v>
      </c>
      <c r="JR10" s="126"/>
      <c r="JS10" s="126"/>
      <c r="JT10" s="126"/>
      <c r="JU10" s="126"/>
      <c r="JV10" s="126"/>
      <c r="JW10" s="126"/>
      <c r="JX10" s="126"/>
      <c r="JY10" s="126"/>
      <c r="JZ10" s="126"/>
      <c r="KA10" s="126"/>
      <c r="KB10" s="126"/>
      <c r="KC10" s="126"/>
      <c r="KD10" s="126"/>
      <c r="KE10" s="126"/>
      <c r="KF10" s="126"/>
      <c r="KG10" s="126"/>
      <c r="KH10" s="126"/>
      <c r="KI10" s="126"/>
      <c r="KJ10" s="126"/>
      <c r="KK10" s="126"/>
      <c r="KL10" s="126"/>
      <c r="KM10" s="126"/>
      <c r="KN10" s="126"/>
      <c r="KO10" s="126"/>
      <c r="KP10" s="126"/>
      <c r="KQ10" s="126"/>
      <c r="KR10" s="126"/>
      <c r="KS10" s="126"/>
      <c r="KT10" s="126"/>
      <c r="KU10" s="126"/>
      <c r="KV10" s="126"/>
      <c r="KW10" s="126"/>
      <c r="KX10" s="126"/>
      <c r="KY10" s="126"/>
      <c r="KZ10" s="126"/>
      <c r="LA10" s="126"/>
      <c r="LB10" s="126"/>
      <c r="LC10" s="126"/>
      <c r="LD10" s="126"/>
      <c r="LE10" s="126"/>
      <c r="LF10" s="126"/>
      <c r="LG10" s="126"/>
      <c r="LH10" s="126"/>
      <c r="LI10" s="126"/>
      <c r="LJ10" s="127" t="str">
        <f>データ!X7</f>
        <v>導入なし</v>
      </c>
      <c r="LK10" s="127"/>
      <c r="LL10" s="127"/>
      <c r="LM10" s="127"/>
      <c r="LN10" s="127"/>
      <c r="LO10" s="127"/>
      <c r="LP10" s="127"/>
      <c r="LQ10" s="127"/>
      <c r="LR10" s="127"/>
      <c r="LS10" s="127"/>
      <c r="LT10" s="127"/>
      <c r="LU10" s="127"/>
      <c r="LV10" s="127"/>
      <c r="LW10" s="127"/>
      <c r="LX10" s="127"/>
      <c r="LY10" s="127"/>
      <c r="LZ10" s="127"/>
      <c r="MA10" s="127"/>
      <c r="MB10" s="127"/>
      <c r="MC10" s="127"/>
      <c r="MD10" s="127"/>
      <c r="ME10" s="127"/>
      <c r="MF10" s="127"/>
      <c r="MG10" s="127"/>
      <c r="MH10" s="127"/>
      <c r="MI10" s="127"/>
      <c r="MJ10" s="127"/>
      <c r="MK10" s="127"/>
      <c r="ML10" s="127"/>
      <c r="MM10" s="127"/>
      <c r="MN10" s="127"/>
      <c r="MO10" s="127"/>
      <c r="MP10" s="127"/>
      <c r="MQ10" s="127"/>
      <c r="MR10" s="127"/>
      <c r="MS10" s="127"/>
      <c r="MT10" s="127"/>
      <c r="MU10" s="127"/>
      <c r="MV10" s="127"/>
      <c r="MW10" s="127"/>
      <c r="MX10" s="127"/>
      <c r="MY10" s="127"/>
      <c r="MZ10" s="127"/>
      <c r="NA10" s="127"/>
      <c r="NB10" s="127"/>
      <c r="NC10" s="2"/>
      <c r="ND10" s="128" t="s">
        <v>21</v>
      </c>
      <c r="NE10" s="129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30" t="s">
        <v>23</v>
      </c>
      <c r="NE11" s="130"/>
      <c r="NF11" s="130"/>
      <c r="NG11" s="130"/>
      <c r="NH11" s="130"/>
      <c r="NI11" s="130"/>
      <c r="NJ11" s="130"/>
      <c r="NK11" s="130"/>
      <c r="NL11" s="130"/>
      <c r="NM11" s="130"/>
      <c r="NN11" s="130"/>
      <c r="NO11" s="130"/>
      <c r="NP11" s="130"/>
      <c r="NQ11" s="130"/>
      <c r="NR11" s="130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30"/>
      <c r="NE12" s="130"/>
      <c r="NF12" s="130"/>
      <c r="NG12" s="130"/>
      <c r="NH12" s="130"/>
      <c r="NI12" s="130"/>
      <c r="NJ12" s="130"/>
      <c r="NK12" s="130"/>
      <c r="NL12" s="130"/>
      <c r="NM12" s="130"/>
      <c r="NN12" s="130"/>
      <c r="NO12" s="130"/>
      <c r="NP12" s="130"/>
      <c r="NQ12" s="130"/>
      <c r="NR12" s="130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1"/>
      <c r="NE13" s="131"/>
      <c r="NF13" s="131"/>
      <c r="NG13" s="131"/>
      <c r="NH13" s="131"/>
      <c r="NI13" s="131"/>
      <c r="NJ13" s="131"/>
      <c r="NK13" s="131"/>
      <c r="NL13" s="131"/>
      <c r="NM13" s="131"/>
      <c r="NN13" s="131"/>
      <c r="NO13" s="131"/>
      <c r="NP13" s="131"/>
      <c r="NQ13" s="131"/>
      <c r="NR13" s="131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14" t="s">
        <v>148</v>
      </c>
      <c r="NE15" s="115"/>
      <c r="NF15" s="115"/>
      <c r="NG15" s="115"/>
      <c r="NH15" s="115"/>
      <c r="NI15" s="115"/>
      <c r="NJ15" s="115"/>
      <c r="NK15" s="115"/>
      <c r="NL15" s="115"/>
      <c r="NM15" s="115"/>
      <c r="NN15" s="115"/>
      <c r="NO15" s="115"/>
      <c r="NP15" s="115"/>
      <c r="NQ15" s="115"/>
      <c r="NR15" s="116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4"/>
      <c r="NE16" s="115"/>
      <c r="NF16" s="115"/>
      <c r="NG16" s="115"/>
      <c r="NH16" s="115"/>
      <c r="NI16" s="115"/>
      <c r="NJ16" s="115"/>
      <c r="NK16" s="115"/>
      <c r="NL16" s="115"/>
      <c r="NM16" s="115"/>
      <c r="NN16" s="115"/>
      <c r="NO16" s="115"/>
      <c r="NP16" s="115"/>
      <c r="NQ16" s="115"/>
      <c r="NR16" s="116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4"/>
      <c r="NE17" s="115"/>
      <c r="NF17" s="115"/>
      <c r="NG17" s="115"/>
      <c r="NH17" s="115"/>
      <c r="NI17" s="115"/>
      <c r="NJ17" s="115"/>
      <c r="NK17" s="115"/>
      <c r="NL17" s="115"/>
      <c r="NM17" s="115"/>
      <c r="NN17" s="115"/>
      <c r="NO17" s="115"/>
      <c r="NP17" s="115"/>
      <c r="NQ17" s="115"/>
      <c r="NR17" s="116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4"/>
      <c r="NE18" s="115"/>
      <c r="NF18" s="115"/>
      <c r="NG18" s="115"/>
      <c r="NH18" s="115"/>
      <c r="NI18" s="115"/>
      <c r="NJ18" s="115"/>
      <c r="NK18" s="115"/>
      <c r="NL18" s="115"/>
      <c r="NM18" s="115"/>
      <c r="NN18" s="115"/>
      <c r="NO18" s="115"/>
      <c r="NP18" s="115"/>
      <c r="NQ18" s="115"/>
      <c r="NR18" s="116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4"/>
      <c r="NE19" s="115"/>
      <c r="NF19" s="115"/>
      <c r="NG19" s="115"/>
      <c r="NH19" s="115"/>
      <c r="NI19" s="115"/>
      <c r="NJ19" s="115"/>
      <c r="NK19" s="115"/>
      <c r="NL19" s="115"/>
      <c r="NM19" s="115"/>
      <c r="NN19" s="115"/>
      <c r="NO19" s="115"/>
      <c r="NP19" s="115"/>
      <c r="NQ19" s="115"/>
      <c r="NR19" s="116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4"/>
      <c r="NE20" s="115"/>
      <c r="NF20" s="115"/>
      <c r="NG20" s="115"/>
      <c r="NH20" s="115"/>
      <c r="NI20" s="115"/>
      <c r="NJ20" s="115"/>
      <c r="NK20" s="115"/>
      <c r="NL20" s="115"/>
      <c r="NM20" s="115"/>
      <c r="NN20" s="115"/>
      <c r="NO20" s="115"/>
      <c r="NP20" s="115"/>
      <c r="NQ20" s="115"/>
      <c r="NR20" s="116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4"/>
      <c r="NE21" s="115"/>
      <c r="NF21" s="115"/>
      <c r="NG21" s="115"/>
      <c r="NH21" s="115"/>
      <c r="NI21" s="115"/>
      <c r="NJ21" s="115"/>
      <c r="NK21" s="115"/>
      <c r="NL21" s="115"/>
      <c r="NM21" s="115"/>
      <c r="NN21" s="115"/>
      <c r="NO21" s="115"/>
      <c r="NP21" s="115"/>
      <c r="NQ21" s="115"/>
      <c r="NR21" s="116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4"/>
      <c r="NE22" s="115"/>
      <c r="NF22" s="115"/>
      <c r="NG22" s="115"/>
      <c r="NH22" s="115"/>
      <c r="NI22" s="115"/>
      <c r="NJ22" s="115"/>
      <c r="NK22" s="115"/>
      <c r="NL22" s="115"/>
      <c r="NM22" s="115"/>
      <c r="NN22" s="115"/>
      <c r="NO22" s="115"/>
      <c r="NP22" s="115"/>
      <c r="NQ22" s="115"/>
      <c r="NR22" s="116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4"/>
      <c r="NE23" s="115"/>
      <c r="NF23" s="115"/>
      <c r="NG23" s="115"/>
      <c r="NH23" s="115"/>
      <c r="NI23" s="115"/>
      <c r="NJ23" s="115"/>
      <c r="NK23" s="115"/>
      <c r="NL23" s="115"/>
      <c r="NM23" s="115"/>
      <c r="NN23" s="115"/>
      <c r="NO23" s="115"/>
      <c r="NP23" s="115"/>
      <c r="NQ23" s="115"/>
      <c r="NR23" s="116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4"/>
      <c r="NE24" s="115"/>
      <c r="NF24" s="115"/>
      <c r="NG24" s="115"/>
      <c r="NH24" s="115"/>
      <c r="NI24" s="115"/>
      <c r="NJ24" s="115"/>
      <c r="NK24" s="115"/>
      <c r="NL24" s="115"/>
      <c r="NM24" s="115"/>
      <c r="NN24" s="115"/>
      <c r="NO24" s="115"/>
      <c r="NP24" s="115"/>
      <c r="NQ24" s="115"/>
      <c r="NR24" s="116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4"/>
      <c r="NE25" s="115"/>
      <c r="NF25" s="115"/>
      <c r="NG25" s="115"/>
      <c r="NH25" s="115"/>
      <c r="NI25" s="115"/>
      <c r="NJ25" s="115"/>
      <c r="NK25" s="115"/>
      <c r="NL25" s="115"/>
      <c r="NM25" s="115"/>
      <c r="NN25" s="115"/>
      <c r="NO25" s="115"/>
      <c r="NP25" s="115"/>
      <c r="NQ25" s="115"/>
      <c r="NR25" s="116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4"/>
      <c r="NE26" s="115"/>
      <c r="NF26" s="115"/>
      <c r="NG26" s="115"/>
      <c r="NH26" s="115"/>
      <c r="NI26" s="115"/>
      <c r="NJ26" s="115"/>
      <c r="NK26" s="115"/>
      <c r="NL26" s="115"/>
      <c r="NM26" s="115"/>
      <c r="NN26" s="115"/>
      <c r="NO26" s="115"/>
      <c r="NP26" s="115"/>
      <c r="NQ26" s="115"/>
      <c r="NR26" s="116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4"/>
      <c r="NE27" s="115"/>
      <c r="NF27" s="115"/>
      <c r="NG27" s="115"/>
      <c r="NH27" s="115"/>
      <c r="NI27" s="115"/>
      <c r="NJ27" s="115"/>
      <c r="NK27" s="115"/>
      <c r="NL27" s="115"/>
      <c r="NM27" s="115"/>
      <c r="NN27" s="115"/>
      <c r="NO27" s="115"/>
      <c r="NP27" s="115"/>
      <c r="NQ27" s="115"/>
      <c r="NR27" s="116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4"/>
      <c r="NE28" s="115"/>
      <c r="NF28" s="115"/>
      <c r="NG28" s="115"/>
      <c r="NH28" s="115"/>
      <c r="NI28" s="115"/>
      <c r="NJ28" s="115"/>
      <c r="NK28" s="115"/>
      <c r="NL28" s="115"/>
      <c r="NM28" s="115"/>
      <c r="NN28" s="115"/>
      <c r="NO28" s="115"/>
      <c r="NP28" s="115"/>
      <c r="NQ28" s="115"/>
      <c r="NR28" s="116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4"/>
      <c r="NE29" s="115"/>
      <c r="NF29" s="115"/>
      <c r="NG29" s="115"/>
      <c r="NH29" s="115"/>
      <c r="NI29" s="115"/>
      <c r="NJ29" s="115"/>
      <c r="NK29" s="115"/>
      <c r="NL29" s="115"/>
      <c r="NM29" s="115"/>
      <c r="NN29" s="115"/>
      <c r="NO29" s="115"/>
      <c r="NP29" s="115"/>
      <c r="NQ29" s="115"/>
      <c r="NR29" s="116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4"/>
      <c r="NE30" s="115"/>
      <c r="NF30" s="115"/>
      <c r="NG30" s="115"/>
      <c r="NH30" s="115"/>
      <c r="NI30" s="115"/>
      <c r="NJ30" s="115"/>
      <c r="NK30" s="115"/>
      <c r="NL30" s="115"/>
      <c r="NM30" s="115"/>
      <c r="NN30" s="115"/>
      <c r="NO30" s="115"/>
      <c r="NP30" s="115"/>
      <c r="NQ30" s="115"/>
      <c r="NR30" s="116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0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0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0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0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0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100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100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97.1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100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419.4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371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378.1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756.6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3.2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2.9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6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269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276.60000000000002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274.8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275.5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289.2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147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100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100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100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100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100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2171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2192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2203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2149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2193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16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21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17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38.200000000000003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34.6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37.6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30.2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33.9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6967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7138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8131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8076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8265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59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500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70.5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59.2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62.4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83.1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54.7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Imi52xqjTnawwMvq17bqU+2/+JuesufyqiipwAwbn5tTfljaRUf1frjXraXSndegYwmYrIz8j89CAPIEMZhmJA==" saltValue="eG/UMbMixOQGU9L5FsSeX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6" t="s">
        <v>59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64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50" t="s">
        <v>65</v>
      </c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1" t="s">
        <v>66</v>
      </c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 t="s">
        <v>67</v>
      </c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1" t="s">
        <v>68</v>
      </c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 t="s">
        <v>69</v>
      </c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2" t="s">
        <v>70</v>
      </c>
      <c r="CN4" s="152" t="s">
        <v>71</v>
      </c>
      <c r="CO4" s="143" t="s">
        <v>72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50" t="s">
        <v>73</v>
      </c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43" t="s">
        <v>74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91</v>
      </c>
      <c r="AL5" s="59" t="s">
        <v>102</v>
      </c>
      <c r="AM5" s="59" t="s">
        <v>103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104</v>
      </c>
      <c r="AV5" s="59" t="s">
        <v>105</v>
      </c>
      <c r="AW5" s="59" t="s">
        <v>92</v>
      </c>
      <c r="AX5" s="59" t="s">
        <v>106</v>
      </c>
      <c r="AY5" s="59" t="s">
        <v>107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108</v>
      </c>
      <c r="BG5" s="59" t="s">
        <v>109</v>
      </c>
      <c r="BH5" s="59" t="s">
        <v>102</v>
      </c>
      <c r="BI5" s="59" t="s">
        <v>106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101</v>
      </c>
      <c r="BR5" s="59" t="s">
        <v>110</v>
      </c>
      <c r="BS5" s="59" t="s">
        <v>111</v>
      </c>
      <c r="BT5" s="59" t="s">
        <v>112</v>
      </c>
      <c r="BU5" s="59" t="s">
        <v>113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105</v>
      </c>
      <c r="CD5" s="59" t="s">
        <v>111</v>
      </c>
      <c r="CE5" s="59" t="s">
        <v>106</v>
      </c>
      <c r="CF5" s="59" t="s">
        <v>114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3"/>
      <c r="CN5" s="153"/>
      <c r="CO5" s="59" t="s">
        <v>115</v>
      </c>
      <c r="CP5" s="59" t="s">
        <v>91</v>
      </c>
      <c r="CQ5" s="59" t="s">
        <v>116</v>
      </c>
      <c r="CR5" s="59" t="s">
        <v>117</v>
      </c>
      <c r="CS5" s="59" t="s">
        <v>118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109</v>
      </c>
      <c r="DB5" s="59" t="s">
        <v>119</v>
      </c>
      <c r="DC5" s="59" t="s">
        <v>112</v>
      </c>
      <c r="DD5" s="59" t="s">
        <v>113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120</v>
      </c>
      <c r="DL5" s="59" t="s">
        <v>91</v>
      </c>
      <c r="DM5" s="59" t="s">
        <v>121</v>
      </c>
      <c r="DN5" s="59" t="s">
        <v>106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122</v>
      </c>
      <c r="B6" s="60">
        <f>B8</f>
        <v>2019</v>
      </c>
      <c r="C6" s="60">
        <f t="shared" ref="C6:X6" si="1">C8</f>
        <v>423076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長崎県長与町</v>
      </c>
      <c r="I6" s="60" t="str">
        <f t="shared" si="1"/>
        <v>吉無田駐車場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20</v>
      </c>
      <c r="S6" s="62" t="str">
        <f t="shared" si="1"/>
        <v>駅</v>
      </c>
      <c r="T6" s="62" t="str">
        <f t="shared" si="1"/>
        <v>無</v>
      </c>
      <c r="U6" s="63">
        <f t="shared" si="1"/>
        <v>385</v>
      </c>
      <c r="V6" s="63">
        <f t="shared" si="1"/>
        <v>34</v>
      </c>
      <c r="W6" s="63">
        <f t="shared" si="1"/>
        <v>0</v>
      </c>
      <c r="X6" s="62" t="str">
        <f t="shared" si="1"/>
        <v>導入なし</v>
      </c>
      <c r="Y6" s="64">
        <f>IF(Y8="-",NA(),Y8)</f>
        <v>0</v>
      </c>
      <c r="Z6" s="64">
        <f t="shared" ref="Z6:AH6" si="2">IF(Z8="-",NA(),Z8)</f>
        <v>0</v>
      </c>
      <c r="AA6" s="64">
        <f t="shared" si="2"/>
        <v>0</v>
      </c>
      <c r="AB6" s="64">
        <f t="shared" si="2"/>
        <v>0</v>
      </c>
      <c r="AC6" s="64">
        <f t="shared" si="2"/>
        <v>0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100</v>
      </c>
      <c r="BG6" s="64">
        <f t="shared" ref="BG6:BO6" si="5">IF(BG8="-",NA(),BG8)</f>
        <v>100</v>
      </c>
      <c r="BH6" s="64">
        <f t="shared" si="5"/>
        <v>100</v>
      </c>
      <c r="BI6" s="64">
        <f t="shared" si="5"/>
        <v>100</v>
      </c>
      <c r="BJ6" s="64">
        <f t="shared" si="5"/>
        <v>100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2171</v>
      </c>
      <c r="BR6" s="65">
        <f t="shared" ref="BR6:BZ6" si="6">IF(BR8="-",NA(),BR8)</f>
        <v>2192</v>
      </c>
      <c r="BS6" s="65">
        <f t="shared" si="6"/>
        <v>2203</v>
      </c>
      <c r="BT6" s="65">
        <f t="shared" si="6"/>
        <v>2149</v>
      </c>
      <c r="BU6" s="65">
        <f t="shared" si="6"/>
        <v>2193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123</v>
      </c>
      <c r="CM6" s="63">
        <f t="shared" ref="CM6:CN6" si="7">CM8</f>
        <v>59</v>
      </c>
      <c r="CN6" s="63">
        <f t="shared" si="7"/>
        <v>500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100</v>
      </c>
      <c r="DL6" s="64">
        <f t="shared" ref="DL6:DT6" si="9">IF(DL8="-",NA(),DL8)</f>
        <v>100</v>
      </c>
      <c r="DM6" s="64">
        <f t="shared" si="9"/>
        <v>100</v>
      </c>
      <c r="DN6" s="64">
        <f t="shared" si="9"/>
        <v>97.1</v>
      </c>
      <c r="DO6" s="64">
        <f t="shared" si="9"/>
        <v>100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125</v>
      </c>
      <c r="B7" s="60">
        <f t="shared" ref="B7:X7" si="10">B8</f>
        <v>2019</v>
      </c>
      <c r="C7" s="60">
        <f t="shared" si="10"/>
        <v>423076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長崎県　長与町</v>
      </c>
      <c r="I7" s="60" t="str">
        <f t="shared" si="10"/>
        <v>吉無田駐車場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20</v>
      </c>
      <c r="S7" s="62" t="str">
        <f t="shared" si="10"/>
        <v>駅</v>
      </c>
      <c r="T7" s="62" t="str">
        <f t="shared" si="10"/>
        <v>無</v>
      </c>
      <c r="U7" s="63">
        <f t="shared" si="10"/>
        <v>385</v>
      </c>
      <c r="V7" s="63">
        <f t="shared" si="10"/>
        <v>34</v>
      </c>
      <c r="W7" s="63">
        <f t="shared" si="10"/>
        <v>0</v>
      </c>
      <c r="X7" s="62" t="str">
        <f t="shared" si="10"/>
        <v>導入なし</v>
      </c>
      <c r="Y7" s="64">
        <f>Y8</f>
        <v>0</v>
      </c>
      <c r="Z7" s="64">
        <f t="shared" ref="Z7:AH7" si="11">Z8</f>
        <v>0</v>
      </c>
      <c r="AA7" s="64">
        <f t="shared" si="11"/>
        <v>0</v>
      </c>
      <c r="AB7" s="64">
        <f t="shared" si="11"/>
        <v>0</v>
      </c>
      <c r="AC7" s="64">
        <f t="shared" si="11"/>
        <v>0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100</v>
      </c>
      <c r="BG7" s="64">
        <f t="shared" ref="BG7:BO7" si="14">BG8</f>
        <v>100</v>
      </c>
      <c r="BH7" s="64">
        <f t="shared" si="14"/>
        <v>100</v>
      </c>
      <c r="BI7" s="64">
        <f t="shared" si="14"/>
        <v>100</v>
      </c>
      <c r="BJ7" s="64">
        <f t="shared" si="14"/>
        <v>100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2171</v>
      </c>
      <c r="BR7" s="65">
        <f t="shared" ref="BR7:BZ7" si="15">BR8</f>
        <v>2192</v>
      </c>
      <c r="BS7" s="65">
        <f t="shared" si="15"/>
        <v>2203</v>
      </c>
      <c r="BT7" s="65">
        <f t="shared" si="15"/>
        <v>2149</v>
      </c>
      <c r="BU7" s="65">
        <f t="shared" si="15"/>
        <v>2193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126</v>
      </c>
      <c r="CC7" s="64" t="s">
        <v>126</v>
      </c>
      <c r="CD7" s="64" t="s">
        <v>126</v>
      </c>
      <c r="CE7" s="64" t="s">
        <v>126</v>
      </c>
      <c r="CF7" s="64" t="s">
        <v>126</v>
      </c>
      <c r="CG7" s="64" t="s">
        <v>126</v>
      </c>
      <c r="CH7" s="64" t="s">
        <v>126</v>
      </c>
      <c r="CI7" s="64" t="s">
        <v>126</v>
      </c>
      <c r="CJ7" s="64" t="s">
        <v>126</v>
      </c>
      <c r="CK7" s="64" t="s">
        <v>127</v>
      </c>
      <c r="CL7" s="61"/>
      <c r="CM7" s="63">
        <f>CM8</f>
        <v>59</v>
      </c>
      <c r="CN7" s="63">
        <f>CN8</f>
        <v>500</v>
      </c>
      <c r="CO7" s="64" t="s">
        <v>126</v>
      </c>
      <c r="CP7" s="64" t="s">
        <v>126</v>
      </c>
      <c r="CQ7" s="64" t="s">
        <v>126</v>
      </c>
      <c r="CR7" s="64" t="s">
        <v>126</v>
      </c>
      <c r="CS7" s="64" t="s">
        <v>126</v>
      </c>
      <c r="CT7" s="64" t="s">
        <v>126</v>
      </c>
      <c r="CU7" s="64" t="s">
        <v>126</v>
      </c>
      <c r="CV7" s="64" t="s">
        <v>126</v>
      </c>
      <c r="CW7" s="64" t="s">
        <v>126</v>
      </c>
      <c r="CX7" s="64" t="s">
        <v>127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100</v>
      </c>
      <c r="DL7" s="64">
        <f t="shared" ref="DL7:DT7" si="17">DL8</f>
        <v>100</v>
      </c>
      <c r="DM7" s="64">
        <f t="shared" si="17"/>
        <v>100</v>
      </c>
      <c r="DN7" s="64">
        <f t="shared" si="17"/>
        <v>97.1</v>
      </c>
      <c r="DO7" s="64">
        <f t="shared" si="17"/>
        <v>100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423076</v>
      </c>
      <c r="D8" s="67">
        <v>47</v>
      </c>
      <c r="E8" s="67">
        <v>14</v>
      </c>
      <c r="F8" s="67">
        <v>0</v>
      </c>
      <c r="G8" s="67">
        <v>2</v>
      </c>
      <c r="H8" s="67" t="s">
        <v>128</v>
      </c>
      <c r="I8" s="67" t="s">
        <v>129</v>
      </c>
      <c r="J8" s="67" t="s">
        <v>130</v>
      </c>
      <c r="K8" s="67" t="s">
        <v>131</v>
      </c>
      <c r="L8" s="67" t="s">
        <v>132</v>
      </c>
      <c r="M8" s="67" t="s">
        <v>133</v>
      </c>
      <c r="N8" s="67" t="s">
        <v>134</v>
      </c>
      <c r="O8" s="68" t="s">
        <v>135</v>
      </c>
      <c r="P8" s="69" t="s">
        <v>136</v>
      </c>
      <c r="Q8" s="69" t="s">
        <v>137</v>
      </c>
      <c r="R8" s="70">
        <v>20</v>
      </c>
      <c r="S8" s="69" t="s">
        <v>138</v>
      </c>
      <c r="T8" s="69" t="s">
        <v>139</v>
      </c>
      <c r="U8" s="70">
        <v>385</v>
      </c>
      <c r="V8" s="70">
        <v>34</v>
      </c>
      <c r="W8" s="70">
        <v>0</v>
      </c>
      <c r="X8" s="69" t="s">
        <v>140</v>
      </c>
      <c r="Y8" s="71">
        <v>0</v>
      </c>
      <c r="Z8" s="71">
        <v>0</v>
      </c>
      <c r="AA8" s="71">
        <v>0</v>
      </c>
      <c r="AB8" s="71">
        <v>0</v>
      </c>
      <c r="AC8" s="71">
        <v>0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100</v>
      </c>
      <c r="BG8" s="71">
        <v>100</v>
      </c>
      <c r="BH8" s="71">
        <v>100</v>
      </c>
      <c r="BI8" s="71">
        <v>100</v>
      </c>
      <c r="BJ8" s="71">
        <v>100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2171</v>
      </c>
      <c r="BR8" s="72">
        <v>2192</v>
      </c>
      <c r="BS8" s="72">
        <v>2203</v>
      </c>
      <c r="BT8" s="73">
        <v>2149</v>
      </c>
      <c r="BU8" s="73">
        <v>2193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132</v>
      </c>
      <c r="CC8" s="71" t="s">
        <v>132</v>
      </c>
      <c r="CD8" s="71" t="s">
        <v>132</v>
      </c>
      <c r="CE8" s="71" t="s">
        <v>132</v>
      </c>
      <c r="CF8" s="71" t="s">
        <v>132</v>
      </c>
      <c r="CG8" s="71" t="s">
        <v>132</v>
      </c>
      <c r="CH8" s="71" t="s">
        <v>132</v>
      </c>
      <c r="CI8" s="71" t="s">
        <v>132</v>
      </c>
      <c r="CJ8" s="71" t="s">
        <v>132</v>
      </c>
      <c r="CK8" s="71" t="s">
        <v>132</v>
      </c>
      <c r="CL8" s="68" t="s">
        <v>132</v>
      </c>
      <c r="CM8" s="70">
        <v>59</v>
      </c>
      <c r="CN8" s="70">
        <v>500</v>
      </c>
      <c r="CO8" s="71" t="s">
        <v>132</v>
      </c>
      <c r="CP8" s="71" t="s">
        <v>132</v>
      </c>
      <c r="CQ8" s="71" t="s">
        <v>132</v>
      </c>
      <c r="CR8" s="71" t="s">
        <v>132</v>
      </c>
      <c r="CS8" s="71" t="s">
        <v>132</v>
      </c>
      <c r="CT8" s="71" t="s">
        <v>132</v>
      </c>
      <c r="CU8" s="71" t="s">
        <v>132</v>
      </c>
      <c r="CV8" s="71" t="s">
        <v>132</v>
      </c>
      <c r="CW8" s="71" t="s">
        <v>132</v>
      </c>
      <c r="CX8" s="71" t="s">
        <v>132</v>
      </c>
      <c r="CY8" s="68" t="s">
        <v>132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100</v>
      </c>
      <c r="DL8" s="71">
        <v>100</v>
      </c>
      <c r="DM8" s="71">
        <v>100</v>
      </c>
      <c r="DN8" s="71">
        <v>97.1</v>
      </c>
      <c r="DO8" s="71">
        <v>100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141</v>
      </c>
      <c r="C10" s="78" t="s">
        <v>142</v>
      </c>
      <c r="D10" s="78" t="s">
        <v>143</v>
      </c>
      <c r="E10" s="78" t="s">
        <v>144</v>
      </c>
      <c r="F10" s="78" t="s">
        <v>145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石井 沙織</cp:lastModifiedBy>
  <cp:lastPrinted>2021-02-01T07:20:21Z</cp:lastPrinted>
  <dcterms:created xsi:type="dcterms:W3CDTF">2020-12-04T03:40:44Z</dcterms:created>
  <dcterms:modified xsi:type="dcterms:W3CDTF">2021-02-24T01:22:32Z</dcterms:modified>
  <cp:category/>
</cp:coreProperties>
</file>