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32760" windowWidth="10770" windowHeight="10695" activeTab="0"/>
  </bookViews>
  <sheets>
    <sheet name="表1 " sheetId="1" r:id="rId1"/>
    <sheet name="図１" sheetId="2" r:id="rId2"/>
    <sheet name="付表１ " sheetId="3" r:id="rId3"/>
    <sheet name="表２" sheetId="4" r:id="rId4"/>
    <sheet name="図２ " sheetId="5" r:id="rId5"/>
    <sheet name="付表２ " sheetId="6" r:id="rId6"/>
    <sheet name="表３" sheetId="7" r:id="rId7"/>
    <sheet name="付表３" sheetId="8" r:id="rId8"/>
    <sheet name="表４" sheetId="9" r:id="rId9"/>
    <sheet name="付表４" sheetId="10" r:id="rId10"/>
    <sheet name="表５" sheetId="11" r:id="rId11"/>
    <sheet name="図３" sheetId="12" r:id="rId12"/>
    <sheet name="付表５" sheetId="13" r:id="rId13"/>
    <sheet name="表6-1 " sheetId="14" r:id="rId14"/>
    <sheet name="表6-2" sheetId="15" r:id="rId15"/>
    <sheet name="表７ " sheetId="16" r:id="rId16"/>
    <sheet name="付表７ " sheetId="17" r:id="rId17"/>
    <sheet name="表８" sheetId="18" r:id="rId18"/>
    <sheet name="図４" sheetId="19" r:id="rId19"/>
    <sheet name="表9 " sheetId="20" r:id="rId20"/>
    <sheet name="図５" sheetId="21" r:id="rId21"/>
    <sheet name="付表９ " sheetId="22" r:id="rId22"/>
    <sheet name="表１０" sheetId="23" r:id="rId23"/>
    <sheet name="表１１－１" sheetId="24" r:id="rId24"/>
    <sheet name="表１１－２ " sheetId="25" r:id="rId25"/>
    <sheet name="付表１１" sheetId="26" r:id="rId26"/>
  </sheets>
  <externalReferences>
    <externalReference r:id="rId29"/>
  </externalReferences>
  <definedNames>
    <definedName name="code">#REF!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'図１'!$A$1:$G$41</definedName>
    <definedName name="_xlnm.Print_Area" localSheetId="11">'図３'!$A$1:$H$34</definedName>
    <definedName name="_xlnm.Print_Area" localSheetId="0">'表1 '!$A$1:$H$22</definedName>
    <definedName name="_xlnm.Print_Area" localSheetId="22">'表１０'!$A$1:$I$17</definedName>
    <definedName name="_xlnm.Print_Area" localSheetId="6">'表３'!$A$1:$I$14</definedName>
    <definedName name="_xlnm.Print_Area" localSheetId="10">'表５'!$A$1:$H$19</definedName>
    <definedName name="_xlnm.Print_Area" localSheetId="15">'表７ '!$A$1:$I$16</definedName>
    <definedName name="_xlnm.Print_Area" localSheetId="17">'表８'!$A$1:$H$18</definedName>
    <definedName name="Rangai">#REF!</definedName>
    <definedName name="Rangai0">#REF!</definedName>
    <definedName name="RangaiEng">#REF!</definedName>
    <definedName name="Title">#REF!</definedName>
    <definedName name="TitleEnglish">#REF!</definedName>
  </definedNames>
  <calcPr fullCalcOnLoad="1"/>
</workbook>
</file>

<file path=xl/sharedStrings.xml><?xml version="1.0" encoding="utf-8"?>
<sst xmlns="http://schemas.openxmlformats.org/spreadsheetml/2006/main" count="762" uniqueCount="279">
  <si>
    <t>単位：戸、世帯、％</t>
  </si>
  <si>
    <t>長崎県</t>
  </si>
  <si>
    <t>総住宅数</t>
  </si>
  <si>
    <t>増減率</t>
  </si>
  <si>
    <t>総世帯数</t>
  </si>
  <si>
    <t>昭和38年</t>
  </si>
  <si>
    <t>-</t>
  </si>
  <si>
    <t>43年</t>
  </si>
  <si>
    <t>48年</t>
  </si>
  <si>
    <t>53年</t>
  </si>
  <si>
    <t>58年</t>
  </si>
  <si>
    <t>63年</t>
  </si>
  <si>
    <t>平成 5年</t>
  </si>
  <si>
    <t>10年</t>
  </si>
  <si>
    <t>15年</t>
  </si>
  <si>
    <t>20年</t>
  </si>
  <si>
    <t>25年</t>
  </si>
  <si>
    <t>※昭和43年以前は沖縄県を含まない</t>
  </si>
  <si>
    <t>増減率</t>
  </si>
  <si>
    <t>順位</t>
  </si>
  <si>
    <t>付表１　総住宅数の他都道府県との比較</t>
  </si>
  <si>
    <t>単位：戸、％</t>
  </si>
  <si>
    <t>長崎県</t>
  </si>
  <si>
    <t>全国</t>
  </si>
  <si>
    <t xml:space="preserve">地域
</t>
  </si>
  <si>
    <t>総住宅数</t>
  </si>
  <si>
    <t>増減率(H20-25)</t>
  </si>
  <si>
    <t>H20</t>
  </si>
  <si>
    <t>率</t>
  </si>
  <si>
    <t>順位</t>
  </si>
  <si>
    <t>H25</t>
  </si>
  <si>
    <t>－</t>
  </si>
  <si>
    <t>表２　居住世帯の有無別住宅数</t>
  </si>
  <si>
    <t>長崎県</t>
  </si>
  <si>
    <t>平成20年</t>
  </si>
  <si>
    <t>平成25年</t>
  </si>
  <si>
    <t>構成比</t>
  </si>
  <si>
    <t>総住宅数</t>
  </si>
  <si>
    <t>居住世帯あり</t>
  </si>
  <si>
    <t>居住世帯なし</t>
  </si>
  <si>
    <t>空き家</t>
  </si>
  <si>
    <t>※構成比は、総住宅数に占める割合</t>
  </si>
  <si>
    <t>全国</t>
  </si>
  <si>
    <t>H20-25</t>
  </si>
  <si>
    <t>付表２　空き家数の他都道府県との比較</t>
  </si>
  <si>
    <t>増減率(H20-25)</t>
  </si>
  <si>
    <t>－</t>
  </si>
  <si>
    <t>構成比</t>
  </si>
  <si>
    <t>表３　住宅の建て方別住宅数（居住世帯のある住宅）</t>
  </si>
  <si>
    <t>長崎県</t>
  </si>
  <si>
    <t>総数</t>
  </si>
  <si>
    <t>一戸建</t>
  </si>
  <si>
    <t>長屋建</t>
  </si>
  <si>
    <t>共同住宅</t>
  </si>
  <si>
    <t>１階～２階</t>
  </si>
  <si>
    <t>３階～５階</t>
  </si>
  <si>
    <t>６階以上</t>
  </si>
  <si>
    <t>その他</t>
  </si>
  <si>
    <t>※数値は居住世帯のある住宅</t>
  </si>
  <si>
    <t>※構成比は、総数に占める割合</t>
  </si>
  <si>
    <t>付表３　住宅の建て方の他都道府県との比較（居住世帯のある住宅）</t>
  </si>
  <si>
    <t>表４　住宅の構造別住宅数（居住世帯のある住宅）</t>
  </si>
  <si>
    <t>木造総数</t>
  </si>
  <si>
    <t>木造</t>
  </si>
  <si>
    <t>防火木造</t>
  </si>
  <si>
    <t>非木造</t>
  </si>
  <si>
    <t>※「非木造」とは、鉄筋・鉄骨コンクリート造、鉄骨造、レンガ造及びブロック造をいう。</t>
  </si>
  <si>
    <t>長崎県</t>
  </si>
  <si>
    <t>付表４　住宅の構造の他都道府県との比較（居住世帯のある住宅）</t>
  </si>
  <si>
    <t>木造(防火木造を除く)</t>
  </si>
  <si>
    <t>持ち家</t>
  </si>
  <si>
    <t>借家</t>
  </si>
  <si>
    <t>構成比</t>
  </si>
  <si>
    <t>昭和58年</t>
  </si>
  <si>
    <t>63年</t>
  </si>
  <si>
    <t>平成 5年</t>
  </si>
  <si>
    <t>10年</t>
  </si>
  <si>
    <t>15年</t>
  </si>
  <si>
    <t>20年</t>
  </si>
  <si>
    <t>25年</t>
  </si>
  <si>
    <t>※「総数」は持ち家・借家の別「不詳」を含む。</t>
  </si>
  <si>
    <t>※構成比は、各年毎の総数に占める割合。</t>
  </si>
  <si>
    <t>総数</t>
  </si>
  <si>
    <t>付表５　住宅の所有の関係の他都道府県との比較</t>
  </si>
  <si>
    <t>表６－１　建築の時期別住宅数（全体に占める割合）</t>
  </si>
  <si>
    <t>総数</t>
  </si>
  <si>
    <t>昭和25年以前</t>
  </si>
  <si>
    <t>昭和46年～55年</t>
  </si>
  <si>
    <t>昭和56年～平成２年</t>
  </si>
  <si>
    <t>平成３年～７年</t>
  </si>
  <si>
    <t>平成８年～12年</t>
  </si>
  <si>
    <t>平成13年～17年</t>
  </si>
  <si>
    <t>平成18年～20年</t>
  </si>
  <si>
    <t>不詳</t>
  </si>
  <si>
    <t>※「総数(a)」には住宅の建て方（その他）を含む。</t>
  </si>
  <si>
    <t>単位：戸、％</t>
  </si>
  <si>
    <t>総数(a)</t>
  </si>
  <si>
    <t>一戸建</t>
  </si>
  <si>
    <t>長屋建</t>
  </si>
  <si>
    <t>共同住宅</t>
  </si>
  <si>
    <t>構成比</t>
  </si>
  <si>
    <t>表６－２　建築の時期別住宅数（建築の時期毎の割合）</t>
  </si>
  <si>
    <t>※「建築時期毎の構成比」は各建築時期毎の「総数(a)」に占める割合。</t>
  </si>
  <si>
    <t>建築時期
毎の構成比</t>
  </si>
  <si>
    <t>※住宅所有の関係「不詳」を含む。</t>
  </si>
  <si>
    <t>１住宅当たり
居住室数（室）</t>
  </si>
  <si>
    <t>１住宅当たり
延べ面積（㎡）</t>
  </si>
  <si>
    <t>長崎県</t>
  </si>
  <si>
    <t>全国</t>
  </si>
  <si>
    <t>昭和53年</t>
  </si>
  <si>
    <t>58年</t>
  </si>
  <si>
    <t>63年</t>
  </si>
  <si>
    <t>平成 5年</t>
  </si>
  <si>
    <t>10年</t>
  </si>
  <si>
    <t>15年</t>
  </si>
  <si>
    <t>20年</t>
  </si>
  <si>
    <t>25年</t>
  </si>
  <si>
    <t>付表７　専用住宅の１住宅当たり居住室数、居住室の畳数</t>
  </si>
  <si>
    <t xml:space="preserve">１住宅当たり居住室数(室) </t>
  </si>
  <si>
    <t>１住宅当たり居住室の畳数(畳)</t>
  </si>
  <si>
    <t>１住宅当たり延べ面積(㎡)</t>
  </si>
  <si>
    <t>　　　　及び延べ面積の他都道府県との比較</t>
  </si>
  <si>
    <t>　1500㎡以上</t>
  </si>
  <si>
    <t>１住宅当たり敷地面積（㎡）</t>
  </si>
  <si>
    <t>※「総数」は、住宅の所有の関係「不詳」を含む。</t>
  </si>
  <si>
    <t>※「総数（敷地）」は、敷地面積「不詳」を含む。</t>
  </si>
  <si>
    <t>※構成比は、総数（敷地）の実数に占める割合。</t>
  </si>
  <si>
    <t>持ち家</t>
  </si>
  <si>
    <t>借家</t>
  </si>
  <si>
    <t>実数</t>
  </si>
  <si>
    <t>総数（敷地）</t>
  </si>
  <si>
    <t>　 49㎡以下</t>
  </si>
  <si>
    <t>　 50～  74㎡</t>
  </si>
  <si>
    <t>　 75～  99㎡</t>
  </si>
  <si>
    <t>　100～ 149㎡</t>
  </si>
  <si>
    <t>　150～ 199㎡</t>
  </si>
  <si>
    <t>　200～ 299㎡</t>
  </si>
  <si>
    <t>　300～ 499㎡</t>
  </si>
  <si>
    <t>　500～ 699㎡</t>
  </si>
  <si>
    <t>　700～ 999㎡</t>
  </si>
  <si>
    <t>　1000～1499㎡</t>
  </si>
  <si>
    <t>表９　建築の時期別にみた高齢者等のための設備がある住宅の全体に占める割合</t>
  </si>
  <si>
    <t>昭和46年～55年</t>
  </si>
  <si>
    <t>昭和56年～平成２年</t>
  </si>
  <si>
    <t>平成３年～７年</t>
  </si>
  <si>
    <t>平成８年～12年</t>
  </si>
  <si>
    <t>平成13年～17年</t>
  </si>
  <si>
    <t>平成18年～22年</t>
  </si>
  <si>
    <t>※「総数(a)」は、高齢者等のための設備状況「不詳」を含む。</t>
  </si>
  <si>
    <t>※「総数」は、建築の時期「不詳」、住宅の所有の関係「不詳」を含む。</t>
  </si>
  <si>
    <t>手すりがある</t>
  </si>
  <si>
    <t>またぎやすい
高さの浴槽</t>
  </si>
  <si>
    <t>廊下などが車いす
で通行可能な幅</t>
  </si>
  <si>
    <t>段差のない屋内</t>
  </si>
  <si>
    <t>道路から玄関まで
車いすで通行可能</t>
  </si>
  <si>
    <t>高齢者等のため
の設備はない</t>
  </si>
  <si>
    <t>付表９　建築の時期別にみた高齢者等のための設備がある住宅割合の他都道府県との比較</t>
  </si>
  <si>
    <t>手すりがある</t>
  </si>
  <si>
    <t>またぎやすい高さの浴槽</t>
  </si>
  <si>
    <t>設置率</t>
  </si>
  <si>
    <t>廊下などが車いすで通行可能な幅</t>
  </si>
  <si>
    <t>段差のない屋内</t>
  </si>
  <si>
    <t>道路から玄関まで車いすで通行可能</t>
  </si>
  <si>
    <t>高齢者等のための設備はない</t>
  </si>
  <si>
    <t>未設置率</t>
  </si>
  <si>
    <t>※「総数」は、高齢者等のための設備状況「不詳」を含む。</t>
  </si>
  <si>
    <t>表１０　建設の時期別にみた平成21年以降における耐震改修工事をした住宅数（持ち家）</t>
  </si>
  <si>
    <t>総数(a)</t>
  </si>
  <si>
    <t>耐震改修工事をした
住宅数</t>
  </si>
  <si>
    <t>建築の時期</t>
  </si>
  <si>
    <t>施工率</t>
  </si>
  <si>
    <t>　　昭和45年以前</t>
  </si>
  <si>
    <t>　　昭和46年 ～ 　　55年</t>
  </si>
  <si>
    <t>　　昭和56年 ～ 平成２年</t>
  </si>
  <si>
    <t>　　平成13年 ～　　 17年</t>
  </si>
  <si>
    <t>　　平成18年 ～　　 22年</t>
  </si>
  <si>
    <t>※数値は居住世帯のある住宅のうち持ち家であるもの</t>
  </si>
  <si>
    <t>※「総数」は、建築の時期「不詳」を含む。</t>
  </si>
  <si>
    <t>※「設置率」は、各建築時期毎の「総数（ａ）」に占める割合。</t>
  </si>
  <si>
    <t>表１１－１　省エネルギー設備等の状況別住宅数</t>
  </si>
  <si>
    <t>太陽熱を利用した温水機器等がある住宅数</t>
  </si>
  <si>
    <t>太陽光を利用した発電機器がある住宅数</t>
  </si>
  <si>
    <t>設置率</t>
  </si>
  <si>
    <t>　木造</t>
  </si>
  <si>
    <t>　防火木造</t>
  </si>
  <si>
    <t>　非木造</t>
  </si>
  <si>
    <t>　その他</t>
  </si>
  <si>
    <t>※「総数(a)」は、省エネルギー設備等「不詳」を含む。</t>
  </si>
  <si>
    <t>※「総数」は、住宅の所有の関係「不詳」を含む。</t>
  </si>
  <si>
    <t>※「設置率」は、各構造毎の「総数（ａ）」に占める割合。</t>
  </si>
  <si>
    <t>二重サッシ又は複層ガラスの窓</t>
  </si>
  <si>
    <t>すべての窓にあり</t>
  </si>
  <si>
    <t>一部の窓にあり</t>
  </si>
  <si>
    <t>-</t>
  </si>
  <si>
    <t>表１１－２　省エネルギー設備等の状況別住宅数（建築の時期別）</t>
  </si>
  <si>
    <t>太陽熱を利用した温水
機器等がある住宅数</t>
  </si>
  <si>
    <t>太陽光を利用した発電
機器がある住宅数</t>
  </si>
  <si>
    <t>一部の窓にある住宅数</t>
  </si>
  <si>
    <t>　　平成13年～17年</t>
  </si>
  <si>
    <t>　　不詳</t>
  </si>
  <si>
    <t>※「設置率」は、各建築の時期毎の「総数（ａ）」に占める割合。</t>
  </si>
  <si>
    <t>二重サッシ又は複層ガラスの窓が</t>
  </si>
  <si>
    <t>すべての窓にある住宅数</t>
  </si>
  <si>
    <t>　　昭和25年以前</t>
  </si>
  <si>
    <t>　　昭和46年～55年</t>
  </si>
  <si>
    <t>　　昭和56年～平成２年</t>
  </si>
  <si>
    <t>　　平成３年～７年</t>
  </si>
  <si>
    <t>　　平成８年～12年</t>
  </si>
  <si>
    <t>付表１１　省エネルギー設備等の状況別の都道府県別の比較</t>
  </si>
  <si>
    <t>太陽熱を利用した温水機器等がある</t>
  </si>
  <si>
    <t>太陽光を利用した発電機器がある</t>
  </si>
  <si>
    <t>順位</t>
  </si>
  <si>
    <t>全国</t>
  </si>
  <si>
    <t>－</t>
  </si>
  <si>
    <t>二重サッシ又は複層ガラスの窓がすべての窓にある</t>
  </si>
  <si>
    <t>すべての窓にある</t>
  </si>
  <si>
    <t>一部の窓にある</t>
  </si>
  <si>
    <t>※数値は居住世帯のある住宅</t>
  </si>
  <si>
    <t>※「総数」は、省エネルギー設備等「不詳」を含む。</t>
  </si>
  <si>
    <t>賃貸用の住宅</t>
  </si>
  <si>
    <t>売却用の住宅</t>
  </si>
  <si>
    <t>その他の住宅</t>
  </si>
  <si>
    <t>割合</t>
  </si>
  <si>
    <t>二次的住宅</t>
  </si>
  <si>
    <t>昭和６３年</t>
  </si>
  <si>
    <t>平成　５年</t>
  </si>
  <si>
    <t>１０年</t>
  </si>
  <si>
    <t>１５年</t>
  </si>
  <si>
    <t>２０年</t>
  </si>
  <si>
    <t>２５年</t>
  </si>
  <si>
    <t>廊下などが車いすで通行可能な幅</t>
  </si>
  <si>
    <t>高齢者等のための設備はない</t>
  </si>
  <si>
    <t>表１　総住宅数、総世帯数の推移（昭和38年～平成30年）</t>
  </si>
  <si>
    <t>30年</t>
  </si>
  <si>
    <t>増減率(H25-30)</t>
  </si>
  <si>
    <t>H30</t>
  </si>
  <si>
    <t>]</t>
  </si>
  <si>
    <t>平成30年</t>
  </si>
  <si>
    <t>H25-30</t>
  </si>
  <si>
    <t>長崎県（Ｈ30）</t>
  </si>
  <si>
    <t>増減率(H25-30)</t>
  </si>
  <si>
    <t>表５　住宅の所有の関係別住宅数の推移（昭和５８年～平成３０年）</t>
  </si>
  <si>
    <t>30年</t>
  </si>
  <si>
    <t>昭和26年～45年</t>
  </si>
  <si>
    <t>平成21年～25年</t>
  </si>
  <si>
    <t>平成26年</t>
  </si>
  <si>
    <t>平成27年</t>
  </si>
  <si>
    <t>平成28年</t>
  </si>
  <si>
    <t>平成29年</t>
  </si>
  <si>
    <t>平成30年１月～９月</t>
  </si>
  <si>
    <t>※「構成比」は「総数(a)」の「総数」(555,200)に占める割合。</t>
  </si>
  <si>
    <t>表７　専用住宅の１住宅当たり居住室数、居住室の畳数及び延べ面積（昭和５３年～平成３０年）</t>
  </si>
  <si>
    <t>30年</t>
  </si>
  <si>
    <t>表８　一戸建住宅の所有関係別敷地面積（平成３０年）</t>
  </si>
  <si>
    <t>図４　一戸建、長屋建住宅の１住宅当たりの敷地面積（㎡）</t>
  </si>
  <si>
    <t>３０年</t>
  </si>
  <si>
    <t>昭和45年以前</t>
  </si>
  <si>
    <t>平成23年～27年</t>
  </si>
  <si>
    <t>平成28年～30年９月</t>
  </si>
  <si>
    <t>またぎやすい高さの浴槽</t>
  </si>
  <si>
    <t>道路から玄関まで車いすで通行可能</t>
  </si>
  <si>
    <t>　　平成３年 ～ 　　　7年</t>
  </si>
  <si>
    <t>　　平成8年 ～ 　　 12年</t>
  </si>
  <si>
    <t>　　平成23年 ～ 　　27年</t>
  </si>
  <si>
    <t>　　平成28年 ～ 30年9月</t>
  </si>
  <si>
    <t>確報</t>
  </si>
  <si>
    <t>　　昭和26年～45年</t>
  </si>
  <si>
    <t>　　平成18年～22年</t>
  </si>
  <si>
    <t>　　平成23年～25年</t>
  </si>
  <si>
    <t>　　平成26年</t>
  </si>
  <si>
    <t>　　平成27年</t>
  </si>
  <si>
    <t>　　平成28年</t>
  </si>
  <si>
    <t>　　平成29年</t>
  </si>
  <si>
    <t>　　平成30年１月～９月</t>
  </si>
  <si>
    <t>平成25年</t>
  </si>
  <si>
    <t>平成30年</t>
  </si>
  <si>
    <t>増減率(H25-30)</t>
  </si>
  <si>
    <t>※「設置率」は「総数(a)」の「総数」(555,200)に占める割合。</t>
  </si>
  <si>
    <t>１住宅当たり
居住室の畳数（畳）</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</si>
</sst>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Red]\-#,##0.0\ "/>
    <numFmt numFmtId="178" formatCode="#,##0_ ;[Red]\-#,##0\ "/>
    <numFmt numFmtId="179" formatCode="#,##0.0;&quot;△ &quot;#,##0.0"/>
    <numFmt numFmtId="180" formatCode="##,###,##0;&quot;-&quot;#,###,##0"/>
    <numFmt numFmtId="181" formatCode="##,###,###,###,##0;&quot;-&quot;#,###,###,###,##0"/>
    <numFmt numFmtId="182" formatCode="###,###,###,##0;&quot;-&quot;##,###,###,##0"/>
    <numFmt numFmtId="183" formatCode="0.0_ "/>
    <numFmt numFmtId="184" formatCode="0.0_);[Red]\(0.0\)"/>
    <numFmt numFmtId="185" formatCode="#,##0.0_ "/>
    <numFmt numFmtId="186" formatCode="0.00_ "/>
    <numFmt numFmtId="187" formatCode="0.00_);[Red]\(0.00\)"/>
    <numFmt numFmtId="188" formatCode="0_ "/>
    <numFmt numFmtId="189" formatCode="#,##0_);[Red]\(#,##0\)"/>
    <numFmt numFmtId="190" formatCode="#,##0.00_);[Red]\(#,##0.00\)"/>
    <numFmt numFmtId="191" formatCode="#,###,###,##0;&quot; -&quot;###,###,##0"/>
    <numFmt numFmtId="192" formatCode="#,###,###,##0.0;&quot; -&quot;###,###,##0.0"/>
    <numFmt numFmtId="193" formatCode="##\ ###\ ###\ ###\ ###\ ##0;&quot;△&quot;#\ ###\ ###\ ###\ ###\ ##0"/>
    <numFmt numFmtId="194" formatCode="\ ###\ ###\ ###\ ##0;&quot;△&quot;###\ ###\ ###\ ##0"/>
    <numFmt numFmtId="195" formatCode="##,###,###,##0;&quot;-&quot;#,###,###,##0"/>
    <numFmt numFmtId="196" formatCode="\ ###,###,###,##0;&quot;-&quot;###,###,###,##0"/>
    <numFmt numFmtId="197" formatCode="#\ ###\ ###\ ###\ ##0;&quot;△&quot;\ ###\ ###\ ###\ ##0"/>
    <numFmt numFmtId="198" formatCode="#,##0.0;[Red]\-#,##0.0"/>
    <numFmt numFmtId="199" formatCode="0.0%"/>
    <numFmt numFmtId="200" formatCode="\ ###,###,##0;&quot;-&quot;###,###,##0"/>
    <numFmt numFmtId="201" formatCode="#,###,##0;&quot; -&quot;###,##0"/>
    <numFmt numFmtId="202" formatCode="0.0"/>
    <numFmt numFmtId="203" formatCode="#,###,###,###,##0;&quot; -&quot;###,###,###,##0"/>
    <numFmt numFmtId="204" formatCode="##,###,##0.00;&quot;-&quot;#,###,##0.00"/>
    <numFmt numFmtId="205" formatCode="###,###,###,###,###,##0;&quot;-&quot;##,###,###,###,###,##0"/>
    <numFmt numFmtId="206" formatCode="###,##0.00;&quot;-&quot;##,##0.00"/>
    <numFmt numFmtId="207" formatCode="###,###,###,##0.00;&quot;-&quot;##,###,###,##0.00"/>
    <numFmt numFmtId="208" formatCode="#,###,###,###,###,##0;&quot; -&quot;###,###,###,###,##0"/>
    <numFmt numFmtId="209" formatCode="##,###,##0.0;&quot;-&quot;#,###,##0.0"/>
    <numFmt numFmtId="210" formatCode="#,###,###,###,###,###,##0;&quot; -&quot;###,###,###,###,###,##0"/>
    <numFmt numFmtId="211" formatCode="[&lt;=999]000;[&lt;=9999]000\-00;000\-0000"/>
    <numFmt numFmtId="212" formatCode="[$]ggge&quot;年&quot;m&quot;月&quot;d&quot;日&quot;;@"/>
    <numFmt numFmtId="213" formatCode="[$-411]gge&quot;年&quot;m&quot;月&quot;d&quot;日&quot;;@"/>
    <numFmt numFmtId="214" formatCode="[$]gge&quot;年&quot;m&quot;月&quot;d&quot;日&quot;;@"/>
    <numFmt numFmtId="215" formatCode="[$]ggge&quot;年&quot;m&quot;月&quot;d&quot;日&quot;;@"/>
    <numFmt numFmtId="216" formatCode="[$]gge&quot;年&quot;m&quot;月&quot;d&quot;日&quot;;@"/>
  </numFmts>
  <fonts count="5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明朝"/>
      <family val="1"/>
    </font>
    <font>
      <sz val="9"/>
      <name val="ＭＳ 明朝"/>
      <family val="1"/>
    </font>
    <font>
      <u val="single"/>
      <sz val="11"/>
      <color indexed="36"/>
      <name val="ＭＳ Ｐゴシック"/>
      <family val="3"/>
    </font>
    <font>
      <sz val="11"/>
      <color indexed="17"/>
      <name val="ＭＳ Ｐゴシック"/>
      <family val="3"/>
    </font>
    <font>
      <sz val="9"/>
      <name val="ＭＳ ゴシック"/>
      <family val="3"/>
    </font>
    <font>
      <sz val="10"/>
      <name val="ＭＳ ゴシック"/>
      <family val="3"/>
    </font>
    <font>
      <sz val="6"/>
      <name val="ＭＳ 明朝"/>
      <family val="1"/>
    </font>
    <font>
      <sz val="9"/>
      <color indexed="8"/>
      <name val="ＭＳ ゴシック"/>
      <family val="3"/>
    </font>
    <font>
      <sz val="9"/>
      <color indexed="8"/>
      <name val="ＭＳ Ｐゴシック"/>
      <family val="3"/>
    </font>
    <font>
      <sz val="9"/>
      <name val="ＭＳ Ｐゴシック"/>
      <family val="3"/>
    </font>
    <font>
      <sz val="14"/>
      <name val="ＭＳ 明朝"/>
      <family val="1"/>
    </font>
    <font>
      <sz val="6"/>
      <name val="ＭＳ Ｐ明朝"/>
      <family val="1"/>
    </font>
    <font>
      <sz val="11.75"/>
      <color indexed="8"/>
      <name val="ＭＳ Ｐゴシック"/>
      <family val="3"/>
    </font>
    <font>
      <sz val="10"/>
      <color indexed="8"/>
      <name val="ＭＳ Ｐゴシック"/>
      <family val="3"/>
    </font>
    <font>
      <sz val="8"/>
      <color indexed="8"/>
      <name val="ＭＳ Ｐゴシック"/>
      <family val="3"/>
    </font>
    <font>
      <sz val="9.5"/>
      <color indexed="8"/>
      <name val="ＭＳ Ｐゴシック"/>
      <family val="3"/>
    </font>
    <font>
      <sz val="11.5"/>
      <color indexed="8"/>
      <name val="ＭＳ Ｐゴシック"/>
      <family val="3"/>
    </font>
    <font>
      <sz val="15.75"/>
      <color indexed="8"/>
      <name val="ＭＳ Ｐゴシック"/>
      <family val="3"/>
    </font>
    <font>
      <sz val="16"/>
      <color indexed="8"/>
      <name val="ＭＳ Ｐゴシック"/>
      <family val="3"/>
    </font>
    <font>
      <sz val="12.85"/>
      <color indexed="8"/>
      <name val="ＭＳ Ｐゴシック"/>
      <family val="3"/>
    </font>
    <font>
      <b/>
      <sz val="9"/>
      <color indexed="8"/>
      <name val="ＭＳ ゴシック"/>
      <family val="3"/>
    </font>
    <font>
      <b/>
      <sz val="9"/>
      <name val="ＭＳ ゴシック"/>
      <family val="3"/>
    </font>
    <font>
      <sz val="9"/>
      <color indexed="10"/>
      <name val="ＭＳ 明朝"/>
      <family val="1"/>
    </font>
    <font>
      <sz val="9"/>
      <color indexed="8"/>
      <name val="ＭＳゴシック"/>
      <family val="3"/>
    </font>
    <font>
      <sz val="10"/>
      <color indexed="10"/>
      <name val="ＭＳ 明朝"/>
      <family val="1"/>
    </font>
    <font>
      <sz val="10"/>
      <color indexed="8"/>
      <name val="游ゴシック"/>
      <family val="3"/>
    </font>
    <font>
      <sz val="11"/>
      <color indexed="8"/>
      <name val="游ゴシック"/>
      <family val="3"/>
    </font>
    <font>
      <sz val="10"/>
      <color indexed="8"/>
      <name val="ＭＳゴシック"/>
      <family val="3"/>
    </font>
    <font>
      <sz val="18"/>
      <color indexed="8"/>
      <name val="ＭＳ Ｐゴシック"/>
      <family val="3"/>
    </font>
    <font>
      <sz val="14"/>
      <color indexed="8"/>
      <name val="ＭＳ Ｐゴシック"/>
      <family val="3"/>
    </font>
    <font>
      <sz val="12"/>
      <color indexed="8"/>
      <name val="ＭＳ Ｐゴシック"/>
      <family val="3"/>
    </font>
    <font>
      <sz val="9"/>
      <color rgb="FFFF0000"/>
      <name val="ＭＳ 明朝"/>
      <family val="1"/>
    </font>
    <font>
      <sz val="9"/>
      <color theme="1"/>
      <name val="ＭＳゴシック"/>
      <family val="3"/>
    </font>
    <font>
      <sz val="10"/>
      <color rgb="FFFF0000"/>
      <name val="ＭＳ 明朝"/>
      <family val="1"/>
    </font>
    <font>
      <sz val="10"/>
      <color theme="1"/>
      <name val="Calibri"/>
      <family val="3"/>
    </font>
    <font>
      <sz val="11"/>
      <color indexed="8"/>
      <name val="Calibri"/>
      <family val="3"/>
    </font>
    <font>
      <sz val="10"/>
      <color theme="1"/>
      <name val="ＭＳ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style="hair"/>
    </border>
    <border>
      <left>
        <color indexed="63"/>
      </left>
      <right style="thin"/>
      <top style="hair"/>
      <bottom style="hair"/>
    </border>
    <border>
      <left style="thin"/>
      <right style="thin"/>
      <top style="hair"/>
      <bottom style="hair"/>
    </border>
    <border>
      <left>
        <color indexed="63"/>
      </left>
      <right style="thin"/>
      <top style="hair"/>
      <bottom style="thin"/>
    </border>
    <border>
      <left style="thin"/>
      <right style="thin"/>
      <top style="hair"/>
      <bottom style="thin"/>
    </border>
    <border>
      <left>
        <color indexed="63"/>
      </left>
      <right>
        <color indexed="63"/>
      </right>
      <top style="thin"/>
      <bottom style="hair"/>
    </border>
    <border>
      <left>
        <color indexed="63"/>
      </left>
      <right style="thin"/>
      <top style="thin"/>
      <bottom style="hair"/>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8" fillId="7" borderId="4" applyNumberFormat="0" applyAlignment="0" applyProtection="0"/>
    <xf numFmtId="0" fontId="19" fillId="0" borderId="0">
      <alignment vertical="center"/>
      <protection/>
    </xf>
    <xf numFmtId="0" fontId="0" fillId="0" borderId="0">
      <alignment/>
      <protection/>
    </xf>
    <xf numFmtId="0" fontId="19" fillId="0" borderId="0">
      <alignment vertical="center"/>
      <protection/>
    </xf>
    <xf numFmtId="0" fontId="0" fillId="0" borderId="0">
      <alignment/>
      <protection/>
    </xf>
    <xf numFmtId="0" fontId="20" fillId="0" borderId="0">
      <alignment/>
      <protection/>
    </xf>
    <xf numFmtId="0" fontId="19" fillId="0" borderId="0">
      <alignment vertical="center"/>
      <protection/>
    </xf>
    <xf numFmtId="0" fontId="20" fillId="0" borderId="0">
      <alignment/>
      <protection/>
    </xf>
    <xf numFmtId="0" fontId="0" fillId="0" borderId="0">
      <alignment/>
      <protection/>
    </xf>
    <xf numFmtId="0" fontId="20" fillId="0" borderId="0">
      <alignment/>
      <protection/>
    </xf>
    <xf numFmtId="0" fontId="2" fillId="0" borderId="0">
      <alignment vertical="center"/>
      <protection/>
    </xf>
    <xf numFmtId="0" fontId="2" fillId="0" borderId="0">
      <alignment vertical="center"/>
      <protection/>
    </xf>
    <xf numFmtId="0" fontId="19" fillId="0" borderId="0">
      <alignment/>
      <protection/>
    </xf>
    <xf numFmtId="0" fontId="0" fillId="0" borderId="0">
      <alignment/>
      <protection/>
    </xf>
    <xf numFmtId="0" fontId="21" fillId="0" borderId="0" applyNumberFormat="0" applyFill="0" applyBorder="0" applyAlignment="0" applyProtection="0"/>
    <xf numFmtId="0" fontId="22" fillId="4" borderId="0" applyNumberFormat="0" applyBorder="0" applyAlignment="0" applyProtection="0"/>
  </cellStyleXfs>
  <cellXfs count="304">
    <xf numFmtId="0" fontId="0" fillId="0" borderId="0" xfId="0" applyAlignment="1">
      <alignment/>
    </xf>
    <xf numFmtId="0" fontId="2" fillId="0" borderId="0" xfId="74" applyAlignment="1">
      <alignment horizontal="right" vertical="center"/>
      <protection/>
    </xf>
    <xf numFmtId="0" fontId="2" fillId="0" borderId="10" xfId="74" applyBorder="1">
      <alignment vertical="center"/>
      <protection/>
    </xf>
    <xf numFmtId="0" fontId="2" fillId="0" borderId="11" xfId="74" applyBorder="1">
      <alignment vertical="center"/>
      <protection/>
    </xf>
    <xf numFmtId="0" fontId="2" fillId="0" borderId="12" xfId="74" applyBorder="1" applyAlignment="1">
      <alignment horizontal="center" vertical="center"/>
      <protection/>
    </xf>
    <xf numFmtId="176" fontId="2" fillId="0" borderId="13" xfId="74" applyNumberFormat="1" applyBorder="1" applyAlignment="1">
      <alignment horizontal="right" vertical="center"/>
      <protection/>
    </xf>
    <xf numFmtId="176" fontId="2" fillId="0" borderId="12" xfId="74" applyNumberFormat="1" applyBorder="1" applyAlignment="1">
      <alignment horizontal="right" vertical="center"/>
      <protection/>
    </xf>
    <xf numFmtId="176" fontId="2" fillId="0" borderId="13" xfId="74" applyNumberFormat="1" applyBorder="1">
      <alignment vertical="center"/>
      <protection/>
    </xf>
    <xf numFmtId="176" fontId="2" fillId="0" borderId="12" xfId="74" applyNumberFormat="1" applyBorder="1">
      <alignment vertical="center"/>
      <protection/>
    </xf>
    <xf numFmtId="38" fontId="2" fillId="0" borderId="0" xfId="74" applyNumberFormat="1">
      <alignment vertical="center"/>
      <protection/>
    </xf>
    <xf numFmtId="176" fontId="23" fillId="0" borderId="13" xfId="65" applyNumberFormat="1" applyFont="1" applyBorder="1" applyAlignment="1">
      <alignment horizontal="center" vertical="center"/>
      <protection/>
    </xf>
    <xf numFmtId="0" fontId="23" fillId="0" borderId="13" xfId="65" applyFont="1" applyBorder="1" applyAlignment="1">
      <alignment horizontal="center" vertical="center"/>
      <protection/>
    </xf>
    <xf numFmtId="176" fontId="23" fillId="0" borderId="13" xfId="51" applyNumberFormat="1" applyFont="1" applyBorder="1" applyAlignment="1">
      <alignment vertical="center"/>
    </xf>
    <xf numFmtId="177" fontId="23" fillId="0" borderId="13" xfId="51" applyNumberFormat="1" applyFont="1" applyBorder="1" applyAlignment="1">
      <alignment horizontal="center" vertical="center"/>
    </xf>
    <xf numFmtId="38" fontId="23" fillId="0" borderId="13" xfId="51" applyFont="1" applyFill="1" applyBorder="1" applyAlignment="1" quotePrefix="1">
      <alignment horizontal="right" vertical="center"/>
    </xf>
    <xf numFmtId="176" fontId="23" fillId="0" borderId="13" xfId="51" applyNumberFormat="1" applyFont="1" applyFill="1" applyBorder="1" applyAlignment="1">
      <alignment vertical="center"/>
    </xf>
    <xf numFmtId="178" fontId="23" fillId="0" borderId="13" xfId="51" applyNumberFormat="1" applyFont="1" applyFill="1" applyBorder="1" applyAlignment="1">
      <alignment horizontal="center" vertical="center"/>
    </xf>
    <xf numFmtId="0" fontId="23" fillId="0" borderId="0" xfId="65" applyFont="1" applyAlignment="1">
      <alignment horizontal="center" vertical="center"/>
      <protection/>
    </xf>
    <xf numFmtId="0" fontId="2" fillId="0" borderId="14" xfId="74" applyBorder="1">
      <alignment vertical="center"/>
      <protection/>
    </xf>
    <xf numFmtId="0" fontId="2" fillId="0" borderId="15" xfId="74" applyBorder="1">
      <alignment vertical="center"/>
      <protection/>
    </xf>
    <xf numFmtId="0" fontId="2" fillId="0" borderId="12" xfId="74" applyBorder="1">
      <alignment vertical="center"/>
      <protection/>
    </xf>
    <xf numFmtId="0" fontId="2" fillId="0" borderId="16" xfId="74" applyBorder="1">
      <alignment vertical="center"/>
      <protection/>
    </xf>
    <xf numFmtId="0" fontId="2" fillId="0" borderId="17" xfId="74" applyBorder="1">
      <alignment vertical="center"/>
      <protection/>
    </xf>
    <xf numFmtId="0" fontId="2" fillId="0" borderId="18" xfId="74" applyBorder="1">
      <alignment vertical="center"/>
      <protection/>
    </xf>
    <xf numFmtId="0" fontId="2" fillId="0" borderId="11" xfId="74" applyBorder="1" applyAlignment="1">
      <alignment horizontal="center" vertical="center"/>
      <protection/>
    </xf>
    <xf numFmtId="0" fontId="2" fillId="0" borderId="19" xfId="74" applyBorder="1">
      <alignment vertical="center"/>
      <protection/>
    </xf>
    <xf numFmtId="0" fontId="2" fillId="0" borderId="20" xfId="74" applyBorder="1">
      <alignment vertical="center"/>
      <protection/>
    </xf>
    <xf numFmtId="0" fontId="2" fillId="0" borderId="20" xfId="74" applyBorder="1" applyAlignment="1">
      <alignment horizontal="right" vertical="center"/>
      <protection/>
    </xf>
    <xf numFmtId="0" fontId="2" fillId="0" borderId="21" xfId="74" applyBorder="1">
      <alignment vertical="center"/>
      <protection/>
    </xf>
    <xf numFmtId="0" fontId="2" fillId="0" borderId="22" xfId="74" applyBorder="1">
      <alignment vertical="center"/>
      <protection/>
    </xf>
    <xf numFmtId="0" fontId="2" fillId="0" borderId="23" xfId="74" applyBorder="1">
      <alignment vertical="center"/>
      <protection/>
    </xf>
    <xf numFmtId="0" fontId="2" fillId="0" borderId="24" xfId="74" applyBorder="1">
      <alignment vertical="center"/>
      <protection/>
    </xf>
    <xf numFmtId="0" fontId="2" fillId="0" borderId="25" xfId="74" applyBorder="1" applyAlignment="1">
      <alignment horizontal="right" vertical="center"/>
      <protection/>
    </xf>
    <xf numFmtId="0" fontId="2" fillId="0" borderId="26" xfId="74" applyBorder="1">
      <alignment vertical="center"/>
      <protection/>
    </xf>
    <xf numFmtId="0" fontId="2" fillId="0" borderId="27" xfId="74" applyBorder="1" applyAlignment="1">
      <alignment horizontal="right" vertical="center"/>
      <protection/>
    </xf>
    <xf numFmtId="0" fontId="2" fillId="0" borderId="28" xfId="74" applyBorder="1">
      <alignment vertical="center"/>
      <protection/>
    </xf>
    <xf numFmtId="0" fontId="20" fillId="0" borderId="0" xfId="65" applyFont="1">
      <alignment vertical="center"/>
      <protection/>
    </xf>
    <xf numFmtId="0" fontId="19" fillId="0" borderId="0" xfId="65">
      <alignment vertical="center"/>
      <protection/>
    </xf>
    <xf numFmtId="0" fontId="19" fillId="0" borderId="13" xfId="65" applyBorder="1">
      <alignment vertical="center"/>
      <protection/>
    </xf>
    <xf numFmtId="0" fontId="19" fillId="0" borderId="13" xfId="65" applyBorder="1" applyAlignment="1">
      <alignment horizontal="center" vertical="center"/>
      <protection/>
    </xf>
    <xf numFmtId="0" fontId="19" fillId="0" borderId="13" xfId="65" applyBorder="1" applyAlignment="1">
      <alignment horizontal="right" vertical="center"/>
      <protection/>
    </xf>
    <xf numFmtId="0" fontId="19" fillId="0" borderId="10" xfId="65" applyBorder="1" applyAlignment="1">
      <alignment horizontal="center" vertical="center"/>
      <protection/>
    </xf>
    <xf numFmtId="0" fontId="19" fillId="0" borderId="11" xfId="65" applyBorder="1" applyAlignment="1">
      <alignment horizontal="center" vertical="center"/>
      <protection/>
    </xf>
    <xf numFmtId="189" fontId="19" fillId="0" borderId="13" xfId="65" applyNumberFormat="1" applyBorder="1" applyAlignment="1">
      <alignment horizontal="right" vertical="center"/>
      <protection/>
    </xf>
    <xf numFmtId="190" fontId="19" fillId="0" borderId="13" xfId="65" applyNumberFormat="1" applyBorder="1" applyAlignment="1">
      <alignment horizontal="right" vertical="center"/>
      <protection/>
    </xf>
    <xf numFmtId="190" fontId="19" fillId="0" borderId="21" xfId="65" applyNumberFormat="1" applyBorder="1" applyAlignment="1">
      <alignment horizontal="right" vertical="center"/>
      <protection/>
    </xf>
    <xf numFmtId="0" fontId="29" fillId="0" borderId="0" xfId="65" applyFont="1">
      <alignment vertical="center"/>
      <protection/>
    </xf>
    <xf numFmtId="0" fontId="2" fillId="0" borderId="0" xfId="75">
      <alignment vertical="center"/>
      <protection/>
    </xf>
    <xf numFmtId="0" fontId="2" fillId="0" borderId="0" xfId="75" applyAlignment="1">
      <alignment horizontal="right" vertical="center"/>
      <protection/>
    </xf>
    <xf numFmtId="0" fontId="2" fillId="0" borderId="10" xfId="75" applyBorder="1">
      <alignment vertical="center"/>
      <protection/>
    </xf>
    <xf numFmtId="0" fontId="2" fillId="0" borderId="29" xfId="75" applyBorder="1" applyAlignment="1">
      <alignment horizontal="center" vertical="center"/>
      <protection/>
    </xf>
    <xf numFmtId="0" fontId="2" fillId="0" borderId="20" xfId="75" applyBorder="1" applyAlignment="1">
      <alignment horizontal="center" vertical="center"/>
      <protection/>
    </xf>
    <xf numFmtId="0" fontId="2" fillId="0" borderId="28" xfId="75" applyBorder="1">
      <alignment vertical="center"/>
      <protection/>
    </xf>
    <xf numFmtId="0" fontId="2" fillId="0" borderId="11" xfId="75" applyBorder="1">
      <alignment vertical="center"/>
      <protection/>
    </xf>
    <xf numFmtId="0" fontId="2" fillId="0" borderId="11" xfId="75" applyBorder="1" applyAlignment="1">
      <alignment horizontal="center" vertical="center"/>
      <protection/>
    </xf>
    <xf numFmtId="0" fontId="2" fillId="0" borderId="14" xfId="75" applyBorder="1">
      <alignment vertical="center"/>
      <protection/>
    </xf>
    <xf numFmtId="0" fontId="2" fillId="0" borderId="21" xfId="75" applyBorder="1" applyAlignment="1">
      <alignment horizontal="center" vertical="center"/>
      <protection/>
    </xf>
    <xf numFmtId="0" fontId="2" fillId="0" borderId="12" xfId="75" applyBorder="1">
      <alignment vertical="center"/>
      <protection/>
    </xf>
    <xf numFmtId="0" fontId="2" fillId="0" borderId="10" xfId="75" applyBorder="1" applyAlignment="1">
      <alignment horizontal="center" vertical="center"/>
      <protection/>
    </xf>
    <xf numFmtId="0" fontId="2" fillId="0" borderId="17" xfId="75" applyBorder="1">
      <alignment vertical="center"/>
      <protection/>
    </xf>
    <xf numFmtId="38" fontId="2" fillId="0" borderId="0" xfId="75" applyNumberFormat="1">
      <alignment vertical="center"/>
      <protection/>
    </xf>
    <xf numFmtId="0" fontId="2" fillId="0" borderId="29" xfId="75" applyBorder="1">
      <alignment vertical="center"/>
      <protection/>
    </xf>
    <xf numFmtId="0" fontId="2" fillId="0" borderId="20" xfId="75" applyBorder="1">
      <alignment vertical="center"/>
      <protection/>
    </xf>
    <xf numFmtId="0" fontId="23" fillId="0" borderId="0" xfId="65" applyFont="1" applyAlignment="1">
      <alignment horizontal="left" vertical="center"/>
      <protection/>
    </xf>
    <xf numFmtId="0" fontId="20" fillId="0" borderId="13" xfId="65" applyFont="1" applyBorder="1">
      <alignment vertical="center"/>
      <protection/>
    </xf>
    <xf numFmtId="0" fontId="2" fillId="0" borderId="10" xfId="74" applyBorder="1" applyAlignment="1">
      <alignment horizontal="center" vertical="center"/>
      <protection/>
    </xf>
    <xf numFmtId="0" fontId="2" fillId="0" borderId="19" xfId="74" applyBorder="1" applyAlignment="1">
      <alignment horizontal="center" vertical="center"/>
      <protection/>
    </xf>
    <xf numFmtId="0" fontId="2" fillId="0" borderId="13" xfId="74" applyBorder="1" applyAlignment="1">
      <alignment horizontal="center" vertical="center"/>
      <protection/>
    </xf>
    <xf numFmtId="0" fontId="2" fillId="0" borderId="0" xfId="74">
      <alignment vertical="center"/>
      <protection/>
    </xf>
    <xf numFmtId="0" fontId="2" fillId="0" borderId="13" xfId="74" applyBorder="1" applyAlignment="1">
      <alignment horizontal="right" vertical="center"/>
      <protection/>
    </xf>
    <xf numFmtId="186" fontId="2" fillId="0" borderId="13" xfId="74" applyNumberFormat="1" applyBorder="1">
      <alignment vertical="center"/>
      <protection/>
    </xf>
    <xf numFmtId="0" fontId="2" fillId="0" borderId="13" xfId="75" applyBorder="1" applyAlignment="1">
      <alignment horizontal="center" vertical="center"/>
      <protection/>
    </xf>
    <xf numFmtId="0" fontId="2" fillId="0" borderId="0" xfId="74" applyAlignment="1">
      <alignment horizontal="center" vertical="center"/>
      <protection/>
    </xf>
    <xf numFmtId="38" fontId="2" fillId="0" borderId="13" xfId="52" applyFont="1" applyFill="1" applyBorder="1" applyAlignment="1">
      <alignment vertical="center"/>
    </xf>
    <xf numFmtId="38" fontId="2" fillId="24" borderId="13" xfId="52" applyFont="1" applyFill="1" applyBorder="1" applyAlignment="1">
      <alignment vertical="center"/>
    </xf>
    <xf numFmtId="176" fontId="2" fillId="24" borderId="13" xfId="74" applyNumberFormat="1" applyFill="1" applyBorder="1">
      <alignment vertical="center"/>
      <protection/>
    </xf>
    <xf numFmtId="176" fontId="2" fillId="24" borderId="0" xfId="74" applyNumberFormat="1" applyFill="1">
      <alignment vertical="center"/>
      <protection/>
    </xf>
    <xf numFmtId="38" fontId="2" fillId="0" borderId="0" xfId="52" applyFont="1" applyFill="1" applyBorder="1" applyAlignment="1">
      <alignment vertical="center"/>
    </xf>
    <xf numFmtId="176" fontId="2" fillId="0" borderId="0" xfId="74" applyNumberFormat="1">
      <alignment vertical="center"/>
      <protection/>
    </xf>
    <xf numFmtId="0" fontId="23" fillId="0" borderId="0" xfId="65" applyFont="1">
      <alignment vertical="center"/>
      <protection/>
    </xf>
    <xf numFmtId="176" fontId="23" fillId="0" borderId="0" xfId="65" applyNumberFormat="1" applyFont="1">
      <alignment vertical="center"/>
      <protection/>
    </xf>
    <xf numFmtId="0" fontId="24" fillId="0" borderId="0" xfId="65" applyFont="1">
      <alignment vertical="center"/>
      <protection/>
    </xf>
    <xf numFmtId="0" fontId="23" fillId="0" borderId="10" xfId="65" applyFont="1" applyBorder="1" applyAlignment="1">
      <alignment horizontal="center" wrapText="1"/>
      <protection/>
    </xf>
    <xf numFmtId="0" fontId="23" fillId="0" borderId="13" xfId="65" applyFont="1" applyBorder="1" applyAlignment="1">
      <alignment horizontal="center" vertical="top"/>
      <protection/>
    </xf>
    <xf numFmtId="0" fontId="23" fillId="0" borderId="11" xfId="65" applyFont="1" applyBorder="1" applyAlignment="1">
      <alignment horizontal="center" wrapText="1"/>
      <protection/>
    </xf>
    <xf numFmtId="0" fontId="23" fillId="0" borderId="13" xfId="65" applyFont="1" applyBorder="1" applyAlignment="1">
      <alignment horizontal="distributed" vertical="center"/>
      <protection/>
    </xf>
    <xf numFmtId="38" fontId="26" fillId="0" borderId="13" xfId="52" applyFont="1" applyFill="1" applyBorder="1" applyAlignment="1">
      <alignment vertical="center"/>
    </xf>
    <xf numFmtId="38" fontId="2" fillId="0" borderId="13" xfId="52" applyFont="1" applyBorder="1" applyAlignment="1">
      <alignment vertical="center"/>
    </xf>
    <xf numFmtId="177" fontId="2" fillId="0" borderId="13" xfId="52" applyNumberFormat="1" applyFont="1" applyBorder="1" applyAlignment="1">
      <alignment vertical="center"/>
    </xf>
    <xf numFmtId="179" fontId="2" fillId="0" borderId="13" xfId="52" applyNumberFormat="1" applyFont="1" applyBorder="1" applyAlignment="1">
      <alignment vertical="center"/>
    </xf>
    <xf numFmtId="38" fontId="2" fillId="0" borderId="0" xfId="52" applyFont="1" applyBorder="1" applyAlignment="1">
      <alignment vertical="center"/>
    </xf>
    <xf numFmtId="177" fontId="2" fillId="0" borderId="0" xfId="52" applyNumberFormat="1" applyFont="1" applyBorder="1" applyAlignment="1">
      <alignment vertical="center"/>
    </xf>
    <xf numFmtId="179" fontId="2" fillId="0" borderId="0" xfId="52" applyNumberFormat="1" applyFont="1" applyBorder="1" applyAlignment="1">
      <alignment vertical="center"/>
    </xf>
    <xf numFmtId="0" fontId="20" fillId="0" borderId="13" xfId="65" applyFont="1" applyBorder="1" applyAlignment="1">
      <alignment/>
      <protection/>
    </xf>
    <xf numFmtId="0" fontId="20" fillId="0" borderId="13" xfId="65" applyFont="1" applyBorder="1" applyAlignment="1">
      <alignment horizontal="center" vertical="top"/>
      <protection/>
    </xf>
    <xf numFmtId="49" fontId="23" fillId="0" borderId="13" xfId="77" applyNumberFormat="1" applyFont="1" applyBorder="1" applyAlignment="1">
      <alignment horizontal="left" vertical="center"/>
      <protection/>
    </xf>
    <xf numFmtId="180" fontId="23" fillId="0" borderId="13" xfId="65" applyNumberFormat="1" applyFont="1" applyBorder="1" applyAlignment="1" quotePrefix="1">
      <alignment horizontal="right" vertical="center"/>
      <protection/>
    </xf>
    <xf numFmtId="0" fontId="20" fillId="0" borderId="0" xfId="65" applyFont="1" applyAlignment="1">
      <alignment/>
      <protection/>
    </xf>
    <xf numFmtId="49" fontId="23" fillId="0" borderId="0" xfId="77" applyNumberFormat="1" applyFont="1" applyAlignment="1">
      <alignment horizontal="left" vertical="center"/>
      <protection/>
    </xf>
    <xf numFmtId="0" fontId="20" fillId="0" borderId="0" xfId="65" applyFont="1" applyAlignment="1">
      <alignment horizontal="center" vertical="top"/>
      <protection/>
    </xf>
    <xf numFmtId="180" fontId="23" fillId="0" borderId="0" xfId="65" applyNumberFormat="1" applyFont="1" applyAlignment="1" quotePrefix="1">
      <alignment horizontal="right" vertical="center"/>
      <protection/>
    </xf>
    <xf numFmtId="49" fontId="23" fillId="0" borderId="0" xfId="77" applyNumberFormat="1" applyFont="1" applyAlignment="1">
      <alignment horizontal="center" vertical="center" wrapText="1"/>
      <protection/>
    </xf>
    <xf numFmtId="0" fontId="20" fillId="0" borderId="0" xfId="65" applyFont="1" applyAlignment="1">
      <alignment horizontal="center" vertical="center"/>
      <protection/>
    </xf>
    <xf numFmtId="0" fontId="27" fillId="0" borderId="0" xfId="74" applyFont="1">
      <alignment vertical="center"/>
      <protection/>
    </xf>
    <xf numFmtId="0" fontId="27" fillId="0" borderId="0" xfId="74" applyFont="1" applyAlignment="1">
      <alignment horizontal="center" vertical="center"/>
      <protection/>
    </xf>
    <xf numFmtId="176" fontId="27" fillId="0" borderId="0" xfId="74" applyNumberFormat="1" applyFont="1">
      <alignment vertical="center"/>
      <protection/>
    </xf>
    <xf numFmtId="0" fontId="27" fillId="0" borderId="10" xfId="74" applyFont="1" applyBorder="1">
      <alignment vertical="center"/>
      <protection/>
    </xf>
    <xf numFmtId="0" fontId="27" fillId="0" borderId="28" xfId="74" applyFont="1" applyBorder="1">
      <alignment vertical="center"/>
      <protection/>
    </xf>
    <xf numFmtId="0" fontId="27" fillId="0" borderId="11" xfId="74" applyFont="1" applyBorder="1">
      <alignment vertical="center"/>
      <protection/>
    </xf>
    <xf numFmtId="0" fontId="27" fillId="0" borderId="11" xfId="74" applyFont="1" applyBorder="1" applyAlignment="1">
      <alignment horizontal="center" vertical="center"/>
      <protection/>
    </xf>
    <xf numFmtId="0" fontId="27" fillId="0" borderId="13" xfId="74" applyFont="1" applyBorder="1" applyAlignment="1">
      <alignment horizontal="center" vertical="center"/>
      <protection/>
    </xf>
    <xf numFmtId="176" fontId="27" fillId="0" borderId="11" xfId="74" applyNumberFormat="1" applyFont="1" applyBorder="1" applyAlignment="1">
      <alignment horizontal="center" vertical="center"/>
      <protection/>
    </xf>
    <xf numFmtId="0" fontId="28" fillId="0" borderId="13" xfId="65" applyFont="1" applyBorder="1" applyAlignment="1">
      <alignment horizontal="distributed" vertical="center"/>
      <protection/>
    </xf>
    <xf numFmtId="180" fontId="28" fillId="0" borderId="13" xfId="65" applyNumberFormat="1" applyFont="1" applyBorder="1" applyAlignment="1" quotePrefix="1">
      <alignment horizontal="right" vertical="center"/>
      <protection/>
    </xf>
    <xf numFmtId="183" fontId="27" fillId="0" borderId="13" xfId="74" applyNumberFormat="1" applyFont="1" applyBorder="1">
      <alignment vertical="center"/>
      <protection/>
    </xf>
    <xf numFmtId="176" fontId="27" fillId="0" borderId="13" xfId="74" applyNumberFormat="1" applyFont="1" applyBorder="1">
      <alignment vertical="center"/>
      <protection/>
    </xf>
    <xf numFmtId="38" fontId="2" fillId="0" borderId="30" xfId="52" applyFont="1" applyBorder="1" applyAlignment="1">
      <alignment vertical="center"/>
    </xf>
    <xf numFmtId="177" fontId="2" fillId="0" borderId="30" xfId="52" applyNumberFormat="1" applyFont="1" applyBorder="1" applyAlignment="1">
      <alignment vertical="center"/>
    </xf>
    <xf numFmtId="179" fontId="2" fillId="0" borderId="30" xfId="52" applyNumberFormat="1" applyFont="1" applyBorder="1" applyAlignment="1">
      <alignment vertical="center"/>
    </xf>
    <xf numFmtId="0" fontId="2" fillId="0" borderId="31" xfId="74" applyBorder="1">
      <alignment vertical="center"/>
      <protection/>
    </xf>
    <xf numFmtId="38" fontId="2" fillId="0" borderId="32" xfId="52" applyFont="1" applyBorder="1" applyAlignment="1">
      <alignment vertical="center"/>
    </xf>
    <xf numFmtId="177" fontId="2" fillId="0" borderId="32" xfId="52" applyNumberFormat="1" applyFont="1" applyBorder="1" applyAlignment="1">
      <alignment vertical="center"/>
    </xf>
    <xf numFmtId="179" fontId="2" fillId="0" borderId="32" xfId="52" applyNumberFormat="1" applyFont="1" applyBorder="1" applyAlignment="1">
      <alignment vertical="center"/>
    </xf>
    <xf numFmtId="0" fontId="2" fillId="0" borderId="33" xfId="74" applyBorder="1">
      <alignment vertical="center"/>
      <protection/>
    </xf>
    <xf numFmtId="38" fontId="2" fillId="0" borderId="34" xfId="52" applyFont="1" applyBorder="1" applyAlignment="1">
      <alignment vertical="center"/>
    </xf>
    <xf numFmtId="177" fontId="2" fillId="0" borderId="34" xfId="52" applyNumberFormat="1" applyFont="1" applyBorder="1" applyAlignment="1">
      <alignment vertical="center"/>
    </xf>
    <xf numFmtId="179" fontId="2" fillId="0" borderId="34" xfId="52" applyNumberFormat="1" applyFont="1" applyBorder="1" applyAlignment="1">
      <alignment vertical="center"/>
    </xf>
    <xf numFmtId="0" fontId="27" fillId="0" borderId="21" xfId="74" applyFont="1" applyBorder="1">
      <alignment vertical="center"/>
      <protection/>
    </xf>
    <xf numFmtId="176" fontId="27" fillId="0" borderId="21" xfId="74" applyNumberFormat="1" applyFont="1" applyBorder="1">
      <alignment vertical="center"/>
      <protection/>
    </xf>
    <xf numFmtId="0" fontId="27" fillId="0" borderId="20" xfId="74" applyFont="1" applyBorder="1">
      <alignment vertical="center"/>
      <protection/>
    </xf>
    <xf numFmtId="182" fontId="27" fillId="0" borderId="13" xfId="71" applyNumberFormat="1" applyFont="1" applyBorder="1" applyAlignment="1" quotePrefix="1">
      <alignment horizontal="right" vertical="center"/>
      <protection/>
    </xf>
    <xf numFmtId="0" fontId="28" fillId="0" borderId="0" xfId="65" applyFont="1" applyAlignment="1">
      <alignment horizontal="distributed" vertical="center"/>
      <protection/>
    </xf>
    <xf numFmtId="182" fontId="27" fillId="0" borderId="0" xfId="71" applyNumberFormat="1" applyFont="1" applyAlignment="1" quotePrefix="1">
      <alignment horizontal="right" vertical="center"/>
      <protection/>
    </xf>
    <xf numFmtId="183" fontId="27" fillId="0" borderId="0" xfId="74" applyNumberFormat="1" applyFont="1">
      <alignment vertical="center"/>
      <protection/>
    </xf>
    <xf numFmtId="183" fontId="2" fillId="0" borderId="13" xfId="74" applyNumberFormat="1" applyBorder="1">
      <alignment vertical="center"/>
      <protection/>
    </xf>
    <xf numFmtId="0" fontId="39" fillId="0" borderId="0" xfId="74" applyFont="1">
      <alignment vertical="center"/>
      <protection/>
    </xf>
    <xf numFmtId="0" fontId="39" fillId="0" borderId="0" xfId="74" applyFont="1" applyAlignment="1">
      <alignment horizontal="center" vertical="center"/>
      <protection/>
    </xf>
    <xf numFmtId="176" fontId="39" fillId="0" borderId="0" xfId="74" applyNumberFormat="1" applyFont="1">
      <alignment vertical="center"/>
      <protection/>
    </xf>
    <xf numFmtId="0" fontId="39" fillId="0" borderId="10" xfId="74" applyFont="1" applyBorder="1">
      <alignment vertical="center"/>
      <protection/>
    </xf>
    <xf numFmtId="0" fontId="39" fillId="0" borderId="28" xfId="74" applyFont="1" applyBorder="1">
      <alignment vertical="center"/>
      <protection/>
    </xf>
    <xf numFmtId="0" fontId="39" fillId="0" borderId="11" xfId="74" applyFont="1" applyBorder="1">
      <alignment vertical="center"/>
      <protection/>
    </xf>
    <xf numFmtId="0" fontId="39" fillId="0" borderId="11" xfId="74" applyFont="1" applyBorder="1" applyAlignment="1">
      <alignment horizontal="center" vertical="center"/>
      <protection/>
    </xf>
    <xf numFmtId="0" fontId="39" fillId="0" borderId="13" xfId="74" applyFont="1" applyBorder="1" applyAlignment="1">
      <alignment horizontal="center" vertical="center"/>
      <protection/>
    </xf>
    <xf numFmtId="176" fontId="39" fillId="0" borderId="11" xfId="74" applyNumberFormat="1" applyFont="1" applyBorder="1" applyAlignment="1">
      <alignment horizontal="center" vertical="center"/>
      <protection/>
    </xf>
    <xf numFmtId="0" fontId="40" fillId="0" borderId="13" xfId="65" applyFont="1" applyBorder="1" applyAlignment="1">
      <alignment horizontal="distributed" vertical="center"/>
      <protection/>
    </xf>
    <xf numFmtId="182" fontId="39" fillId="0" borderId="13" xfId="71" applyNumberFormat="1" applyFont="1" applyBorder="1" applyAlignment="1" quotePrefix="1">
      <alignment horizontal="right" vertical="center"/>
      <protection/>
    </xf>
    <xf numFmtId="183" fontId="39" fillId="0" borderId="13" xfId="74" applyNumberFormat="1" applyFont="1" applyBorder="1">
      <alignment vertical="center"/>
      <protection/>
    </xf>
    <xf numFmtId="176" fontId="39" fillId="0" borderId="13" xfId="74" applyNumberFormat="1" applyFont="1" applyBorder="1">
      <alignment vertical="center"/>
      <protection/>
    </xf>
    <xf numFmtId="0" fontId="23" fillId="0" borderId="0" xfId="65" applyFont="1" applyAlignment="1">
      <alignment horizontal="right"/>
      <protection/>
    </xf>
    <xf numFmtId="0" fontId="20" fillId="0" borderId="22" xfId="65" applyFont="1" applyBorder="1" applyAlignment="1">
      <alignment horizontal="right" vertical="center"/>
      <protection/>
    </xf>
    <xf numFmtId="49" fontId="23" fillId="0" borderId="13" xfId="65" applyNumberFormat="1" applyFont="1" applyBorder="1" applyAlignment="1">
      <alignment horizontal="left" vertical="center"/>
      <protection/>
    </xf>
    <xf numFmtId="180" fontId="23" fillId="0" borderId="13" xfId="65" applyNumberFormat="1" applyFont="1" applyBorder="1" applyAlignment="1">
      <alignment horizontal="center" vertical="center"/>
      <protection/>
    </xf>
    <xf numFmtId="0" fontId="20" fillId="0" borderId="13" xfId="65" applyFont="1" applyBorder="1" applyAlignment="1">
      <alignment horizontal="center" vertical="center"/>
      <protection/>
    </xf>
    <xf numFmtId="0" fontId="50" fillId="0" borderId="0" xfId="65" applyFont="1">
      <alignment vertical="center"/>
      <protection/>
    </xf>
    <xf numFmtId="0" fontId="20" fillId="0" borderId="13" xfId="65" applyFont="1" applyBorder="1" applyAlignment="1">
      <alignment horizontal="distributed" vertical="center"/>
      <protection/>
    </xf>
    <xf numFmtId="37" fontId="51" fillId="0" borderId="13" xfId="0" applyNumberFormat="1" applyFont="1" applyBorder="1" applyAlignment="1">
      <alignment horizontal="right"/>
    </xf>
    <xf numFmtId="185" fontId="23" fillId="0" borderId="13" xfId="65" applyNumberFormat="1" applyFont="1" applyBorder="1" applyAlignment="1" quotePrefix="1">
      <alignment horizontal="right" vertical="center"/>
      <protection/>
    </xf>
    <xf numFmtId="185" fontId="20" fillId="0" borderId="0" xfId="65" applyNumberFormat="1" applyFont="1">
      <alignment vertical="center"/>
      <protection/>
    </xf>
    <xf numFmtId="49" fontId="23" fillId="0" borderId="10" xfId="65" applyNumberFormat="1" applyFont="1" applyBorder="1" applyAlignment="1">
      <alignment horizontal="left" vertical="center"/>
      <protection/>
    </xf>
    <xf numFmtId="180" fontId="23" fillId="0" borderId="14" xfId="65" applyNumberFormat="1" applyFont="1" applyBorder="1" applyAlignment="1">
      <alignment horizontal="center" vertical="center"/>
      <protection/>
    </xf>
    <xf numFmtId="180" fontId="23" fillId="0" borderId="20" xfId="65" applyNumberFormat="1" applyFont="1" applyBorder="1" applyAlignment="1">
      <alignment horizontal="center" vertical="center"/>
      <protection/>
    </xf>
    <xf numFmtId="0" fontId="20" fillId="0" borderId="20" xfId="65" applyFont="1" applyBorder="1" applyAlignment="1">
      <alignment horizontal="center" vertical="center"/>
      <protection/>
    </xf>
    <xf numFmtId="49" fontId="23" fillId="0" borderId="11" xfId="65" applyNumberFormat="1" applyFont="1" applyBorder="1" applyAlignment="1">
      <alignment horizontal="left" vertical="center"/>
      <protection/>
    </xf>
    <xf numFmtId="180" fontId="23" fillId="0" borderId="11" xfId="65" applyNumberFormat="1" applyFont="1" applyBorder="1" applyAlignment="1">
      <alignment horizontal="center" vertical="center"/>
      <protection/>
    </xf>
    <xf numFmtId="180" fontId="23" fillId="0" borderId="13" xfId="65" applyNumberFormat="1" applyFont="1" applyBorder="1" applyAlignment="1">
      <alignment horizontal="center" vertical="center" wrapText="1"/>
      <protection/>
    </xf>
    <xf numFmtId="186" fontId="19" fillId="0" borderId="13" xfId="65" applyNumberFormat="1" applyBorder="1">
      <alignment vertical="center"/>
      <protection/>
    </xf>
    <xf numFmtId="187" fontId="19" fillId="0" borderId="13" xfId="65" applyNumberFormat="1" applyBorder="1">
      <alignment vertical="center"/>
      <protection/>
    </xf>
    <xf numFmtId="0" fontId="19" fillId="0" borderId="0" xfId="65" applyAlignment="1">
      <alignment horizontal="right" vertical="center"/>
      <protection/>
    </xf>
    <xf numFmtId="187" fontId="19" fillId="0" borderId="0" xfId="65" applyNumberFormat="1">
      <alignment vertical="center"/>
      <protection/>
    </xf>
    <xf numFmtId="187" fontId="28" fillId="0" borderId="13" xfId="65" applyNumberFormat="1" applyFont="1" applyBorder="1" applyAlignment="1" quotePrefix="1">
      <alignment horizontal="right" vertical="center"/>
      <protection/>
    </xf>
    <xf numFmtId="0" fontId="52" fillId="0" borderId="0" xfId="65" applyFont="1">
      <alignment vertical="center"/>
      <protection/>
    </xf>
    <xf numFmtId="189" fontId="19" fillId="0" borderId="13" xfId="65" applyNumberFormat="1" applyBorder="1">
      <alignment vertical="center"/>
      <protection/>
    </xf>
    <xf numFmtId="184" fontId="19" fillId="0" borderId="13" xfId="65" applyNumberFormat="1" applyBorder="1">
      <alignment vertical="center"/>
      <protection/>
    </xf>
    <xf numFmtId="198" fontId="19" fillId="0" borderId="0" xfId="52" applyNumberFormat="1" applyFont="1" applyAlignment="1">
      <alignment vertical="center"/>
    </xf>
    <xf numFmtId="190" fontId="19" fillId="0" borderId="13" xfId="65" applyNumberFormat="1" applyBorder="1">
      <alignment vertical="center"/>
      <protection/>
    </xf>
    <xf numFmtId="190" fontId="19" fillId="0" borderId="13" xfId="65" applyNumberFormat="1" applyBorder="1" applyAlignment="1">
      <alignment horizontal="center" vertical="center"/>
      <protection/>
    </xf>
    <xf numFmtId="0" fontId="19" fillId="0" borderId="21" xfId="65" applyBorder="1">
      <alignment vertical="center"/>
      <protection/>
    </xf>
    <xf numFmtId="190" fontId="19" fillId="0" borderId="21" xfId="65" applyNumberFormat="1" applyBorder="1" applyAlignment="1">
      <alignment horizontal="center" vertical="center"/>
      <protection/>
    </xf>
    <xf numFmtId="190" fontId="19" fillId="0" borderId="0" xfId="65" applyNumberFormat="1" applyAlignment="1">
      <alignment horizontal="right" vertical="center"/>
      <protection/>
    </xf>
    <xf numFmtId="190" fontId="19" fillId="0" borderId="0" xfId="65" applyNumberFormat="1">
      <alignment vertical="center"/>
      <protection/>
    </xf>
    <xf numFmtId="190" fontId="19" fillId="0" borderId="0" xfId="65" applyNumberFormat="1" applyAlignment="1">
      <alignment horizontal="center" vertical="center"/>
      <protection/>
    </xf>
    <xf numFmtId="0" fontId="20" fillId="0" borderId="0" xfId="65" applyFont="1" applyAlignment="1">
      <alignment horizontal="right" vertical="center"/>
      <protection/>
    </xf>
    <xf numFmtId="49" fontId="23" fillId="0" borderId="28" xfId="65" applyNumberFormat="1" applyFont="1" applyBorder="1" applyAlignment="1">
      <alignment horizontal="left" vertical="center"/>
      <protection/>
    </xf>
    <xf numFmtId="180" fontId="23" fillId="0" borderId="0" xfId="65" applyNumberFormat="1" applyFont="1" applyAlignment="1">
      <alignment horizontal="center" vertical="center"/>
      <protection/>
    </xf>
    <xf numFmtId="37" fontId="51" fillId="0" borderId="13" xfId="0" applyNumberFormat="1" applyFont="1" applyBorder="1" applyAlignment="1">
      <alignment horizontal="right" vertical="center"/>
    </xf>
    <xf numFmtId="185" fontId="23" fillId="0" borderId="0" xfId="65" applyNumberFormat="1" applyFont="1" applyAlignment="1" quotePrefix="1">
      <alignment horizontal="right" vertical="center"/>
      <protection/>
    </xf>
    <xf numFmtId="181" fontId="27" fillId="0" borderId="0" xfId="71" applyNumberFormat="1" applyFont="1" applyAlignment="1">
      <alignment horizontal="right" vertical="center"/>
      <protection/>
    </xf>
    <xf numFmtId="180" fontId="28" fillId="0" borderId="0" xfId="65" applyNumberFormat="1" applyFont="1" applyAlignment="1" quotePrefix="1">
      <alignment horizontal="right" vertical="center"/>
      <protection/>
    </xf>
    <xf numFmtId="0" fontId="27" fillId="0" borderId="13" xfId="74" applyFont="1" applyBorder="1" applyAlignment="1">
      <alignment horizontal="center" vertical="center" shrinkToFit="1"/>
      <protection/>
    </xf>
    <xf numFmtId="180" fontId="23" fillId="0" borderId="13" xfId="65" applyNumberFormat="1" applyFont="1" applyBorder="1">
      <alignment vertical="center"/>
      <protection/>
    </xf>
    <xf numFmtId="180" fontId="23" fillId="0" borderId="13" xfId="65" applyNumberFormat="1" applyFont="1" applyBorder="1" applyAlignment="1">
      <alignment vertical="center" wrapText="1"/>
      <protection/>
    </xf>
    <xf numFmtId="0" fontId="2" fillId="0" borderId="12" xfId="75" applyBorder="1" applyAlignment="1">
      <alignment horizontal="center" vertical="center"/>
      <protection/>
    </xf>
    <xf numFmtId="0" fontId="2" fillId="0" borderId="28" xfId="75" applyBorder="1" applyAlignment="1">
      <alignment horizontal="center" vertical="center"/>
      <protection/>
    </xf>
    <xf numFmtId="0" fontId="2" fillId="0" borderId="13" xfId="75" applyBorder="1">
      <alignment vertical="center"/>
      <protection/>
    </xf>
    <xf numFmtId="37" fontId="53" fillId="0" borderId="13" xfId="0" applyNumberFormat="1" applyFont="1" applyBorder="1" applyAlignment="1">
      <alignment horizontal="right"/>
    </xf>
    <xf numFmtId="177" fontId="54" fillId="0" borderId="13" xfId="52" applyNumberFormat="1" applyFont="1" applyBorder="1" applyAlignment="1">
      <alignment vertical="center"/>
    </xf>
    <xf numFmtId="37" fontId="55" fillId="0" borderId="0" xfId="0" applyNumberFormat="1" applyFont="1" applyAlignment="1">
      <alignment horizontal="right"/>
    </xf>
    <xf numFmtId="0" fontId="2" fillId="0" borderId="0" xfId="75" applyAlignment="1">
      <alignment horizontal="center" vertical="center"/>
      <protection/>
    </xf>
    <xf numFmtId="179" fontId="2" fillId="0" borderId="13" xfId="52" applyNumberFormat="1" applyFont="1" applyBorder="1" applyAlignment="1">
      <alignment horizontal="center" vertical="center"/>
    </xf>
    <xf numFmtId="37" fontId="55" fillId="0" borderId="13" xfId="0" applyNumberFormat="1" applyFont="1" applyBorder="1" applyAlignment="1">
      <alignment horizontal="right"/>
    </xf>
    <xf numFmtId="0" fontId="27" fillId="0" borderId="0" xfId="75" applyFont="1">
      <alignment vertical="center"/>
      <protection/>
    </xf>
    <xf numFmtId="0" fontId="27" fillId="0" borderId="10" xfId="75" applyFont="1" applyBorder="1">
      <alignment vertical="center"/>
      <protection/>
    </xf>
    <xf numFmtId="0" fontId="27" fillId="0" borderId="28" xfId="75" applyFont="1" applyBorder="1">
      <alignment vertical="center"/>
      <protection/>
    </xf>
    <xf numFmtId="0" fontId="27" fillId="0" borderId="11" xfId="75" applyFont="1" applyBorder="1">
      <alignment vertical="center"/>
      <protection/>
    </xf>
    <xf numFmtId="0" fontId="27" fillId="0" borderId="11" xfId="75" applyFont="1" applyBorder="1" applyAlignment="1">
      <alignment horizontal="center" vertical="center"/>
      <protection/>
    </xf>
    <xf numFmtId="0" fontId="27" fillId="0" borderId="13" xfId="75" applyFont="1" applyBorder="1" applyAlignment="1">
      <alignment horizontal="center" vertical="center"/>
      <protection/>
    </xf>
    <xf numFmtId="176" fontId="27" fillId="0" borderId="11" xfId="75" applyNumberFormat="1" applyFont="1" applyBorder="1" applyAlignment="1">
      <alignment horizontal="center" vertical="center"/>
      <protection/>
    </xf>
    <xf numFmtId="183" fontId="27" fillId="0" borderId="13" xfId="75" applyNumberFormat="1" applyFont="1" applyBorder="1">
      <alignment vertical="center"/>
      <protection/>
    </xf>
    <xf numFmtId="176" fontId="27" fillId="0" borderId="13" xfId="75" applyNumberFormat="1" applyFont="1" applyBorder="1">
      <alignment vertical="center"/>
      <protection/>
    </xf>
    <xf numFmtId="183" fontId="27" fillId="0" borderId="0" xfId="75" applyNumberFormat="1" applyFont="1">
      <alignment vertical="center"/>
      <protection/>
    </xf>
    <xf numFmtId="0" fontId="27" fillId="0" borderId="0" xfId="75" applyFont="1" applyAlignment="1">
      <alignment horizontal="center" vertical="center"/>
      <protection/>
    </xf>
    <xf numFmtId="176" fontId="27" fillId="0" borderId="0" xfId="75" applyNumberFormat="1" applyFont="1">
      <alignment vertical="center"/>
      <protection/>
    </xf>
    <xf numFmtId="38" fontId="27" fillId="0" borderId="0" xfId="75" applyNumberFormat="1" applyFont="1">
      <alignment vertical="center"/>
      <protection/>
    </xf>
    <xf numFmtId="0" fontId="2" fillId="0" borderId="19" xfId="74" applyBorder="1" applyAlignment="1">
      <alignment horizontal="center" vertical="center"/>
      <protection/>
    </xf>
    <xf numFmtId="0" fontId="2" fillId="0" borderId="29" xfId="74" applyBorder="1" applyAlignment="1">
      <alignment horizontal="center" vertical="center"/>
      <protection/>
    </xf>
    <xf numFmtId="0" fontId="2" fillId="0" borderId="20" xfId="74" applyBorder="1" applyAlignment="1">
      <alignment horizontal="center" vertical="center"/>
      <protection/>
    </xf>
    <xf numFmtId="0" fontId="24" fillId="0" borderId="0" xfId="65" applyFont="1">
      <alignment vertical="center"/>
      <protection/>
    </xf>
    <xf numFmtId="0" fontId="23" fillId="0" borderId="22" xfId="65" applyFont="1" applyBorder="1" applyAlignment="1">
      <alignment horizontal="right" vertical="center"/>
      <protection/>
    </xf>
    <xf numFmtId="0" fontId="23" fillId="0" borderId="19" xfId="65" applyFont="1" applyBorder="1" applyAlignment="1">
      <alignment horizontal="center" vertical="center"/>
      <protection/>
    </xf>
    <xf numFmtId="0" fontId="23" fillId="0" borderId="20" xfId="65" applyFont="1" applyBorder="1" applyAlignment="1">
      <alignment horizontal="center" vertical="center"/>
      <protection/>
    </xf>
    <xf numFmtId="0" fontId="2" fillId="0" borderId="14" xfId="74" applyBorder="1" applyAlignment="1">
      <alignment horizontal="center" vertical="center"/>
      <protection/>
    </xf>
    <xf numFmtId="0" fontId="2" fillId="0" borderId="15" xfId="74" applyBorder="1" applyAlignment="1">
      <alignment horizontal="center" vertical="center"/>
      <protection/>
    </xf>
    <xf numFmtId="0" fontId="2" fillId="0" borderId="19" xfId="74" applyBorder="1">
      <alignment vertical="center"/>
      <protection/>
    </xf>
    <xf numFmtId="0" fontId="2" fillId="0" borderId="20" xfId="74" applyBorder="1">
      <alignment vertical="center"/>
      <protection/>
    </xf>
    <xf numFmtId="0" fontId="27" fillId="0" borderId="19" xfId="74" applyFont="1" applyBorder="1" applyAlignment="1">
      <alignment horizontal="center" vertical="center"/>
      <protection/>
    </xf>
    <xf numFmtId="0" fontId="27" fillId="0" borderId="29" xfId="74" applyFont="1" applyBorder="1" applyAlignment="1">
      <alignment horizontal="center" vertical="center"/>
      <protection/>
    </xf>
    <xf numFmtId="0" fontId="27" fillId="0" borderId="20" xfId="74" applyFont="1" applyBorder="1" applyAlignment="1">
      <alignment horizontal="center" vertical="center"/>
      <protection/>
    </xf>
    <xf numFmtId="0" fontId="27" fillId="0" borderId="14" xfId="74" applyFont="1" applyBorder="1" applyAlignment="1">
      <alignment horizontal="center" vertical="center"/>
      <protection/>
    </xf>
    <xf numFmtId="0" fontId="27" fillId="0" borderId="21" xfId="74" applyFont="1" applyBorder="1" applyAlignment="1">
      <alignment horizontal="center" vertical="center"/>
      <protection/>
    </xf>
    <xf numFmtId="0" fontId="27" fillId="0" borderId="15" xfId="74" applyFont="1" applyBorder="1" applyAlignment="1">
      <alignment horizontal="center" vertical="center"/>
      <protection/>
    </xf>
    <xf numFmtId="0" fontId="2" fillId="0" borderId="29" xfId="74" applyBorder="1">
      <alignment vertical="center"/>
      <protection/>
    </xf>
    <xf numFmtId="0" fontId="2" fillId="0" borderId="35" xfId="74" applyBorder="1">
      <alignment vertical="center"/>
      <protection/>
    </xf>
    <xf numFmtId="0" fontId="2" fillId="0" borderId="36" xfId="74" applyBorder="1">
      <alignment vertical="center"/>
      <protection/>
    </xf>
    <xf numFmtId="0" fontId="2" fillId="0" borderId="10" xfId="74" applyBorder="1" applyAlignment="1">
      <alignment horizontal="center" vertical="center"/>
      <protection/>
    </xf>
    <xf numFmtId="0" fontId="2" fillId="0" borderId="13" xfId="74" applyBorder="1" applyAlignment="1">
      <alignment horizontal="center" vertical="center"/>
      <protection/>
    </xf>
    <xf numFmtId="0" fontId="27" fillId="0" borderId="17" xfId="74" applyFont="1" applyBorder="1" applyAlignment="1">
      <alignment horizontal="center" vertical="center"/>
      <protection/>
    </xf>
    <xf numFmtId="0" fontId="27" fillId="0" borderId="22" xfId="74" applyFont="1" applyBorder="1" applyAlignment="1">
      <alignment horizontal="center" vertical="center"/>
      <protection/>
    </xf>
    <xf numFmtId="0" fontId="27" fillId="0" borderId="18" xfId="74" applyFont="1" applyBorder="1" applyAlignment="1">
      <alignment horizontal="center" vertical="center"/>
      <protection/>
    </xf>
    <xf numFmtId="0" fontId="27" fillId="0" borderId="19" xfId="74" applyFont="1" applyBorder="1" applyAlignment="1">
      <alignment horizontal="center" vertical="center" wrapText="1"/>
      <protection/>
    </xf>
    <xf numFmtId="0" fontId="0" fillId="0" borderId="21" xfId="0" applyBorder="1" applyAlignment="1">
      <alignment/>
    </xf>
    <xf numFmtId="0" fontId="0" fillId="0" borderId="15" xfId="0" applyBorder="1" applyAlignment="1">
      <alignment/>
    </xf>
    <xf numFmtId="0" fontId="0" fillId="0" borderId="17" xfId="0" applyBorder="1" applyAlignment="1">
      <alignment/>
    </xf>
    <xf numFmtId="0" fontId="0" fillId="0" borderId="22" xfId="0" applyBorder="1" applyAlignment="1">
      <alignment/>
    </xf>
    <xf numFmtId="0" fontId="0" fillId="0" borderId="18" xfId="0" applyBorder="1" applyAlignment="1">
      <alignment/>
    </xf>
    <xf numFmtId="0" fontId="2" fillId="0" borderId="11" xfId="74" applyBorder="1" applyAlignment="1">
      <alignment horizontal="center" vertical="center"/>
      <protection/>
    </xf>
    <xf numFmtId="0" fontId="39" fillId="0" borderId="14" xfId="74" applyFont="1" applyBorder="1" applyAlignment="1">
      <alignment horizontal="center" vertical="center"/>
      <protection/>
    </xf>
    <xf numFmtId="0" fontId="39" fillId="0" borderId="21" xfId="74" applyFont="1" applyBorder="1" applyAlignment="1">
      <alignment horizontal="center" vertical="center"/>
      <protection/>
    </xf>
    <xf numFmtId="0" fontId="39" fillId="0" borderId="15" xfId="74" applyFont="1" applyBorder="1" applyAlignment="1">
      <alignment horizontal="center" vertical="center"/>
      <protection/>
    </xf>
    <xf numFmtId="0" fontId="39" fillId="0" borderId="17" xfId="74" applyFont="1" applyBorder="1" applyAlignment="1">
      <alignment horizontal="center" vertical="center"/>
      <protection/>
    </xf>
    <xf numFmtId="0" fontId="39" fillId="0" borderId="22" xfId="74" applyFont="1" applyBorder="1" applyAlignment="1">
      <alignment horizontal="center" vertical="center"/>
      <protection/>
    </xf>
    <xf numFmtId="0" fontId="39" fillId="0" borderId="18" xfId="74" applyFont="1" applyBorder="1" applyAlignment="1">
      <alignment horizontal="center" vertical="center"/>
      <protection/>
    </xf>
    <xf numFmtId="0" fontId="20" fillId="0" borderId="22" xfId="65" applyFont="1" applyBorder="1" applyAlignment="1">
      <alignment horizontal="right" vertical="center"/>
      <protection/>
    </xf>
    <xf numFmtId="0" fontId="19" fillId="0" borderId="13" xfId="65" applyBorder="1" applyAlignment="1">
      <alignment horizontal="center" vertical="center" wrapText="1"/>
      <protection/>
    </xf>
    <xf numFmtId="0" fontId="20" fillId="0" borderId="0" xfId="65" applyFont="1">
      <alignment vertical="center"/>
      <protection/>
    </xf>
    <xf numFmtId="0" fontId="19" fillId="0" borderId="0" xfId="65">
      <alignment vertical="center"/>
      <protection/>
    </xf>
    <xf numFmtId="180" fontId="23" fillId="0" borderId="14" xfId="65" applyNumberFormat="1" applyFont="1" applyBorder="1" applyAlignment="1">
      <alignment horizontal="center" vertical="center"/>
      <protection/>
    </xf>
    <xf numFmtId="180" fontId="23" fillId="0" borderId="15" xfId="65" applyNumberFormat="1" applyFont="1" applyBorder="1" applyAlignment="1">
      <alignment horizontal="center" vertical="center"/>
      <protection/>
    </xf>
    <xf numFmtId="180" fontId="23" fillId="0" borderId="12" xfId="65" applyNumberFormat="1" applyFont="1" applyBorder="1" applyAlignment="1">
      <alignment horizontal="center" vertical="center"/>
      <protection/>
    </xf>
    <xf numFmtId="180" fontId="23" fillId="0" borderId="16" xfId="65" applyNumberFormat="1" applyFont="1" applyBorder="1" applyAlignment="1">
      <alignment horizontal="center" vertical="center"/>
      <protection/>
    </xf>
    <xf numFmtId="180" fontId="23" fillId="0" borderId="14" xfId="65" applyNumberFormat="1" applyFont="1" applyBorder="1" applyAlignment="1">
      <alignment horizontal="center" vertical="center" wrapText="1"/>
      <protection/>
    </xf>
    <xf numFmtId="180" fontId="23" fillId="0" borderId="15" xfId="65" applyNumberFormat="1" applyFont="1" applyBorder="1" applyAlignment="1">
      <alignment horizontal="center" vertical="center" wrapText="1"/>
      <protection/>
    </xf>
    <xf numFmtId="180" fontId="23" fillId="0" borderId="12" xfId="65" applyNumberFormat="1" applyFont="1" applyBorder="1" applyAlignment="1">
      <alignment horizontal="center" vertical="center" wrapText="1"/>
      <protection/>
    </xf>
    <xf numFmtId="180" fontId="23" fillId="0" borderId="16" xfId="65" applyNumberFormat="1" applyFont="1" applyBorder="1" applyAlignment="1">
      <alignment horizontal="center" vertical="center" wrapText="1"/>
      <protection/>
    </xf>
    <xf numFmtId="0" fontId="27" fillId="0" borderId="14" xfId="74" applyFont="1" applyBorder="1" applyAlignment="1">
      <alignment horizontal="center" vertical="center" wrapText="1"/>
      <protection/>
    </xf>
    <xf numFmtId="0" fontId="27" fillId="0" borderId="21" xfId="74" applyFont="1" applyBorder="1" applyAlignment="1">
      <alignment horizontal="center" vertical="center" wrapText="1"/>
      <protection/>
    </xf>
    <xf numFmtId="0" fontId="27" fillId="0" borderId="15" xfId="74" applyFont="1" applyBorder="1" applyAlignment="1">
      <alignment horizontal="center" vertical="center" wrapText="1"/>
      <protection/>
    </xf>
    <xf numFmtId="0" fontId="27" fillId="0" borderId="17" xfId="74" applyFont="1" applyBorder="1" applyAlignment="1">
      <alignment horizontal="center" vertical="center" wrapText="1"/>
      <protection/>
    </xf>
    <xf numFmtId="0" fontId="27" fillId="0" borderId="22" xfId="74" applyFont="1" applyBorder="1" applyAlignment="1">
      <alignment horizontal="center" vertical="center" wrapText="1"/>
      <protection/>
    </xf>
    <xf numFmtId="0" fontId="27" fillId="0" borderId="18" xfId="74" applyFont="1" applyBorder="1" applyAlignment="1">
      <alignment horizontal="center" vertical="center" wrapText="1"/>
      <protection/>
    </xf>
    <xf numFmtId="0" fontId="2" fillId="0" borderId="19" xfId="75" applyBorder="1" applyAlignment="1">
      <alignment horizontal="center" vertical="center"/>
      <protection/>
    </xf>
    <xf numFmtId="0" fontId="2" fillId="0" borderId="29" xfId="75" applyBorder="1" applyAlignment="1">
      <alignment horizontal="center" vertical="center"/>
      <protection/>
    </xf>
    <xf numFmtId="0" fontId="2" fillId="0" borderId="20" xfId="75" applyBorder="1" applyAlignment="1">
      <alignment horizontal="center" vertical="center"/>
      <protection/>
    </xf>
    <xf numFmtId="0" fontId="2" fillId="0" borderId="14" xfId="75" applyBorder="1" applyAlignment="1">
      <alignment horizontal="center" vertical="center" wrapText="1"/>
      <protection/>
    </xf>
    <xf numFmtId="0" fontId="2" fillId="0" borderId="15" xfId="75" applyBorder="1" applyAlignment="1">
      <alignment horizontal="center" vertical="center" wrapText="1"/>
      <protection/>
    </xf>
    <xf numFmtId="0" fontId="2" fillId="0" borderId="12" xfId="75" applyBorder="1" applyAlignment="1">
      <alignment horizontal="center" vertical="center" wrapText="1"/>
      <protection/>
    </xf>
    <xf numFmtId="0" fontId="2" fillId="0" borderId="16" xfId="75" applyBorder="1" applyAlignment="1">
      <alignment horizontal="center" vertical="center" wrapText="1"/>
      <protection/>
    </xf>
    <xf numFmtId="0" fontId="2" fillId="0" borderId="14" xfId="75" applyBorder="1" applyAlignment="1">
      <alignment horizontal="center" vertical="center"/>
      <protection/>
    </xf>
    <xf numFmtId="0" fontId="2" fillId="0" borderId="21" xfId="75" applyBorder="1" applyAlignment="1">
      <alignment horizontal="center" vertical="center"/>
      <protection/>
    </xf>
    <xf numFmtId="0" fontId="2" fillId="0" borderId="15" xfId="75" applyBorder="1" applyAlignment="1">
      <alignment horizontal="center" vertical="center"/>
      <protection/>
    </xf>
    <xf numFmtId="0" fontId="2" fillId="0" borderId="17" xfId="75" applyBorder="1" applyAlignment="1">
      <alignment horizontal="center" vertical="center"/>
      <protection/>
    </xf>
    <xf numFmtId="0" fontId="2" fillId="0" borderId="22" xfId="75" applyBorder="1" applyAlignment="1">
      <alignment horizontal="center" vertical="center"/>
      <protection/>
    </xf>
    <xf numFmtId="0" fontId="2" fillId="0" borderId="18" xfId="75" applyBorder="1" applyAlignment="1">
      <alignment horizontal="center" vertical="center"/>
      <protection/>
    </xf>
    <xf numFmtId="0" fontId="2" fillId="0" borderId="10" xfId="75" applyBorder="1" applyAlignment="1">
      <alignment horizontal="center" vertical="center"/>
      <protection/>
    </xf>
    <xf numFmtId="0" fontId="2" fillId="0" borderId="13" xfId="75" applyBorder="1" applyAlignment="1">
      <alignment horizontal="center" vertical="center"/>
      <protection/>
    </xf>
    <xf numFmtId="0" fontId="2" fillId="0" borderId="13" xfId="75" applyBorder="1" applyAlignment="1">
      <alignment horizontal="center" vertical="center" wrapText="1"/>
      <protection/>
    </xf>
    <xf numFmtId="0" fontId="0" fillId="0" borderId="14" xfId="76" applyFont="1" applyBorder="1" applyAlignment="1">
      <alignment horizontal="center"/>
      <protection/>
    </xf>
    <xf numFmtId="0" fontId="0" fillId="0" borderId="15" xfId="76" applyFont="1" applyBorder="1" applyAlignment="1">
      <alignment horizontal="center"/>
      <protection/>
    </xf>
    <xf numFmtId="0" fontId="27" fillId="0" borderId="14" xfId="75" applyFont="1" applyBorder="1" applyAlignment="1">
      <alignment horizontal="center" vertical="center"/>
      <protection/>
    </xf>
    <xf numFmtId="0" fontId="27" fillId="0" borderId="21" xfId="75" applyFont="1" applyBorder="1" applyAlignment="1">
      <alignment horizontal="center" vertical="center"/>
      <protection/>
    </xf>
    <xf numFmtId="0" fontId="27" fillId="0" borderId="15" xfId="75" applyFont="1" applyBorder="1" applyAlignment="1">
      <alignment horizontal="center" vertical="center"/>
      <protection/>
    </xf>
    <xf numFmtId="0" fontId="27" fillId="0" borderId="17" xfId="75" applyFont="1" applyBorder="1" applyAlignment="1">
      <alignment horizontal="center" vertical="center"/>
      <protection/>
    </xf>
    <xf numFmtId="0" fontId="27" fillId="0" borderId="22" xfId="75" applyFont="1" applyBorder="1" applyAlignment="1">
      <alignment horizontal="center" vertical="center"/>
      <protection/>
    </xf>
    <xf numFmtId="0" fontId="27" fillId="0" borderId="18" xfId="75" applyFont="1" applyBorder="1" applyAlignment="1">
      <alignment horizontal="center" vertical="center"/>
      <protection/>
    </xf>
    <xf numFmtId="0" fontId="27" fillId="0" borderId="14" xfId="75" applyFont="1" applyBorder="1" applyAlignment="1">
      <alignment horizontal="center" vertical="center" wrapText="1"/>
      <protection/>
    </xf>
    <xf numFmtId="0" fontId="27" fillId="0" borderId="21" xfId="75" applyFont="1" applyBorder="1" applyAlignment="1">
      <alignment horizontal="center" vertical="center" wrapText="1"/>
      <protection/>
    </xf>
    <xf numFmtId="0" fontId="27" fillId="0" borderId="15" xfId="75" applyFont="1" applyBorder="1" applyAlignment="1">
      <alignment horizontal="center" vertical="center" wrapText="1"/>
      <protection/>
    </xf>
    <xf numFmtId="0" fontId="27" fillId="0" borderId="17" xfId="75" applyFont="1" applyBorder="1" applyAlignment="1">
      <alignment horizontal="center" vertical="center" wrapText="1"/>
      <protection/>
    </xf>
    <xf numFmtId="0" fontId="27" fillId="0" borderId="22" xfId="75" applyFont="1" applyBorder="1" applyAlignment="1">
      <alignment horizontal="center" vertical="center" wrapText="1"/>
      <protection/>
    </xf>
    <xf numFmtId="0" fontId="27" fillId="0" borderId="18" xfId="75" applyFont="1" applyBorder="1" applyAlignment="1">
      <alignment horizontal="center" vertical="center" wrapText="1"/>
      <protection/>
    </xf>
    <xf numFmtId="0" fontId="27" fillId="0" borderId="19" xfId="75" applyFont="1" applyBorder="1" applyAlignment="1">
      <alignment horizontal="center" vertical="center"/>
      <protection/>
    </xf>
    <xf numFmtId="0" fontId="27" fillId="0" borderId="29" xfId="75" applyFont="1" applyBorder="1" applyAlignment="1">
      <alignment horizontal="center" vertical="center"/>
      <protection/>
    </xf>
    <xf numFmtId="0" fontId="27" fillId="0" borderId="20" xfId="75" applyFont="1" applyBorder="1" applyAlignment="1">
      <alignment horizontal="center" vertical="center"/>
      <protection/>
    </xf>
    <xf numFmtId="49" fontId="23" fillId="0" borderId="10" xfId="65" applyNumberFormat="1" applyFont="1" applyBorder="1" applyAlignment="1">
      <alignment horizontal="left" vertical="center"/>
      <protection/>
    </xf>
    <xf numFmtId="49" fontId="23" fillId="0" borderId="11" xfId="65" applyNumberFormat="1" applyFont="1" applyBorder="1" applyAlignment="1">
      <alignment horizontal="left"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3" xfId="67"/>
    <cellStyle name="標準 2 4" xfId="68"/>
    <cellStyle name="標準 2 5" xfId="69"/>
    <cellStyle name="標準 2_h20" xfId="70"/>
    <cellStyle name="標準 3" xfId="71"/>
    <cellStyle name="標準 3 2" xfId="72"/>
    <cellStyle name="標準 3_vol0" xfId="73"/>
    <cellStyle name="標準_vol0" xfId="74"/>
    <cellStyle name="標準_vol0_1" xfId="75"/>
    <cellStyle name="標準_省エネルギー設備" xfId="76"/>
    <cellStyle name="標準_平成15年確報集計字種"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latin typeface="ＭＳ Ｐゴシック"/>
                <a:ea typeface="ＭＳ Ｐゴシック"/>
                <a:cs typeface="ＭＳ Ｐゴシック"/>
              </a:rPr>
              <a:t>図１　総住宅数及び総世帯数の推移（長崎県）</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（昭和３８年～平成３０年）</a:t>
            </a:r>
          </a:p>
        </c:rich>
      </c:tx>
      <c:layout>
        <c:manualLayout>
          <c:xMode val="factor"/>
          <c:yMode val="factor"/>
          <c:x val="0.02"/>
          <c:y val="-0.02"/>
        </c:manualLayout>
      </c:layout>
      <c:spPr>
        <a:noFill/>
        <a:ln w="3175">
          <a:noFill/>
        </a:ln>
      </c:spPr>
    </c:title>
    <c:plotArea>
      <c:layout>
        <c:manualLayout>
          <c:xMode val="edge"/>
          <c:yMode val="edge"/>
          <c:x val="0.022"/>
          <c:y val="0.17675"/>
          <c:w val="0.96175"/>
          <c:h val="0.795"/>
        </c:manualLayout>
      </c:layout>
      <c:barChart>
        <c:barDir val="col"/>
        <c:grouping val="clustered"/>
        <c:varyColors val="0"/>
        <c:ser>
          <c:idx val="0"/>
          <c:order val="0"/>
          <c:tx>
            <c:strRef>
              <c:f>'図１'!$C$5</c:f>
              <c:strCache>
                <c:ptCount val="1"/>
                <c:pt idx="0">
                  <c:v>総住宅数</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'図１'!$B$6:$B$17</c:f>
              <c:strCache/>
            </c:strRef>
          </c:cat>
          <c:val>
            <c:numRef>
              <c:f>'図１'!$C$6:$C$17</c:f>
              <c:numCache/>
            </c:numRef>
          </c:val>
        </c:ser>
        <c:ser>
          <c:idx val="1"/>
          <c:order val="1"/>
          <c:tx>
            <c:strRef>
              <c:f>'図１'!$E$5</c:f>
              <c:strCache>
                <c:ptCount val="1"/>
                <c:pt idx="0">
                  <c:v>総世帯数</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'図１'!$B$6:$B$17</c:f>
              <c:strCache/>
            </c:strRef>
          </c:cat>
          <c:val>
            <c:numRef>
              <c:f>'図１'!$E$6:$E$17</c:f>
              <c:numCache/>
            </c:numRef>
          </c:val>
        </c:ser>
        <c:axId val="61299809"/>
        <c:axId val="14827370"/>
      </c:barChart>
      <c:catAx>
        <c:axId val="612998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4827370"/>
        <c:crosses val="autoZero"/>
        <c:auto val="1"/>
        <c:lblOffset val="100"/>
        <c:tickLblSkip val="1"/>
        <c:noMultiLvlLbl val="0"/>
      </c:catAx>
      <c:valAx>
        <c:axId val="1482737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61299809"/>
        <c:crossesAt val="1"/>
        <c:crossBetween val="between"/>
        <c:dispUnits/>
      </c:valAx>
      <c:spPr>
        <a:noFill/>
        <a:ln w="12700">
          <a:solidFill>
            <a:srgbClr val="808080"/>
          </a:solidFill>
        </a:ln>
      </c:spPr>
    </c:plotArea>
    <c:legend>
      <c:legendPos val="r"/>
      <c:layout>
        <c:manualLayout>
          <c:xMode val="edge"/>
          <c:yMode val="edge"/>
          <c:x val="0.13225"/>
          <c:y val="0.25125"/>
          <c:w val="0.14925"/>
          <c:h val="0.1382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latin typeface="ＭＳ Ｐゴシック"/>
                <a:ea typeface="ＭＳ Ｐゴシック"/>
                <a:cs typeface="ＭＳ Ｐゴシック"/>
              </a:rPr>
              <a:t>図２　空き家の内訳（戸、％）　（平成３０年：長崎県）</a:t>
            </a:r>
          </a:p>
        </c:rich>
      </c:tx>
      <c:layout>
        <c:manualLayout>
          <c:xMode val="factor"/>
          <c:yMode val="factor"/>
          <c:x val="-0.00575"/>
          <c:y val="0"/>
        </c:manualLayout>
      </c:layout>
      <c:spPr>
        <a:noFill/>
        <a:ln w="3175">
          <a:noFill/>
        </a:ln>
      </c:spPr>
    </c:title>
    <c:view3D>
      <c:rotX val="15"/>
      <c:hPercent val="100"/>
      <c:rotY val="0"/>
      <c:depthPercent val="100"/>
      <c:rAngAx val="1"/>
    </c:view3D>
    <c:plotArea>
      <c:layout>
        <c:manualLayout>
          <c:xMode val="edge"/>
          <c:yMode val="edge"/>
          <c:x val="0.029"/>
          <c:y val="0.224"/>
          <c:w val="0.94175"/>
          <c:h val="0.64525"/>
        </c:manualLayout>
      </c:layout>
      <c:pie3DChart>
        <c:varyColors val="1"/>
        <c:ser>
          <c:idx val="0"/>
          <c:order val="0"/>
          <c:tx>
            <c:strRef>
              <c:f>'図２ '!$B$3</c:f>
              <c:strCache>
                <c:ptCount val="1"/>
                <c:pt idx="0">
                  <c:v>長崎県（Ｈ30）</c:v>
                </c:pt>
              </c:strCache>
            </c:strRef>
          </c:tx>
          <c:spPr>
            <a:solidFill>
              <a:srgbClr val="C0C0C0"/>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808080"/>
              </a:solidFill>
              <a:ln w="12700">
                <a:solidFill>
                  <a:srgbClr val="000000"/>
                </a:solidFill>
              </a:ln>
            </c:spPr>
          </c:dPt>
          <c:dPt>
            <c:idx val="2"/>
            <c:spPr>
              <a:solidFill>
                <a:srgbClr val="C0C0C0"/>
              </a:solidFill>
              <a:ln w="12700">
                <a:solidFill>
                  <a:srgbClr val="000000"/>
                </a:solidFill>
              </a:ln>
            </c:spPr>
          </c:dPt>
          <c:dPt>
            <c:idx val="3"/>
            <c:spPr>
              <a:solidFill>
                <a:srgbClr val="D6DCE5"/>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1"/>
              <c:showBubbleSize val="0"/>
              <c:showCatName val="1"/>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1"/>
            <c:showPercent val="1"/>
          </c:dLbls>
          <c:cat>
            <c:strRef>
              <c:f>'図２ '!$C$2:$F$2</c:f>
              <c:strCache/>
            </c:strRef>
          </c:cat>
          <c:val>
            <c:numRef>
              <c:f>'図２ '!$C$3:$F$3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図３　持ち家住宅率の推移（長崎県）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（昭和５８年～平成３０年）</a:t>
            </a:r>
          </a:p>
        </c:rich>
      </c:tx>
      <c:layout>
        <c:manualLayout>
          <c:xMode val="factor"/>
          <c:yMode val="factor"/>
          <c:x val="0.008"/>
          <c:y val="-0.02325"/>
        </c:manualLayout>
      </c:layout>
      <c:spPr>
        <a:noFill/>
        <a:ln w="3175">
          <a:noFill/>
        </a:ln>
      </c:spPr>
    </c:title>
    <c:plotArea>
      <c:layout>
        <c:manualLayout>
          <c:xMode val="edge"/>
          <c:yMode val="edge"/>
          <c:x val="0.01875"/>
          <c:y val="0.11675"/>
          <c:w val="0.95925"/>
          <c:h val="0.83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'図３'!$B$7:$B$14</c:f>
              <c:strCache/>
            </c:strRef>
          </c:cat>
          <c:val>
            <c:numRef>
              <c:f>'図３'!$E$7:$E$14</c:f>
              <c:numCache/>
            </c:numRef>
          </c:val>
          <c:smooth val="0"/>
        </c:ser>
        <c:marker val="1"/>
        <c:axId val="66337467"/>
        <c:axId val="60166292"/>
      </c:lineChart>
      <c:catAx>
        <c:axId val="663374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crossAx val="60166292"/>
        <c:crossesAt val="60"/>
        <c:auto val="1"/>
        <c:lblOffset val="100"/>
        <c:tickLblSkip val="1"/>
        <c:noMultiLvlLbl val="0"/>
      </c:catAx>
      <c:valAx>
        <c:axId val="60166292"/>
        <c:scaling>
          <c:orientation val="minMax"/>
          <c:max val="7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crossAx val="66337467"/>
        <c:crossesAt val="1"/>
        <c:crossBetween val="between"/>
        <c:dispUnits/>
        <c:majorUnit val="2"/>
        <c:minorUnit val="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図５　高齢者のための設備がある住宅割合（％）（平成３０年）</a:t>
            </a:r>
            <a:r>
              <a:rPr lang="en-US" cap="none" sz="1150" b="0" i="0" u="none" baseline="0">
                <a:solidFill>
                  <a:srgbClr val="000000"/>
                </a:solidFill>
                <a:latin typeface="ＭＳ Ｐゴシック"/>
                <a:ea typeface="ＭＳ Ｐゴシック"/>
                <a:cs typeface="ＭＳ Ｐゴシック"/>
              </a:rPr>
              <a:t>
</a:t>
            </a:r>
            <a:r>
              <a:rPr lang="en-US" cap="none" sz="1150" b="0" i="0" u="none" baseline="0">
                <a:solidFill>
                  <a:srgbClr val="000000"/>
                </a:solidFill>
                <a:latin typeface="ＭＳ Ｐゴシック"/>
                <a:ea typeface="ＭＳ Ｐゴシック"/>
                <a:cs typeface="ＭＳ Ｐゴシック"/>
              </a:rPr>
              <a:t>（長崎県）</a:t>
            </a:r>
            <a:r>
              <a:rPr lang="en-US" cap="none" sz="1150" b="0" i="0" u="none" baseline="0">
                <a:solidFill>
                  <a:srgbClr val="000000"/>
                </a:solidFill>
                <a:latin typeface="ＭＳ Ｐゴシック"/>
                <a:ea typeface="ＭＳ Ｐゴシック"/>
                <a:cs typeface="ＭＳ Ｐゴシック"/>
              </a:rPr>
              <a:t>
</a:t>
            </a:r>
          </a:p>
        </c:rich>
      </c:tx>
      <c:layout>
        <c:manualLayout>
          <c:xMode val="factor"/>
          <c:yMode val="factor"/>
          <c:x val="0.007"/>
          <c:y val="-0.005"/>
        </c:manualLayout>
      </c:layout>
      <c:spPr>
        <a:noFill/>
        <a:ln w="3175">
          <a:noFill/>
        </a:ln>
      </c:spPr>
    </c:title>
    <c:plotArea>
      <c:layout>
        <c:manualLayout>
          <c:xMode val="edge"/>
          <c:yMode val="edge"/>
          <c:x val="-0.01225"/>
          <c:y val="0.138"/>
          <c:w val="0.8375"/>
          <c:h val="0.873"/>
        </c:manualLayout>
      </c:layout>
      <c:barChart>
        <c:barDir val="col"/>
        <c:grouping val="clustered"/>
        <c:varyColors val="0"/>
        <c:ser>
          <c:idx val="0"/>
          <c:order val="0"/>
          <c:tx>
            <c:strRef>
              <c:f>'図５'!$B$3</c:f>
              <c:strCache>
                <c:ptCount val="1"/>
                <c:pt idx="0">
                  <c:v>総数</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'図５'!$C$2:$H$2</c:f>
              <c:strCache/>
            </c:strRef>
          </c:cat>
          <c:val>
            <c:numRef>
              <c:f>'図５'!$C$3:$H$3</c:f>
              <c:numCache/>
            </c:numRef>
          </c:val>
        </c:ser>
        <c:axId val="4625717"/>
        <c:axId val="41631454"/>
      </c:barChart>
      <c:catAx>
        <c:axId val="4625717"/>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1100" b="0" i="0" u="none" baseline="0">
                <a:solidFill>
                  <a:srgbClr val="000000"/>
                </a:solidFill>
                <a:latin typeface="ＭＳ Ｐゴシック"/>
                <a:ea typeface="ＭＳ Ｐゴシック"/>
                <a:cs typeface="ＭＳ Ｐゴシック"/>
              </a:defRPr>
            </a:pPr>
          </a:p>
        </c:txPr>
        <c:crossAx val="41631454"/>
        <c:crossesAt val="0"/>
        <c:auto val="1"/>
        <c:lblOffset val="100"/>
        <c:tickLblSkip val="1"/>
        <c:noMultiLvlLbl val="0"/>
      </c:catAx>
      <c:valAx>
        <c:axId val="41631454"/>
        <c:scaling>
          <c:orientation val="minMax"/>
          <c:max val="6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25717"/>
        <c:crossesAt val="1"/>
        <c:crossBetween val="between"/>
        <c:dispUnits/>
        <c:majorUnit val="20"/>
        <c:minorUnit val="2"/>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50</xdr:row>
      <xdr:rowOff>0</xdr:rowOff>
    </xdr:from>
    <xdr:to>
      <xdr:col>17</xdr:col>
      <xdr:colOff>609600</xdr:colOff>
      <xdr:row>72</xdr:row>
      <xdr:rowOff>114300</xdr:rowOff>
    </xdr:to>
    <xdr:pic>
      <xdr:nvPicPr>
        <xdr:cNvPr id="1" name="図 1"/>
        <xdr:cNvPicPr preferRelativeResize="1">
          <a:picLocks noChangeAspect="1"/>
        </xdr:cNvPicPr>
      </xdr:nvPicPr>
      <xdr:blipFill>
        <a:blip r:embed="rId1"/>
        <a:stretch>
          <a:fillRect/>
        </a:stretch>
      </xdr:blipFill>
      <xdr:spPr>
        <a:xfrm>
          <a:off x="4610100" y="8496300"/>
          <a:ext cx="6781800" cy="38862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0.1275</cdr:y>
    </cdr:from>
    <cdr:to>
      <cdr:x>0.356</cdr:x>
      <cdr:y>0.18525</cdr:y>
    </cdr:to>
    <cdr:sp>
      <cdr:nvSpPr>
        <cdr:cNvPr id="1" name="Text Box 1"/>
        <cdr:cNvSpPr txBox="1">
          <a:spLocks noChangeArrowheads="1"/>
        </cdr:cNvSpPr>
      </cdr:nvSpPr>
      <cdr:spPr>
        <a:xfrm>
          <a:off x="628650" y="485775"/>
          <a:ext cx="1781175" cy="228600"/>
        </a:xfrm>
        <a:prstGeom prst="rect">
          <a:avLst/>
        </a:prstGeom>
        <a:noFill/>
        <a:ln w="9525" cmpd="sng">
          <a:noFill/>
        </a:ln>
      </cdr:spPr>
      <c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万戸、</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万世帯</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38100</xdr:rowOff>
    </xdr:from>
    <xdr:to>
      <xdr:col>11</xdr:col>
      <xdr:colOff>152400</xdr:colOff>
      <xdr:row>43</xdr:row>
      <xdr:rowOff>142875</xdr:rowOff>
    </xdr:to>
    <xdr:graphicFrame>
      <xdr:nvGraphicFramePr>
        <xdr:cNvPr id="1" name="グラフ 1"/>
        <xdr:cNvGraphicFramePr/>
      </xdr:nvGraphicFramePr>
      <xdr:xfrm>
        <a:off x="0" y="3562350"/>
        <a:ext cx="6781800" cy="3876675"/>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0</xdr:colOff>
      <xdr:row>69</xdr:row>
      <xdr:rowOff>0</xdr:rowOff>
    </xdr:from>
    <xdr:to>
      <xdr:col>16</xdr:col>
      <xdr:colOff>609600</xdr:colOff>
      <xdr:row>91</xdr:row>
      <xdr:rowOff>114300</xdr:rowOff>
    </xdr:to>
    <xdr:pic>
      <xdr:nvPicPr>
        <xdr:cNvPr id="2" name="図 1"/>
        <xdr:cNvPicPr preferRelativeResize="1">
          <a:picLocks noChangeAspect="1"/>
        </xdr:cNvPicPr>
      </xdr:nvPicPr>
      <xdr:blipFill>
        <a:blip r:embed="rId2"/>
        <a:stretch>
          <a:fillRect/>
        </a:stretch>
      </xdr:blipFill>
      <xdr:spPr>
        <a:xfrm>
          <a:off x="3886200" y="11753850"/>
          <a:ext cx="6781800" cy="3886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19050</xdr:rowOff>
    </xdr:from>
    <xdr:to>
      <xdr:col>8</xdr:col>
      <xdr:colOff>95250</xdr:colOff>
      <xdr:row>26</xdr:row>
      <xdr:rowOff>57150</xdr:rowOff>
    </xdr:to>
    <xdr:graphicFrame>
      <xdr:nvGraphicFramePr>
        <xdr:cNvPr id="1" name="グラフ 1"/>
        <xdr:cNvGraphicFramePr/>
      </xdr:nvGraphicFramePr>
      <xdr:xfrm>
        <a:off x="123825" y="1028700"/>
        <a:ext cx="5010150" cy="2933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0.06375</cdr:x>
      <cdr:y>0.0505</cdr:y>
    </cdr:from>
    <cdr:to>
      <cdr:x>0.12425</cdr:x>
      <cdr:y>0.132</cdr:y>
    </cdr:to>
    <cdr:sp>
      <cdr:nvSpPr>
        <cdr:cNvPr id="1" name="Text Box 1"/>
        <cdr:cNvSpPr txBox="1">
          <a:spLocks noChangeArrowheads="1"/>
        </cdr:cNvSpPr>
      </cdr:nvSpPr>
      <cdr:spPr>
        <a:xfrm>
          <a:off x="304800" y="123825"/>
          <a:ext cx="29527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21</xdr:row>
      <xdr:rowOff>0</xdr:rowOff>
    </xdr:from>
    <xdr:to>
      <xdr:col>7</xdr:col>
      <xdr:colOff>180975</xdr:colOff>
      <xdr:row>35</xdr:row>
      <xdr:rowOff>152400</xdr:rowOff>
    </xdr:to>
    <xdr:graphicFrame>
      <xdr:nvGraphicFramePr>
        <xdr:cNvPr id="1" name="グラフ 1"/>
        <xdr:cNvGraphicFramePr/>
      </xdr:nvGraphicFramePr>
      <xdr:xfrm>
        <a:off x="276225" y="3600450"/>
        <a:ext cx="4857750" cy="2552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13</xdr:row>
      <xdr:rowOff>47625</xdr:rowOff>
    </xdr:from>
    <xdr:to>
      <xdr:col>11</xdr:col>
      <xdr:colOff>504825</xdr:colOff>
      <xdr:row>32</xdr:row>
      <xdr:rowOff>47625</xdr:rowOff>
    </xdr:to>
    <xdr:pic>
      <xdr:nvPicPr>
        <xdr:cNvPr id="1" name="図 1"/>
        <xdr:cNvPicPr preferRelativeResize="1">
          <a:picLocks noChangeAspect="1"/>
        </xdr:cNvPicPr>
      </xdr:nvPicPr>
      <xdr:blipFill>
        <a:blip r:embed="rId1"/>
        <a:stretch>
          <a:fillRect/>
        </a:stretch>
      </xdr:blipFill>
      <xdr:spPr>
        <a:xfrm>
          <a:off x="800100" y="2276475"/>
          <a:ext cx="5457825" cy="3257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9525</xdr:rowOff>
    </xdr:from>
    <xdr:to>
      <xdr:col>9</xdr:col>
      <xdr:colOff>142875</xdr:colOff>
      <xdr:row>33</xdr:row>
      <xdr:rowOff>57150</xdr:rowOff>
    </xdr:to>
    <xdr:graphicFrame>
      <xdr:nvGraphicFramePr>
        <xdr:cNvPr id="1" name="グラフ 1"/>
        <xdr:cNvGraphicFramePr/>
      </xdr:nvGraphicFramePr>
      <xdr:xfrm>
        <a:off x="209550" y="952500"/>
        <a:ext cx="5600700" cy="4676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filesrv01\Unyou3S\&#27096;&#24335;\&#24179;&#25104;20&#24180;&#20303;&#23429;&#65381;&#22303;&#22320;&#32113;&#35336;&#35519;&#26619;\&#30906;&#22577;&#38598;&#35336;\&#38750;&#25522;&#36617;\&#37117;&#36947;&#24220;&#30476;&#32232;\&#24179;&#25104;20&#24180;&#20303;&#23429;&#12539;&#22303;&#22320;&#32113;&#35336;&#35519;&#26619;&#30906;&#22577;&#38598;&#35336;&#37117;&#36947;&#24220;&#30476;B1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68"/>
      <sheetName val="従通字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H21"/>
  <sheetViews>
    <sheetView showGridLines="0" tabSelected="1" workbookViewId="0" topLeftCell="A1">
      <selection activeCell="B19" sqref="B19"/>
    </sheetView>
  </sheetViews>
  <sheetFormatPr defaultColWidth="9.00390625" defaultRowHeight="13.5"/>
  <cols>
    <col min="1" max="1" width="2.625" style="68" customWidth="1"/>
    <col min="2" max="2" width="9.00390625" style="68" customWidth="1"/>
    <col min="3" max="3" width="9.75390625" style="68" bestFit="1" customWidth="1"/>
    <col min="4" max="5" width="9.125" style="68" bestFit="1" customWidth="1"/>
    <col min="6" max="6" width="9.50390625" style="68" bestFit="1" customWidth="1"/>
    <col min="7" max="7" width="1.875" style="68" customWidth="1"/>
    <col min="8" max="8" width="9.50390625" style="68" customWidth="1"/>
    <col min="9" max="16384" width="9.00390625" style="68" customWidth="1"/>
  </cols>
  <sheetData>
    <row r="2" ht="13.5">
      <c r="B2" s="68" t="s">
        <v>232</v>
      </c>
    </row>
    <row r="3" ht="13.5">
      <c r="F3" s="1" t="s">
        <v>0</v>
      </c>
    </row>
    <row r="4" spans="2:8" ht="13.5">
      <c r="B4" s="2"/>
      <c r="C4" s="213" t="s">
        <v>1</v>
      </c>
      <c r="D4" s="214"/>
      <c r="E4" s="214"/>
      <c r="F4" s="215"/>
      <c r="G4" s="72"/>
      <c r="H4" s="72"/>
    </row>
    <row r="5" spans="2:7" ht="13.5">
      <c r="B5" s="3"/>
      <c r="C5" s="67" t="s">
        <v>2</v>
      </c>
      <c r="D5" s="67" t="s">
        <v>3</v>
      </c>
      <c r="E5" s="67" t="s">
        <v>4</v>
      </c>
      <c r="F5" s="67" t="s">
        <v>3</v>
      </c>
      <c r="G5" s="4"/>
    </row>
    <row r="6" spans="2:7" ht="13.5">
      <c r="B6" s="69" t="s">
        <v>5</v>
      </c>
      <c r="C6" s="73">
        <v>364000</v>
      </c>
      <c r="D6" s="5" t="s">
        <v>6</v>
      </c>
      <c r="E6" s="73">
        <v>373000</v>
      </c>
      <c r="F6" s="5" t="s">
        <v>6</v>
      </c>
      <c r="G6" s="6"/>
    </row>
    <row r="7" spans="2:7" ht="13.5">
      <c r="B7" s="69" t="s">
        <v>7</v>
      </c>
      <c r="C7" s="73">
        <v>383620</v>
      </c>
      <c r="D7" s="7">
        <v>5.4</v>
      </c>
      <c r="E7" s="73">
        <v>380150</v>
      </c>
      <c r="F7" s="7">
        <v>1.9</v>
      </c>
      <c r="G7" s="8"/>
    </row>
    <row r="8" spans="2:7" ht="13.5">
      <c r="B8" s="69" t="s">
        <v>8</v>
      </c>
      <c r="C8" s="73">
        <v>417200</v>
      </c>
      <c r="D8" s="7">
        <v>8.8</v>
      </c>
      <c r="E8" s="73">
        <v>403300</v>
      </c>
      <c r="F8" s="7">
        <v>6.1</v>
      </c>
      <c r="G8" s="8"/>
    </row>
    <row r="9" spans="2:7" ht="13.5">
      <c r="B9" s="69" t="s">
        <v>9</v>
      </c>
      <c r="C9" s="73">
        <v>459300</v>
      </c>
      <c r="D9" s="7">
        <v>10.1</v>
      </c>
      <c r="E9" s="73">
        <v>436100</v>
      </c>
      <c r="F9" s="7">
        <v>8.1</v>
      </c>
      <c r="G9" s="8"/>
    </row>
    <row r="10" spans="2:7" ht="13.5">
      <c r="B10" s="69" t="s">
        <v>10</v>
      </c>
      <c r="C10" s="73">
        <v>495600</v>
      </c>
      <c r="D10" s="7">
        <v>7.9</v>
      </c>
      <c r="E10" s="73">
        <v>463800</v>
      </c>
      <c r="F10" s="7">
        <v>6.4</v>
      </c>
      <c r="G10" s="8"/>
    </row>
    <row r="11" spans="2:7" ht="13.5">
      <c r="B11" s="69" t="s">
        <v>11</v>
      </c>
      <c r="C11" s="73">
        <v>533000</v>
      </c>
      <c r="D11" s="7">
        <v>7.5</v>
      </c>
      <c r="E11" s="73">
        <v>482200</v>
      </c>
      <c r="F11" s="7">
        <v>4</v>
      </c>
      <c r="G11" s="8"/>
    </row>
    <row r="12" spans="2:7" ht="13.5">
      <c r="B12" s="69" t="s">
        <v>12</v>
      </c>
      <c r="C12" s="73">
        <v>544600</v>
      </c>
      <c r="D12" s="7">
        <v>2.2</v>
      </c>
      <c r="E12" s="73">
        <v>494600</v>
      </c>
      <c r="F12" s="7">
        <v>2.6</v>
      </c>
      <c r="G12" s="8"/>
    </row>
    <row r="13" spans="2:7" ht="13.5">
      <c r="B13" s="69" t="s">
        <v>13</v>
      </c>
      <c r="C13" s="73">
        <v>586000</v>
      </c>
      <c r="D13" s="7">
        <v>7.6</v>
      </c>
      <c r="E13" s="73">
        <v>522900</v>
      </c>
      <c r="F13" s="7">
        <v>5.7</v>
      </c>
      <c r="G13" s="8"/>
    </row>
    <row r="14" spans="2:7" ht="13.5">
      <c r="B14" s="69" t="s">
        <v>14</v>
      </c>
      <c r="C14" s="73">
        <v>603400</v>
      </c>
      <c r="D14" s="7">
        <v>3</v>
      </c>
      <c r="E14" s="73">
        <v>531200</v>
      </c>
      <c r="F14" s="7">
        <v>1.6</v>
      </c>
      <c r="G14" s="8"/>
    </row>
    <row r="15" spans="2:7" ht="13.5">
      <c r="B15" s="69" t="s">
        <v>15</v>
      </c>
      <c r="C15" s="73">
        <v>631100</v>
      </c>
      <c r="D15" s="7">
        <v>4.6</v>
      </c>
      <c r="E15" s="73">
        <v>543900</v>
      </c>
      <c r="F15" s="7">
        <v>2.4</v>
      </c>
      <c r="G15" s="8"/>
    </row>
    <row r="16" spans="2:7" ht="13.5">
      <c r="B16" s="69" t="s">
        <v>16</v>
      </c>
      <c r="C16" s="73">
        <v>660100</v>
      </c>
      <c r="D16" s="7">
        <v>4.6</v>
      </c>
      <c r="E16" s="73">
        <v>559100</v>
      </c>
      <c r="F16" s="7">
        <v>2.8</v>
      </c>
      <c r="G16" s="8"/>
    </row>
    <row r="17" spans="2:7" ht="13.5">
      <c r="B17" s="69" t="s">
        <v>233</v>
      </c>
      <c r="C17" s="74">
        <v>659500</v>
      </c>
      <c r="D17" s="75">
        <v>-0.1</v>
      </c>
      <c r="E17" s="74">
        <v>557700</v>
      </c>
      <c r="F17" s="75">
        <v>-0.3</v>
      </c>
      <c r="G17" s="76"/>
    </row>
    <row r="18" spans="2:8" ht="7.5" customHeight="1">
      <c r="B18" s="1"/>
      <c r="C18" s="77"/>
      <c r="D18" s="78"/>
      <c r="E18" s="77"/>
      <c r="F18" s="78"/>
      <c r="G18" s="78"/>
      <c r="H18" s="78"/>
    </row>
    <row r="21" ht="13.5">
      <c r="C21" s="9"/>
    </row>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sheetData>
  <sheetProtection/>
  <mergeCells count="1">
    <mergeCell ref="C4:F4"/>
  </mergeCells>
  <printOptions/>
  <pageMargins left="0.7" right="0.7" top="0.75" bottom="0.75" header="0.3" footer="0.3"/>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B2:S18"/>
  <sheetViews>
    <sheetView showGridLines="0" zoomScale="106" zoomScaleNormal="106" zoomScalePageLayoutView="0" workbookViewId="0" topLeftCell="A1">
      <selection activeCell="Q40" sqref="Q40"/>
    </sheetView>
  </sheetViews>
  <sheetFormatPr defaultColWidth="9.00390625" defaultRowHeight="13.5"/>
  <cols>
    <col min="1" max="1" width="2.625" style="103" customWidth="1"/>
    <col min="2" max="2" width="9.00390625" style="103" customWidth="1"/>
    <col min="3" max="3" width="8.00390625" style="103" bestFit="1" customWidth="1"/>
    <col min="4" max="4" width="6.00390625" style="103" bestFit="1" customWidth="1"/>
    <col min="5" max="5" width="4.50390625" style="103" bestFit="1" customWidth="1"/>
    <col min="6" max="6" width="8.00390625" style="103" bestFit="1" customWidth="1"/>
    <col min="7" max="7" width="6.00390625" style="103" bestFit="1" customWidth="1"/>
    <col min="8" max="8" width="4.50390625" style="103" bestFit="1" customWidth="1"/>
    <col min="9" max="9" width="7.75390625" style="105" bestFit="1" customWidth="1"/>
    <col min="10" max="10" width="5.00390625" style="103" bestFit="1" customWidth="1"/>
    <col min="11" max="11" width="8.00390625" style="103" customWidth="1"/>
    <col min="12" max="12" width="6.00390625" style="103" customWidth="1"/>
    <col min="13" max="13" width="4.625" style="103" bestFit="1" customWidth="1"/>
    <col min="14" max="14" width="8.00390625" style="105" bestFit="1" customWidth="1"/>
    <col min="15" max="15" width="6.00390625" style="103" customWidth="1"/>
    <col min="16" max="16" width="5.00390625" style="103" customWidth="1"/>
    <col min="17" max="17" width="7.75390625" style="103" customWidth="1"/>
    <col min="18" max="18" width="5.00390625" style="103" customWidth="1"/>
    <col min="19" max="19" width="2.625" style="103" customWidth="1"/>
    <col min="20" max="16384" width="9.00390625" style="103" customWidth="1"/>
  </cols>
  <sheetData>
    <row r="2" ht="12">
      <c r="B2" s="81" t="s">
        <v>68</v>
      </c>
    </row>
    <row r="4" spans="2:18" ht="11.25">
      <c r="B4" s="106"/>
      <c r="C4" s="227" t="s">
        <v>62</v>
      </c>
      <c r="D4" s="228"/>
      <c r="E4" s="228"/>
      <c r="F4" s="228"/>
      <c r="G4" s="228"/>
      <c r="H4" s="228"/>
      <c r="I4" s="228"/>
      <c r="J4" s="228"/>
      <c r="K4" s="127"/>
      <c r="L4" s="127"/>
      <c r="M4" s="127"/>
      <c r="N4" s="128"/>
      <c r="O4" s="127"/>
      <c r="P4" s="127"/>
      <c r="Q4" s="127"/>
      <c r="R4" s="129"/>
    </row>
    <row r="5" spans="2:18" ht="11.25">
      <c r="B5" s="107"/>
      <c r="C5" s="235"/>
      <c r="D5" s="236"/>
      <c r="E5" s="236"/>
      <c r="F5" s="236"/>
      <c r="G5" s="236"/>
      <c r="H5" s="236"/>
      <c r="I5" s="236"/>
      <c r="J5" s="236"/>
      <c r="K5" s="238" t="s">
        <v>69</v>
      </c>
      <c r="L5" s="225"/>
      <c r="M5" s="225"/>
      <c r="N5" s="225"/>
      <c r="O5" s="225"/>
      <c r="P5" s="225"/>
      <c r="Q5" s="225"/>
      <c r="R5" s="226"/>
    </row>
    <row r="6" spans="2:18" ht="11.25">
      <c r="B6" s="107"/>
      <c r="C6" s="227" t="s">
        <v>35</v>
      </c>
      <c r="D6" s="228"/>
      <c r="E6" s="229"/>
      <c r="F6" s="227" t="s">
        <v>237</v>
      </c>
      <c r="G6" s="228"/>
      <c r="H6" s="229"/>
      <c r="I6" s="227" t="s">
        <v>240</v>
      </c>
      <c r="J6" s="229"/>
      <c r="K6" s="227" t="s">
        <v>35</v>
      </c>
      <c r="L6" s="228"/>
      <c r="M6" s="229"/>
      <c r="N6" s="227" t="s">
        <v>237</v>
      </c>
      <c r="O6" s="228"/>
      <c r="P6" s="229"/>
      <c r="Q6" s="227" t="s">
        <v>240</v>
      </c>
      <c r="R6" s="229"/>
    </row>
    <row r="7" spans="2:18" ht="11.25">
      <c r="B7" s="108"/>
      <c r="C7" s="109"/>
      <c r="D7" s="110" t="s">
        <v>47</v>
      </c>
      <c r="E7" s="110" t="s">
        <v>19</v>
      </c>
      <c r="F7" s="109"/>
      <c r="G7" s="110" t="s">
        <v>47</v>
      </c>
      <c r="H7" s="110" t="s">
        <v>19</v>
      </c>
      <c r="I7" s="111"/>
      <c r="J7" s="110" t="s">
        <v>19</v>
      </c>
      <c r="K7" s="109"/>
      <c r="L7" s="110" t="s">
        <v>47</v>
      </c>
      <c r="M7" s="110" t="s">
        <v>19</v>
      </c>
      <c r="N7" s="109"/>
      <c r="O7" s="110" t="s">
        <v>47</v>
      </c>
      <c r="P7" s="110" t="s">
        <v>19</v>
      </c>
      <c r="Q7" s="111"/>
      <c r="R7" s="110" t="s">
        <v>19</v>
      </c>
    </row>
    <row r="8" spans="2:18" ht="11.25">
      <c r="B8" s="112" t="s">
        <v>23</v>
      </c>
      <c r="C8" s="130">
        <v>30108300</v>
      </c>
      <c r="D8" s="114">
        <v>57.8</v>
      </c>
      <c r="E8" s="110" t="s">
        <v>46</v>
      </c>
      <c r="F8" s="130">
        <v>30547000</v>
      </c>
      <c r="G8" s="114">
        <v>57</v>
      </c>
      <c r="H8" s="110" t="s">
        <v>46</v>
      </c>
      <c r="I8" s="115">
        <v>1.5</v>
      </c>
      <c r="J8" s="110" t="s">
        <v>46</v>
      </c>
      <c r="K8" s="130">
        <v>13263000</v>
      </c>
      <c r="L8" s="114">
        <v>25.5</v>
      </c>
      <c r="M8" s="110" t="s">
        <v>46</v>
      </c>
      <c r="N8" s="130">
        <v>12161900</v>
      </c>
      <c r="O8" s="114">
        <v>22.7</v>
      </c>
      <c r="P8" s="110" t="s">
        <v>46</v>
      </c>
      <c r="Q8" s="115">
        <v>-8.3</v>
      </c>
      <c r="R8" s="110" t="s">
        <v>46</v>
      </c>
    </row>
    <row r="9" spans="2:18" ht="11.25">
      <c r="B9" s="112" t="s">
        <v>22</v>
      </c>
      <c r="C9" s="130">
        <v>390500</v>
      </c>
      <c r="D9" s="114">
        <v>70.3</v>
      </c>
      <c r="E9" s="110">
        <v>22</v>
      </c>
      <c r="F9" s="130">
        <v>376400</v>
      </c>
      <c r="G9" s="114">
        <v>67.8</v>
      </c>
      <c r="H9" s="110">
        <v>24</v>
      </c>
      <c r="I9" s="115">
        <v>-3.6</v>
      </c>
      <c r="J9" s="110">
        <v>44</v>
      </c>
      <c r="K9" s="130">
        <v>243000</v>
      </c>
      <c r="L9" s="114">
        <v>43.8</v>
      </c>
      <c r="M9" s="110">
        <v>13</v>
      </c>
      <c r="N9" s="130">
        <v>224500</v>
      </c>
      <c r="O9" s="114">
        <v>40.4</v>
      </c>
      <c r="P9" s="110">
        <v>11</v>
      </c>
      <c r="Q9" s="115">
        <v>-7.6</v>
      </c>
      <c r="R9" s="110">
        <v>22</v>
      </c>
    </row>
    <row r="10" spans="2:19" ht="11.25">
      <c r="B10" s="131"/>
      <c r="C10" s="132"/>
      <c r="D10" s="133"/>
      <c r="E10" s="104"/>
      <c r="F10" s="132"/>
      <c r="G10" s="133"/>
      <c r="H10" s="104"/>
      <c r="J10" s="104"/>
      <c r="K10" s="132"/>
      <c r="L10" s="133"/>
      <c r="M10" s="104"/>
      <c r="O10" s="104"/>
      <c r="P10" s="132"/>
      <c r="Q10" s="133"/>
      <c r="R10" s="104"/>
      <c r="S10" s="132"/>
    </row>
    <row r="11" spans="2:19" ht="11.25">
      <c r="B11" s="106"/>
      <c r="C11" s="224"/>
      <c r="D11" s="225"/>
      <c r="E11" s="225"/>
      <c r="F11" s="225"/>
      <c r="G11" s="225"/>
      <c r="H11" s="225"/>
      <c r="I11" s="225"/>
      <c r="J11" s="226"/>
      <c r="K11" s="227" t="s">
        <v>65</v>
      </c>
      <c r="L11" s="239"/>
      <c r="M11" s="239"/>
      <c r="N11" s="239"/>
      <c r="O11" s="239"/>
      <c r="P11" s="239"/>
      <c r="Q11" s="239"/>
      <c r="R11" s="240"/>
      <c r="S11" s="132"/>
    </row>
    <row r="12" spans="2:19" ht="11.25">
      <c r="B12" s="107"/>
      <c r="C12" s="235" t="s">
        <v>64</v>
      </c>
      <c r="D12" s="236"/>
      <c r="E12" s="236"/>
      <c r="F12" s="236"/>
      <c r="G12" s="236"/>
      <c r="H12" s="236"/>
      <c r="I12" s="236"/>
      <c r="J12" s="237"/>
      <c r="K12" s="241"/>
      <c r="L12" s="242"/>
      <c r="M12" s="242"/>
      <c r="N12" s="242"/>
      <c r="O12" s="242"/>
      <c r="P12" s="242"/>
      <c r="Q12" s="242"/>
      <c r="R12" s="243"/>
      <c r="S12" s="132"/>
    </row>
    <row r="13" spans="2:19" ht="11.25">
      <c r="B13" s="107"/>
      <c r="C13" s="227" t="s">
        <v>35</v>
      </c>
      <c r="D13" s="228"/>
      <c r="E13" s="229"/>
      <c r="F13" s="227" t="s">
        <v>237</v>
      </c>
      <c r="G13" s="228"/>
      <c r="H13" s="229"/>
      <c r="I13" s="227" t="s">
        <v>240</v>
      </c>
      <c r="J13" s="229"/>
      <c r="K13" s="227" t="s">
        <v>35</v>
      </c>
      <c r="L13" s="228"/>
      <c r="M13" s="229"/>
      <c r="N13" s="227" t="s">
        <v>237</v>
      </c>
      <c r="O13" s="228"/>
      <c r="P13" s="229"/>
      <c r="Q13" s="227" t="s">
        <v>240</v>
      </c>
      <c r="R13" s="229"/>
      <c r="S13" s="132"/>
    </row>
    <row r="14" spans="2:19" ht="11.25">
      <c r="B14" s="108"/>
      <c r="C14" s="109"/>
      <c r="D14" s="110" t="s">
        <v>47</v>
      </c>
      <c r="E14" s="110" t="s">
        <v>19</v>
      </c>
      <c r="F14" s="109"/>
      <c r="G14" s="110" t="s">
        <v>47</v>
      </c>
      <c r="H14" s="110" t="s">
        <v>19</v>
      </c>
      <c r="I14" s="111"/>
      <c r="J14" s="110" t="s">
        <v>19</v>
      </c>
      <c r="K14" s="109"/>
      <c r="L14" s="110" t="s">
        <v>47</v>
      </c>
      <c r="M14" s="110" t="s">
        <v>19</v>
      </c>
      <c r="N14" s="109"/>
      <c r="O14" s="110" t="s">
        <v>47</v>
      </c>
      <c r="P14" s="110" t="s">
        <v>19</v>
      </c>
      <c r="Q14" s="111"/>
      <c r="R14" s="110" t="s">
        <v>19</v>
      </c>
      <c r="S14" s="132"/>
    </row>
    <row r="15" spans="2:19" ht="11.25">
      <c r="B15" s="112" t="s">
        <v>23</v>
      </c>
      <c r="C15" s="130">
        <v>16845300</v>
      </c>
      <c r="D15" s="114">
        <v>32.3</v>
      </c>
      <c r="E15" s="110" t="s">
        <v>46</v>
      </c>
      <c r="F15" s="130">
        <v>18385100</v>
      </c>
      <c r="G15" s="114">
        <v>34.3</v>
      </c>
      <c r="H15" s="110" t="s">
        <v>46</v>
      </c>
      <c r="I15" s="115">
        <v>9.1</v>
      </c>
      <c r="J15" s="110" t="s">
        <v>46</v>
      </c>
      <c r="K15" s="130">
        <v>21993800</v>
      </c>
      <c r="L15" s="114">
        <v>42.2</v>
      </c>
      <c r="M15" s="110" t="s">
        <v>46</v>
      </c>
      <c r="N15" s="130">
        <v>23069400</v>
      </c>
      <c r="O15" s="114">
        <v>43</v>
      </c>
      <c r="P15" s="110" t="s">
        <v>46</v>
      </c>
      <c r="Q15" s="115">
        <v>4.9</v>
      </c>
      <c r="R15" s="110" t="s">
        <v>46</v>
      </c>
      <c r="S15" s="132"/>
    </row>
    <row r="16" spans="2:19" ht="11.25">
      <c r="B16" s="112" t="s">
        <v>22</v>
      </c>
      <c r="C16" s="130">
        <v>147500</v>
      </c>
      <c r="D16" s="114">
        <v>26.6</v>
      </c>
      <c r="E16" s="110">
        <v>27</v>
      </c>
      <c r="F16" s="130">
        <v>151900</v>
      </c>
      <c r="G16" s="114">
        <v>27.4</v>
      </c>
      <c r="H16" s="110">
        <v>24</v>
      </c>
      <c r="I16" s="115">
        <v>3</v>
      </c>
      <c r="J16" s="110">
        <v>42</v>
      </c>
      <c r="K16" s="130">
        <v>164800</v>
      </c>
      <c r="L16" s="114">
        <v>29.7</v>
      </c>
      <c r="M16" s="110">
        <v>26</v>
      </c>
      <c r="N16" s="130">
        <v>178800</v>
      </c>
      <c r="O16" s="114">
        <v>32.2</v>
      </c>
      <c r="P16" s="110">
        <v>24</v>
      </c>
      <c r="Q16" s="115">
        <v>8.5</v>
      </c>
      <c r="R16" s="110">
        <v>17</v>
      </c>
      <c r="S16" s="132"/>
    </row>
    <row r="17" spans="3:8" ht="12">
      <c r="C17" s="81" t="s">
        <v>58</v>
      </c>
      <c r="F17" s="132"/>
      <c r="G17" s="133"/>
      <c r="H17" s="104"/>
    </row>
    <row r="18" ht="12">
      <c r="C18" s="81" t="s">
        <v>66</v>
      </c>
    </row>
  </sheetData>
  <sheetProtection/>
  <mergeCells count="17">
    <mergeCell ref="C11:J11"/>
    <mergeCell ref="K11:R12"/>
    <mergeCell ref="C12:J12"/>
    <mergeCell ref="C13:E13"/>
    <mergeCell ref="F13:H13"/>
    <mergeCell ref="I13:J13"/>
    <mergeCell ref="K13:M13"/>
    <mergeCell ref="N13:P13"/>
    <mergeCell ref="Q13:R13"/>
    <mergeCell ref="C4:J5"/>
    <mergeCell ref="K5:R5"/>
    <mergeCell ref="C6:E6"/>
    <mergeCell ref="F6:H6"/>
    <mergeCell ref="I6:J6"/>
    <mergeCell ref="K6:M6"/>
    <mergeCell ref="N6:P6"/>
    <mergeCell ref="Q6:R6"/>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2:G17"/>
  <sheetViews>
    <sheetView showGridLines="0" zoomScale="96" zoomScaleNormal="96" zoomScalePageLayoutView="0" workbookViewId="0" topLeftCell="A1">
      <selection activeCell="L24" sqref="L24"/>
    </sheetView>
  </sheetViews>
  <sheetFormatPr defaultColWidth="9.00390625" defaultRowHeight="13.5"/>
  <cols>
    <col min="1" max="1" width="2.625" style="68" customWidth="1"/>
    <col min="2" max="2" width="9.00390625" style="68" customWidth="1"/>
    <col min="3" max="4" width="11.625" style="68" bestFit="1" customWidth="1"/>
    <col min="5" max="5" width="9.25390625" style="68" bestFit="1" customWidth="1"/>
    <col min="6" max="6" width="11.625" style="68" bestFit="1" customWidth="1"/>
    <col min="7" max="7" width="9.25390625" style="68" bestFit="1" customWidth="1"/>
    <col min="8" max="8" width="2.625" style="68" customWidth="1"/>
    <col min="9" max="15" width="9.00390625" style="68" customWidth="1"/>
    <col min="16" max="16" width="3.125" style="68" customWidth="1"/>
    <col min="17" max="16384" width="9.00390625" style="68" customWidth="1"/>
  </cols>
  <sheetData>
    <row r="2" ht="13.5">
      <c r="B2" s="68" t="s">
        <v>241</v>
      </c>
    </row>
    <row r="3" ht="13.5">
      <c r="G3" s="1" t="s">
        <v>21</v>
      </c>
    </row>
    <row r="4" spans="2:7" ht="13.5">
      <c r="B4" s="2"/>
      <c r="C4" s="213" t="s">
        <v>49</v>
      </c>
      <c r="D4" s="214"/>
      <c r="E4" s="214"/>
      <c r="F4" s="214"/>
      <c r="G4" s="215"/>
    </row>
    <row r="5" spans="2:7" ht="13.5">
      <c r="B5" s="35"/>
      <c r="C5" s="233" t="s">
        <v>50</v>
      </c>
      <c r="D5" s="220" t="s">
        <v>70</v>
      </c>
      <c r="E5" s="215"/>
      <c r="F5" s="220" t="s">
        <v>71</v>
      </c>
      <c r="G5" s="215"/>
    </row>
    <row r="6" spans="2:7" ht="13.5">
      <c r="B6" s="3"/>
      <c r="C6" s="244"/>
      <c r="D6" s="3"/>
      <c r="E6" s="67" t="s">
        <v>72</v>
      </c>
      <c r="F6" s="3"/>
      <c r="G6" s="67" t="s">
        <v>72</v>
      </c>
    </row>
    <row r="7" spans="2:7" ht="13.5">
      <c r="B7" s="69" t="s">
        <v>73</v>
      </c>
      <c r="C7" s="73">
        <v>458200</v>
      </c>
      <c r="D7" s="73">
        <v>301400</v>
      </c>
      <c r="E7" s="134">
        <v>65.8</v>
      </c>
      <c r="F7" s="73">
        <v>156500</v>
      </c>
      <c r="G7" s="134">
        <v>34.2</v>
      </c>
    </row>
    <row r="8" spans="2:7" ht="13.5">
      <c r="B8" s="69" t="s">
        <v>74</v>
      </c>
      <c r="C8" s="73">
        <v>476600</v>
      </c>
      <c r="D8" s="73">
        <v>319600</v>
      </c>
      <c r="E8" s="134">
        <v>67.1</v>
      </c>
      <c r="F8" s="73">
        <v>153700</v>
      </c>
      <c r="G8" s="134">
        <v>32.2</v>
      </c>
    </row>
    <row r="9" spans="2:7" ht="13.5">
      <c r="B9" s="69" t="s">
        <v>75</v>
      </c>
      <c r="C9" s="73">
        <v>490100</v>
      </c>
      <c r="D9" s="73">
        <v>317900</v>
      </c>
      <c r="E9" s="134">
        <v>64.9</v>
      </c>
      <c r="F9" s="73">
        <v>169100</v>
      </c>
      <c r="G9" s="134">
        <v>34.5</v>
      </c>
    </row>
    <row r="10" spans="2:7" ht="13.5">
      <c r="B10" s="69" t="s">
        <v>76</v>
      </c>
      <c r="C10" s="73">
        <v>518200</v>
      </c>
      <c r="D10" s="73">
        <v>339600</v>
      </c>
      <c r="E10" s="134">
        <v>65.5</v>
      </c>
      <c r="F10" s="73">
        <v>171600</v>
      </c>
      <c r="G10" s="134">
        <v>33.1</v>
      </c>
    </row>
    <row r="11" spans="2:7" ht="13.5">
      <c r="B11" s="69" t="s">
        <v>77</v>
      </c>
      <c r="C11" s="73">
        <v>526600</v>
      </c>
      <c r="D11" s="73">
        <v>342300</v>
      </c>
      <c r="E11" s="134">
        <v>65</v>
      </c>
      <c r="F11" s="73">
        <v>180800</v>
      </c>
      <c r="G11" s="134">
        <v>34.3</v>
      </c>
    </row>
    <row r="12" spans="2:7" ht="13.5">
      <c r="B12" s="69" t="s">
        <v>78</v>
      </c>
      <c r="C12" s="73">
        <v>539200</v>
      </c>
      <c r="D12" s="73">
        <v>354100</v>
      </c>
      <c r="E12" s="134">
        <v>65.7</v>
      </c>
      <c r="F12" s="73">
        <v>178600</v>
      </c>
      <c r="G12" s="134">
        <v>33.1</v>
      </c>
    </row>
    <row r="13" spans="2:7" ht="13.5">
      <c r="B13" s="69" t="s">
        <v>79</v>
      </c>
      <c r="C13" s="73">
        <v>555300</v>
      </c>
      <c r="D13" s="73">
        <v>366300</v>
      </c>
      <c r="E13" s="134">
        <v>66</v>
      </c>
      <c r="F13" s="73">
        <v>187400</v>
      </c>
      <c r="G13" s="134">
        <v>33.7</v>
      </c>
    </row>
    <row r="14" spans="2:7" ht="13.5">
      <c r="B14" s="69" t="s">
        <v>242</v>
      </c>
      <c r="C14" s="73">
        <v>555200</v>
      </c>
      <c r="D14" s="73">
        <v>353900</v>
      </c>
      <c r="E14" s="134">
        <v>63.7</v>
      </c>
      <c r="F14" s="73">
        <v>189700</v>
      </c>
      <c r="G14" s="134">
        <v>34.2</v>
      </c>
    </row>
    <row r="15" ht="13.5">
      <c r="B15" s="28" t="s">
        <v>58</v>
      </c>
    </row>
    <row r="16" ht="13.5">
      <c r="B16" s="68" t="s">
        <v>80</v>
      </c>
    </row>
    <row r="17" ht="13.5">
      <c r="B17" s="68" t="s">
        <v>81</v>
      </c>
    </row>
  </sheetData>
  <sheetProtection/>
  <mergeCells count="4">
    <mergeCell ref="C4:G4"/>
    <mergeCell ref="C5:C6"/>
    <mergeCell ref="D5:E5"/>
    <mergeCell ref="F5:G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G17"/>
  <sheetViews>
    <sheetView showGridLines="0" zoomScale="106" zoomScaleNormal="106" zoomScalePageLayoutView="0" workbookViewId="0" topLeftCell="A1">
      <selection activeCell="K31" sqref="K31"/>
    </sheetView>
  </sheetViews>
  <sheetFormatPr defaultColWidth="9.00390625" defaultRowHeight="13.5"/>
  <cols>
    <col min="1" max="1" width="2.625" style="68" customWidth="1"/>
    <col min="2" max="2" width="9.00390625" style="68" customWidth="1"/>
    <col min="3" max="4" width="11.625" style="68" bestFit="1" customWidth="1"/>
    <col min="5" max="5" width="9.25390625" style="68" bestFit="1" customWidth="1"/>
    <col min="6" max="6" width="11.625" style="68" bestFit="1" customWidth="1"/>
    <col min="7" max="7" width="9.25390625" style="68" bestFit="1" customWidth="1"/>
    <col min="8" max="8" width="2.625" style="68" customWidth="1"/>
    <col min="9" max="15" width="9.00390625" style="68" customWidth="1"/>
    <col min="16" max="16" width="3.125" style="68" customWidth="1"/>
    <col min="17" max="16384" width="9.00390625" style="68" customWidth="1"/>
  </cols>
  <sheetData>
    <row r="2" ht="13.5">
      <c r="B2" s="68" t="s">
        <v>241</v>
      </c>
    </row>
    <row r="3" ht="13.5">
      <c r="G3" s="1" t="s">
        <v>21</v>
      </c>
    </row>
    <row r="4" spans="2:7" ht="13.5">
      <c r="B4" s="2"/>
      <c r="C4" s="213" t="s">
        <v>49</v>
      </c>
      <c r="D4" s="214"/>
      <c r="E4" s="214"/>
      <c r="F4" s="214"/>
      <c r="G4" s="215"/>
    </row>
    <row r="5" spans="2:7" ht="13.5">
      <c r="B5" s="35"/>
      <c r="C5" s="233" t="s">
        <v>50</v>
      </c>
      <c r="D5" s="220" t="s">
        <v>70</v>
      </c>
      <c r="E5" s="215"/>
      <c r="F5" s="220" t="s">
        <v>71</v>
      </c>
      <c r="G5" s="215"/>
    </row>
    <row r="6" spans="2:7" ht="13.5">
      <c r="B6" s="3"/>
      <c r="C6" s="244"/>
      <c r="D6" s="3"/>
      <c r="E6" s="67" t="s">
        <v>72</v>
      </c>
      <c r="F6" s="3"/>
      <c r="G6" s="67" t="s">
        <v>72</v>
      </c>
    </row>
    <row r="7" spans="2:7" ht="13.5">
      <c r="B7" s="69" t="s">
        <v>73</v>
      </c>
      <c r="C7" s="73">
        <v>458200</v>
      </c>
      <c r="D7" s="73">
        <v>301400</v>
      </c>
      <c r="E7" s="134">
        <v>65.8</v>
      </c>
      <c r="F7" s="73">
        <v>156500</v>
      </c>
      <c r="G7" s="134">
        <v>34.2</v>
      </c>
    </row>
    <row r="8" spans="2:7" ht="13.5">
      <c r="B8" s="69" t="s">
        <v>74</v>
      </c>
      <c r="C8" s="73">
        <v>476600</v>
      </c>
      <c r="D8" s="73">
        <v>319600</v>
      </c>
      <c r="E8" s="134">
        <v>67.1</v>
      </c>
      <c r="F8" s="73">
        <v>153700</v>
      </c>
      <c r="G8" s="134">
        <v>32.2</v>
      </c>
    </row>
    <row r="9" spans="2:7" ht="13.5">
      <c r="B9" s="69" t="s">
        <v>75</v>
      </c>
      <c r="C9" s="73">
        <v>490100</v>
      </c>
      <c r="D9" s="73">
        <v>317900</v>
      </c>
      <c r="E9" s="134">
        <v>64.9</v>
      </c>
      <c r="F9" s="73">
        <v>169100</v>
      </c>
      <c r="G9" s="134">
        <v>34.5</v>
      </c>
    </row>
    <row r="10" spans="2:7" ht="13.5">
      <c r="B10" s="69" t="s">
        <v>76</v>
      </c>
      <c r="C10" s="73">
        <v>518200</v>
      </c>
      <c r="D10" s="73">
        <v>339600</v>
      </c>
      <c r="E10" s="134">
        <v>65.5</v>
      </c>
      <c r="F10" s="73">
        <v>171600</v>
      </c>
      <c r="G10" s="134">
        <v>33.1</v>
      </c>
    </row>
    <row r="11" spans="2:7" ht="13.5">
      <c r="B11" s="69" t="s">
        <v>77</v>
      </c>
      <c r="C11" s="73">
        <v>526600</v>
      </c>
      <c r="D11" s="73">
        <v>342300</v>
      </c>
      <c r="E11" s="134">
        <v>65</v>
      </c>
      <c r="F11" s="73">
        <v>180800</v>
      </c>
      <c r="G11" s="134">
        <v>34.3</v>
      </c>
    </row>
    <row r="12" spans="2:7" ht="13.5">
      <c r="B12" s="69" t="s">
        <v>78</v>
      </c>
      <c r="C12" s="73">
        <v>539200</v>
      </c>
      <c r="D12" s="73">
        <v>354100</v>
      </c>
      <c r="E12" s="134">
        <v>65.7</v>
      </c>
      <c r="F12" s="73">
        <v>178600</v>
      </c>
      <c r="G12" s="134">
        <v>33.1</v>
      </c>
    </row>
    <row r="13" spans="2:7" ht="13.5">
      <c r="B13" s="69" t="s">
        <v>79</v>
      </c>
      <c r="C13" s="73">
        <v>555300</v>
      </c>
      <c r="D13" s="73">
        <v>366300</v>
      </c>
      <c r="E13" s="134">
        <v>66</v>
      </c>
      <c r="F13" s="73">
        <v>187400</v>
      </c>
      <c r="G13" s="134">
        <v>33.7</v>
      </c>
    </row>
    <row r="14" spans="2:7" ht="13.5">
      <c r="B14" s="69" t="s">
        <v>242</v>
      </c>
      <c r="C14" s="73">
        <v>555200</v>
      </c>
      <c r="D14" s="73">
        <v>353900</v>
      </c>
      <c r="E14" s="134">
        <v>63.7</v>
      </c>
      <c r="F14" s="73">
        <v>189700</v>
      </c>
      <c r="G14" s="134">
        <v>34.2</v>
      </c>
    </row>
    <row r="15" ht="13.5">
      <c r="B15" s="28" t="s">
        <v>58</v>
      </c>
    </row>
    <row r="16" ht="13.5">
      <c r="B16" s="68" t="s">
        <v>80</v>
      </c>
    </row>
    <row r="17" ht="13.5">
      <c r="B17" s="68" t="s">
        <v>81</v>
      </c>
    </row>
  </sheetData>
  <sheetProtection/>
  <mergeCells count="4">
    <mergeCell ref="C4:G4"/>
    <mergeCell ref="C5:C6"/>
    <mergeCell ref="D5:E5"/>
    <mergeCell ref="F5:G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2:O11"/>
  <sheetViews>
    <sheetView showGridLines="0" zoomScale="106" zoomScaleNormal="106" zoomScalePageLayoutView="0" workbookViewId="0" topLeftCell="A1">
      <selection activeCell="O40" sqref="O40"/>
    </sheetView>
  </sheetViews>
  <sheetFormatPr defaultColWidth="9.00390625" defaultRowHeight="13.5"/>
  <cols>
    <col min="1" max="1" width="2.625" style="103" customWidth="1"/>
    <col min="2" max="2" width="9.00390625" style="103" customWidth="1"/>
    <col min="3" max="3" width="10.25390625" style="103" bestFit="1" customWidth="1"/>
    <col min="4" max="4" width="6.75390625" style="103" bestFit="1" customWidth="1"/>
    <col min="5" max="5" width="5.25390625" style="104" bestFit="1" customWidth="1"/>
    <col min="6" max="6" width="10.25390625" style="103" bestFit="1" customWidth="1"/>
    <col min="7" max="7" width="6.25390625" style="103" bestFit="1" customWidth="1"/>
    <col min="8" max="8" width="4.75390625" style="103" bestFit="1" customWidth="1"/>
    <col min="9" max="9" width="8.00390625" style="105" bestFit="1" customWidth="1"/>
    <col min="10" max="10" width="5.375" style="103" bestFit="1" customWidth="1"/>
    <col min="11" max="11" width="10.25390625" style="103" bestFit="1" customWidth="1"/>
    <col min="12" max="12" width="6.375" style="103" bestFit="1" customWidth="1"/>
    <col min="13" max="13" width="4.875" style="103" bestFit="1" customWidth="1"/>
    <col min="14" max="14" width="8.00390625" style="105" bestFit="1" customWidth="1"/>
    <col min="15" max="15" width="5.375" style="103" bestFit="1" customWidth="1"/>
    <col min="16" max="16" width="2.375" style="103" customWidth="1"/>
    <col min="17" max="16384" width="9.00390625" style="103" customWidth="1"/>
  </cols>
  <sheetData>
    <row r="2" ht="12">
      <c r="B2" s="81" t="s">
        <v>83</v>
      </c>
    </row>
    <row r="3" spans="2:15" ht="11.25">
      <c r="B3" s="135"/>
      <c r="C3" s="135"/>
      <c r="D3" s="135"/>
      <c r="E3" s="136"/>
      <c r="F3" s="135"/>
      <c r="G3" s="135"/>
      <c r="H3" s="135"/>
      <c r="I3" s="137"/>
      <c r="J3" s="135"/>
      <c r="K3" s="135"/>
      <c r="L3" s="135"/>
      <c r="M3" s="135"/>
      <c r="N3" s="137"/>
      <c r="O3" s="135"/>
    </row>
    <row r="4" spans="2:15" ht="11.25">
      <c r="B4" s="138"/>
      <c r="C4" s="245" t="s">
        <v>70</v>
      </c>
      <c r="D4" s="246"/>
      <c r="E4" s="246"/>
      <c r="F4" s="246"/>
      <c r="G4" s="246"/>
      <c r="H4" s="246"/>
      <c r="I4" s="246"/>
      <c r="J4" s="246"/>
      <c r="K4" s="246"/>
      <c r="L4" s="246"/>
      <c r="M4" s="246"/>
      <c r="N4" s="246"/>
      <c r="O4" s="247"/>
    </row>
    <row r="5" spans="2:15" ht="11.25">
      <c r="B5" s="139"/>
      <c r="C5" s="248"/>
      <c r="D5" s="249"/>
      <c r="E5" s="249"/>
      <c r="F5" s="249"/>
      <c r="G5" s="249"/>
      <c r="H5" s="249"/>
      <c r="I5" s="249"/>
      <c r="J5" s="249"/>
      <c r="K5" s="249"/>
      <c r="L5" s="249"/>
      <c r="M5" s="249"/>
      <c r="N5" s="249"/>
      <c r="O5" s="250"/>
    </row>
    <row r="6" spans="2:15" ht="11.25">
      <c r="B6" s="139"/>
      <c r="C6" s="245" t="s">
        <v>34</v>
      </c>
      <c r="D6" s="246"/>
      <c r="E6" s="247"/>
      <c r="F6" s="245" t="s">
        <v>35</v>
      </c>
      <c r="G6" s="246"/>
      <c r="H6" s="247"/>
      <c r="I6" s="245" t="s">
        <v>45</v>
      </c>
      <c r="J6" s="247"/>
      <c r="K6" s="245" t="s">
        <v>237</v>
      </c>
      <c r="L6" s="246"/>
      <c r="M6" s="247"/>
      <c r="N6" s="245" t="s">
        <v>240</v>
      </c>
      <c r="O6" s="247"/>
    </row>
    <row r="7" spans="2:15" ht="11.25">
      <c r="B7" s="140"/>
      <c r="C7" s="141"/>
      <c r="D7" s="142" t="s">
        <v>47</v>
      </c>
      <c r="E7" s="142" t="s">
        <v>19</v>
      </c>
      <c r="F7" s="141"/>
      <c r="G7" s="142" t="s">
        <v>47</v>
      </c>
      <c r="H7" s="142" t="s">
        <v>19</v>
      </c>
      <c r="I7" s="143"/>
      <c r="J7" s="142" t="s">
        <v>19</v>
      </c>
      <c r="K7" s="141"/>
      <c r="L7" s="142" t="s">
        <v>47</v>
      </c>
      <c r="M7" s="142" t="s">
        <v>19</v>
      </c>
      <c r="N7" s="143"/>
      <c r="O7" s="142" t="s">
        <v>19</v>
      </c>
    </row>
    <row r="8" spans="2:15" ht="11.25">
      <c r="B8" s="144" t="s">
        <v>23</v>
      </c>
      <c r="C8" s="145">
        <v>30316100</v>
      </c>
      <c r="D8" s="146">
        <v>61.1</v>
      </c>
      <c r="E8" s="142" t="s">
        <v>46</v>
      </c>
      <c r="F8" s="145">
        <v>32165800</v>
      </c>
      <c r="G8" s="146">
        <v>61.7</v>
      </c>
      <c r="H8" s="142" t="s">
        <v>46</v>
      </c>
      <c r="I8" s="147">
        <v>6.1</v>
      </c>
      <c r="J8" s="142" t="s">
        <v>46</v>
      </c>
      <c r="K8" s="145">
        <v>32801500</v>
      </c>
      <c r="L8" s="146">
        <v>61.2</v>
      </c>
      <c r="M8" s="142" t="s">
        <v>46</v>
      </c>
      <c r="N8" s="147">
        <v>2</v>
      </c>
      <c r="O8" s="142" t="s">
        <v>46</v>
      </c>
    </row>
    <row r="9" spans="2:15" ht="11.25">
      <c r="B9" s="144" t="s">
        <v>22</v>
      </c>
      <c r="C9" s="145">
        <v>354100</v>
      </c>
      <c r="D9" s="146">
        <v>65.7</v>
      </c>
      <c r="E9" s="142">
        <v>30</v>
      </c>
      <c r="F9" s="145">
        <v>366300</v>
      </c>
      <c r="G9" s="146">
        <v>66</v>
      </c>
      <c r="H9" s="142">
        <v>32</v>
      </c>
      <c r="I9" s="147">
        <v>3.4</v>
      </c>
      <c r="J9" s="142">
        <v>28</v>
      </c>
      <c r="K9" s="145">
        <v>353900</v>
      </c>
      <c r="L9" s="146">
        <v>63.7</v>
      </c>
      <c r="M9" s="142">
        <v>35</v>
      </c>
      <c r="N9" s="147">
        <v>-3.4</v>
      </c>
      <c r="O9" s="142">
        <v>46</v>
      </c>
    </row>
    <row r="10" spans="2:15" ht="12">
      <c r="B10" s="81" t="s">
        <v>58</v>
      </c>
      <c r="C10" s="132"/>
      <c r="D10" s="133"/>
      <c r="F10" s="132"/>
      <c r="G10" s="133"/>
      <c r="H10" s="104"/>
      <c r="J10" s="104"/>
      <c r="K10" s="132"/>
      <c r="L10" s="133"/>
      <c r="M10" s="104"/>
      <c r="O10" s="104"/>
    </row>
    <row r="11" ht="12">
      <c r="B11" s="81" t="s">
        <v>80</v>
      </c>
    </row>
  </sheetData>
  <sheetProtection/>
  <mergeCells count="6">
    <mergeCell ref="C4:O5"/>
    <mergeCell ref="C6:E6"/>
    <mergeCell ref="F6:H6"/>
    <mergeCell ref="I6:J6"/>
    <mergeCell ref="K6:M6"/>
    <mergeCell ref="N6:O6"/>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2:P24"/>
  <sheetViews>
    <sheetView showGridLines="0" zoomScale="130" zoomScaleNormal="130" zoomScalePageLayoutView="0" workbookViewId="0" topLeftCell="A1">
      <selection activeCell="P26" sqref="P26"/>
    </sheetView>
  </sheetViews>
  <sheetFormatPr defaultColWidth="9.00390625" defaultRowHeight="13.5"/>
  <cols>
    <col min="1" max="1" width="1.4921875" style="36" customWidth="1"/>
    <col min="2" max="2" width="16.25390625" style="36" customWidth="1"/>
    <col min="3" max="4" width="7.50390625" style="36" bestFit="1" customWidth="1"/>
    <col min="5" max="5" width="6.75390625" style="36" bestFit="1" customWidth="1"/>
    <col min="6" max="6" width="7.50390625" style="36" bestFit="1" customWidth="1"/>
    <col min="7" max="7" width="6.00390625" style="36" bestFit="1" customWidth="1"/>
    <col min="8" max="10" width="7.50390625" style="36" bestFit="1" customWidth="1"/>
    <col min="11" max="11" width="2.375" style="36" customWidth="1"/>
    <col min="12" max="12" width="2.625" style="36" customWidth="1"/>
    <col min="13" max="16384" width="9.00390625" style="36" customWidth="1"/>
  </cols>
  <sheetData>
    <row r="1" ht="11.25" customHeight="1"/>
    <row r="2" ht="11.25" customHeight="1">
      <c r="B2" s="36" t="s">
        <v>84</v>
      </c>
    </row>
    <row r="3" spans="3:10" ht="11.25">
      <c r="C3" s="148"/>
      <c r="D3" s="148"/>
      <c r="E3" s="148"/>
      <c r="F3" s="148"/>
      <c r="G3" s="148"/>
      <c r="H3" s="148"/>
      <c r="I3" s="251" t="s">
        <v>95</v>
      </c>
      <c r="J3" s="251"/>
    </row>
    <row r="4" spans="2:10" ht="12" customHeight="1">
      <c r="B4" s="302" t="s">
        <v>49</v>
      </c>
      <c r="C4" s="151" t="s">
        <v>96</v>
      </c>
      <c r="D4" s="151"/>
      <c r="E4" s="151" t="s">
        <v>97</v>
      </c>
      <c r="F4" s="151"/>
      <c r="G4" s="151" t="s">
        <v>98</v>
      </c>
      <c r="H4" s="151"/>
      <c r="I4" s="151" t="s">
        <v>99</v>
      </c>
      <c r="J4" s="152"/>
    </row>
    <row r="5" spans="2:14" ht="11.25">
      <c r="B5" s="303"/>
      <c r="C5" s="151"/>
      <c r="D5" s="151" t="s">
        <v>100</v>
      </c>
      <c r="E5" s="151"/>
      <c r="F5" s="151" t="s">
        <v>100</v>
      </c>
      <c r="G5" s="151"/>
      <c r="H5" s="151" t="s">
        <v>100</v>
      </c>
      <c r="I5" s="151"/>
      <c r="J5" s="151" t="s">
        <v>100</v>
      </c>
      <c r="N5" s="153"/>
    </row>
    <row r="6" spans="2:10" ht="12" customHeight="1">
      <c r="B6" s="154" t="s">
        <v>85</v>
      </c>
      <c r="C6" s="155">
        <v>555200</v>
      </c>
      <c r="D6" s="156">
        <v>100</v>
      </c>
      <c r="E6" s="155">
        <v>357700</v>
      </c>
      <c r="F6" s="156">
        <v>64.4</v>
      </c>
      <c r="G6" s="155">
        <v>17300</v>
      </c>
      <c r="H6" s="156">
        <v>3.1</v>
      </c>
      <c r="I6" s="155">
        <v>176800</v>
      </c>
      <c r="J6" s="156">
        <v>31.8</v>
      </c>
    </row>
    <row r="7" spans="2:13" ht="12" customHeight="1">
      <c r="B7" s="154" t="s">
        <v>86</v>
      </c>
      <c r="C7" s="155">
        <v>27500</v>
      </c>
      <c r="D7" s="156">
        <v>5</v>
      </c>
      <c r="E7" s="155">
        <v>25900</v>
      </c>
      <c r="F7" s="156">
        <v>4.7</v>
      </c>
      <c r="G7" s="155">
        <v>800</v>
      </c>
      <c r="H7" s="156">
        <v>0.1</v>
      </c>
      <c r="I7" s="155">
        <v>700</v>
      </c>
      <c r="J7" s="156">
        <v>0.1</v>
      </c>
      <c r="M7" s="157"/>
    </row>
    <row r="8" spans="2:13" ht="12" customHeight="1">
      <c r="B8" s="154" t="s">
        <v>243</v>
      </c>
      <c r="C8" s="155">
        <v>47300</v>
      </c>
      <c r="D8" s="156">
        <v>8.5</v>
      </c>
      <c r="E8" s="155">
        <v>40700</v>
      </c>
      <c r="F8" s="156">
        <v>7.3</v>
      </c>
      <c r="G8" s="155">
        <v>2300</v>
      </c>
      <c r="H8" s="156">
        <v>0.4</v>
      </c>
      <c r="I8" s="155">
        <v>4000</v>
      </c>
      <c r="J8" s="156">
        <v>0.7</v>
      </c>
      <c r="M8" s="157"/>
    </row>
    <row r="9" spans="2:13" ht="12" customHeight="1">
      <c r="B9" s="154" t="s">
        <v>87</v>
      </c>
      <c r="C9" s="155">
        <v>90300</v>
      </c>
      <c r="D9" s="156">
        <v>16.3</v>
      </c>
      <c r="E9" s="155">
        <v>66100</v>
      </c>
      <c r="F9" s="156">
        <v>11.9</v>
      </c>
      <c r="G9" s="155">
        <v>3700</v>
      </c>
      <c r="H9" s="156">
        <v>0.7</v>
      </c>
      <c r="I9" s="155">
        <v>20000</v>
      </c>
      <c r="J9" s="156">
        <v>3.6</v>
      </c>
      <c r="M9" s="157"/>
    </row>
    <row r="10" spans="2:13" ht="12" customHeight="1">
      <c r="B10" s="154" t="s">
        <v>88</v>
      </c>
      <c r="C10" s="155">
        <v>95400</v>
      </c>
      <c r="D10" s="156">
        <v>17.2</v>
      </c>
      <c r="E10" s="155">
        <v>61300</v>
      </c>
      <c r="F10" s="156">
        <v>11</v>
      </c>
      <c r="G10" s="155">
        <v>2400</v>
      </c>
      <c r="H10" s="156">
        <v>0.4</v>
      </c>
      <c r="I10" s="155">
        <v>31200</v>
      </c>
      <c r="J10" s="156">
        <v>5.6</v>
      </c>
      <c r="M10" s="157"/>
    </row>
    <row r="11" spans="2:13" ht="12" customHeight="1">
      <c r="B11" s="154" t="s">
        <v>89</v>
      </c>
      <c r="C11" s="155">
        <v>53400</v>
      </c>
      <c r="D11" s="156">
        <v>9.6</v>
      </c>
      <c r="E11" s="155">
        <v>34100</v>
      </c>
      <c r="F11" s="156">
        <v>6.1</v>
      </c>
      <c r="G11" s="155">
        <v>1100</v>
      </c>
      <c r="H11" s="156">
        <v>0.2</v>
      </c>
      <c r="I11" s="155">
        <v>17900</v>
      </c>
      <c r="J11" s="156">
        <v>3.2</v>
      </c>
      <c r="M11" s="157"/>
    </row>
    <row r="12" spans="2:13" ht="12" customHeight="1">
      <c r="B12" s="154" t="s">
        <v>90</v>
      </c>
      <c r="C12" s="155">
        <v>54100</v>
      </c>
      <c r="D12" s="156">
        <v>9.7</v>
      </c>
      <c r="E12" s="155">
        <v>29900</v>
      </c>
      <c r="F12" s="156">
        <v>5.4</v>
      </c>
      <c r="G12" s="155">
        <v>800</v>
      </c>
      <c r="H12" s="156">
        <v>0.1</v>
      </c>
      <c r="I12" s="155">
        <v>23300</v>
      </c>
      <c r="J12" s="156">
        <v>4.2</v>
      </c>
      <c r="M12" s="157"/>
    </row>
    <row r="13" spans="2:13" ht="12" customHeight="1">
      <c r="B13" s="154" t="s">
        <v>91</v>
      </c>
      <c r="C13" s="155">
        <v>44000</v>
      </c>
      <c r="D13" s="156">
        <v>7.9</v>
      </c>
      <c r="E13" s="155">
        <v>23400</v>
      </c>
      <c r="F13" s="156">
        <v>4.2</v>
      </c>
      <c r="G13" s="155">
        <v>900</v>
      </c>
      <c r="H13" s="156">
        <v>0.2</v>
      </c>
      <c r="I13" s="155">
        <v>19600</v>
      </c>
      <c r="J13" s="156">
        <v>3.5</v>
      </c>
      <c r="M13" s="157"/>
    </row>
    <row r="14" spans="2:13" ht="12" customHeight="1">
      <c r="B14" s="154" t="s">
        <v>92</v>
      </c>
      <c r="C14" s="155">
        <v>39200</v>
      </c>
      <c r="D14" s="156">
        <v>7.1</v>
      </c>
      <c r="E14" s="155">
        <v>20300</v>
      </c>
      <c r="F14" s="156">
        <v>3.7</v>
      </c>
      <c r="G14" s="155">
        <v>1000</v>
      </c>
      <c r="H14" s="156">
        <v>0.2</v>
      </c>
      <c r="I14" s="155">
        <v>17600</v>
      </c>
      <c r="J14" s="156">
        <v>3.2</v>
      </c>
      <c r="M14" s="157"/>
    </row>
    <row r="15" spans="2:13" ht="12" customHeight="1">
      <c r="B15" s="154" t="s">
        <v>244</v>
      </c>
      <c r="C15" s="155">
        <v>23600</v>
      </c>
      <c r="D15" s="156">
        <v>4.3</v>
      </c>
      <c r="E15" s="155">
        <v>12800</v>
      </c>
      <c r="F15" s="156">
        <v>2.3</v>
      </c>
      <c r="G15" s="155">
        <v>800</v>
      </c>
      <c r="H15" s="156">
        <v>0.1</v>
      </c>
      <c r="I15" s="155">
        <v>9900</v>
      </c>
      <c r="J15" s="156">
        <v>1.8</v>
      </c>
      <c r="M15" s="157"/>
    </row>
    <row r="16" spans="2:13" ht="12" customHeight="1">
      <c r="B16" s="154" t="s">
        <v>245</v>
      </c>
      <c r="C16" s="155">
        <v>7500</v>
      </c>
      <c r="D16" s="156">
        <v>1.4</v>
      </c>
      <c r="E16" s="155">
        <v>4500</v>
      </c>
      <c r="F16" s="156">
        <v>0.8</v>
      </c>
      <c r="G16" s="155">
        <v>200</v>
      </c>
      <c r="H16" s="156">
        <v>0</v>
      </c>
      <c r="I16" s="155">
        <v>2800</v>
      </c>
      <c r="J16" s="156">
        <v>0.5</v>
      </c>
      <c r="M16" s="157"/>
    </row>
    <row r="17" spans="2:13" ht="12" customHeight="1">
      <c r="B17" s="154" t="s">
        <v>246</v>
      </c>
      <c r="C17" s="155">
        <v>8600</v>
      </c>
      <c r="D17" s="156">
        <v>1.5</v>
      </c>
      <c r="E17" s="155">
        <v>4900</v>
      </c>
      <c r="F17" s="156">
        <v>0.9</v>
      </c>
      <c r="G17" s="155">
        <v>300</v>
      </c>
      <c r="H17" s="156">
        <v>0.1</v>
      </c>
      <c r="I17" s="155">
        <v>3400</v>
      </c>
      <c r="J17" s="156">
        <v>0.6</v>
      </c>
      <c r="M17" s="157"/>
    </row>
    <row r="18" spans="2:13" ht="12" customHeight="1">
      <c r="B18" s="154" t="s">
        <v>247</v>
      </c>
      <c r="C18" s="155">
        <v>7900</v>
      </c>
      <c r="D18" s="156">
        <v>1.4</v>
      </c>
      <c r="E18" s="155">
        <v>4400</v>
      </c>
      <c r="F18" s="156">
        <v>0.8</v>
      </c>
      <c r="G18" s="155">
        <v>300</v>
      </c>
      <c r="H18" s="156">
        <v>0.1</v>
      </c>
      <c r="I18" s="155">
        <v>3200</v>
      </c>
      <c r="J18" s="156">
        <v>0.6</v>
      </c>
      <c r="M18" s="157"/>
    </row>
    <row r="19" spans="2:14" ht="12" customHeight="1">
      <c r="B19" s="154" t="s">
        <v>248</v>
      </c>
      <c r="C19" s="155">
        <v>8000</v>
      </c>
      <c r="D19" s="156">
        <v>1.4</v>
      </c>
      <c r="E19" s="155">
        <v>4800</v>
      </c>
      <c r="F19" s="156">
        <v>0.9</v>
      </c>
      <c r="G19" s="155">
        <v>100</v>
      </c>
      <c r="H19" s="156">
        <v>0</v>
      </c>
      <c r="I19" s="155">
        <v>3100</v>
      </c>
      <c r="J19" s="156">
        <v>0.6</v>
      </c>
      <c r="N19" s="157"/>
    </row>
    <row r="20" spans="2:16" ht="12" customHeight="1">
      <c r="B20" s="154" t="s">
        <v>249</v>
      </c>
      <c r="C20" s="155">
        <v>4500</v>
      </c>
      <c r="D20" s="156">
        <v>0.8</v>
      </c>
      <c r="E20" s="155">
        <v>2500</v>
      </c>
      <c r="F20" s="156">
        <v>0.5</v>
      </c>
      <c r="G20" s="155">
        <v>200</v>
      </c>
      <c r="H20" s="156">
        <v>0</v>
      </c>
      <c r="I20" s="155">
        <v>1800</v>
      </c>
      <c r="J20" s="156">
        <v>0.3</v>
      </c>
      <c r="M20" s="157"/>
      <c r="N20" s="157"/>
      <c r="O20" s="157"/>
      <c r="P20" s="157"/>
    </row>
    <row r="21" spans="2:16" ht="12" customHeight="1">
      <c r="B21" s="154" t="s">
        <v>93</v>
      </c>
      <c r="C21" s="155">
        <v>43800</v>
      </c>
      <c r="D21" s="156">
        <v>7.9</v>
      </c>
      <c r="E21" s="155">
        <v>22100</v>
      </c>
      <c r="F21" s="156">
        <v>4</v>
      </c>
      <c r="G21" s="155">
        <v>2400</v>
      </c>
      <c r="H21" s="156">
        <v>0.4</v>
      </c>
      <c r="I21" s="155">
        <v>18300</v>
      </c>
      <c r="J21" s="156">
        <v>3.3</v>
      </c>
      <c r="M21" s="157"/>
      <c r="N21" s="157"/>
      <c r="O21" s="157"/>
      <c r="P21" s="157"/>
    </row>
    <row r="22" ht="11.25">
      <c r="B22" s="36" t="s">
        <v>250</v>
      </c>
    </row>
    <row r="23" ht="11.25">
      <c r="B23" s="36" t="s">
        <v>94</v>
      </c>
    </row>
    <row r="24" ht="11.25">
      <c r="B24" s="36" t="s">
        <v>58</v>
      </c>
    </row>
  </sheetData>
  <sheetProtection/>
  <mergeCells count="2">
    <mergeCell ref="I3:J3"/>
    <mergeCell ref="B4:B5"/>
  </mergeCells>
  <printOptions/>
  <pageMargins left="0.7874015748031497" right="0" top="0.984251968503937" bottom="0" header="0.5118110236220472" footer="0.5118110236220472"/>
  <pageSetup horizontalDpi="600" verticalDpi="600" orientation="portrait" pageOrder="overThenDown" paperSize="9" r:id="rId1"/>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B2:M24"/>
  <sheetViews>
    <sheetView showGridLines="0" zoomScale="112" zoomScaleNormal="112" zoomScalePageLayoutView="0" workbookViewId="0" topLeftCell="A1">
      <selection activeCell="M6" sqref="M6:M23"/>
    </sheetView>
  </sheetViews>
  <sheetFormatPr defaultColWidth="9.00390625" defaultRowHeight="13.5"/>
  <cols>
    <col min="1" max="1" width="1.4921875" style="36" customWidth="1"/>
    <col min="2" max="2" width="16.25390625" style="36" customWidth="1"/>
    <col min="3" max="4" width="7.50390625" style="36" bestFit="1" customWidth="1"/>
    <col min="5" max="5" width="6.75390625" style="36" bestFit="1" customWidth="1"/>
    <col min="6" max="6" width="7.50390625" style="36" bestFit="1" customWidth="1"/>
    <col min="7" max="7" width="6.00390625" style="36" bestFit="1" customWidth="1"/>
    <col min="8" max="10" width="7.50390625" style="36" bestFit="1" customWidth="1"/>
    <col min="11" max="11" width="2.375" style="36" customWidth="1"/>
    <col min="12" max="12" width="2.625" style="36" customWidth="1"/>
    <col min="13" max="16384" width="9.00390625" style="36" customWidth="1"/>
  </cols>
  <sheetData>
    <row r="1" ht="11.25" customHeight="1"/>
    <row r="2" ht="11.25">
      <c r="B2" s="36" t="s">
        <v>101</v>
      </c>
    </row>
    <row r="3" spans="3:10" ht="13.5" customHeight="1">
      <c r="C3" s="148"/>
      <c r="D3" s="148"/>
      <c r="E3" s="148"/>
      <c r="F3" s="148"/>
      <c r="G3" s="148"/>
      <c r="H3" s="148"/>
      <c r="I3" s="251" t="s">
        <v>95</v>
      </c>
      <c r="J3" s="251"/>
    </row>
    <row r="4" spans="2:10" ht="11.25">
      <c r="B4" s="158"/>
      <c r="C4" s="159" t="s">
        <v>96</v>
      </c>
      <c r="D4" s="160"/>
      <c r="E4" s="159" t="s">
        <v>97</v>
      </c>
      <c r="F4" s="160"/>
      <c r="G4" s="159" t="s">
        <v>98</v>
      </c>
      <c r="H4" s="160"/>
      <c r="I4" s="159" t="s">
        <v>99</v>
      </c>
      <c r="J4" s="161"/>
    </row>
    <row r="5" spans="2:10" ht="33.75">
      <c r="B5" s="162" t="s">
        <v>49</v>
      </c>
      <c r="C5" s="163"/>
      <c r="D5" s="164" t="s">
        <v>103</v>
      </c>
      <c r="E5" s="163"/>
      <c r="F5" s="164" t="s">
        <v>103</v>
      </c>
      <c r="G5" s="163"/>
      <c r="H5" s="164" t="s">
        <v>103</v>
      </c>
      <c r="I5" s="163"/>
      <c r="J5" s="164" t="s">
        <v>103</v>
      </c>
    </row>
    <row r="6" spans="2:13" ht="11.25">
      <c r="B6" s="154" t="s">
        <v>85</v>
      </c>
      <c r="C6" s="155">
        <v>555200</v>
      </c>
      <c r="D6" s="156">
        <v>100</v>
      </c>
      <c r="E6" s="155">
        <v>357700</v>
      </c>
      <c r="F6" s="156">
        <f>ROUND(E6/C6*100,1)</f>
        <v>64.4</v>
      </c>
      <c r="G6" s="155">
        <v>17300</v>
      </c>
      <c r="H6" s="156">
        <f>ROUND(G6/C6*100,1)</f>
        <v>3.1</v>
      </c>
      <c r="I6" s="155">
        <v>176800</v>
      </c>
      <c r="J6" s="156">
        <f>ROUND(I6/C6*100,1)</f>
        <v>31.8</v>
      </c>
      <c r="M6" s="157"/>
    </row>
    <row r="7" spans="2:13" ht="11.25">
      <c r="B7" s="154" t="s">
        <v>86</v>
      </c>
      <c r="C7" s="155">
        <v>27500</v>
      </c>
      <c r="D7" s="156">
        <v>100</v>
      </c>
      <c r="E7" s="155">
        <v>25900</v>
      </c>
      <c r="F7" s="156">
        <f>ROUND(E7/C7*100,1)</f>
        <v>94.2</v>
      </c>
      <c r="G7" s="155">
        <v>800</v>
      </c>
      <c r="H7" s="156">
        <f aca="true" t="shared" si="0" ref="H7:H21">ROUND(G7/C7*100,1)</f>
        <v>2.9</v>
      </c>
      <c r="I7" s="155">
        <v>700</v>
      </c>
      <c r="J7" s="156">
        <f aca="true" t="shared" si="1" ref="J7:J21">ROUND(I7/C7*100,1)</f>
        <v>2.5</v>
      </c>
      <c r="M7" s="157"/>
    </row>
    <row r="8" spans="2:13" ht="11.25">
      <c r="B8" s="154" t="s">
        <v>243</v>
      </c>
      <c r="C8" s="155">
        <v>47300</v>
      </c>
      <c r="D8" s="156">
        <v>100</v>
      </c>
      <c r="E8" s="155">
        <v>40700</v>
      </c>
      <c r="F8" s="156">
        <f>ROUND(E8/C8*100,1)</f>
        <v>86</v>
      </c>
      <c r="G8" s="155">
        <v>2300</v>
      </c>
      <c r="H8" s="156">
        <f t="shared" si="0"/>
        <v>4.9</v>
      </c>
      <c r="I8" s="155">
        <v>4000</v>
      </c>
      <c r="J8" s="156">
        <f t="shared" si="1"/>
        <v>8.5</v>
      </c>
      <c r="M8" s="157"/>
    </row>
    <row r="9" spans="2:13" ht="11.25">
      <c r="B9" s="154" t="s">
        <v>87</v>
      </c>
      <c r="C9" s="155">
        <v>90300</v>
      </c>
      <c r="D9" s="156">
        <v>100</v>
      </c>
      <c r="E9" s="155">
        <v>66100</v>
      </c>
      <c r="F9" s="156">
        <f>ROUND(E9/C9*100,1)</f>
        <v>73.2</v>
      </c>
      <c r="G9" s="155">
        <v>3700</v>
      </c>
      <c r="H9" s="156">
        <f t="shared" si="0"/>
        <v>4.1</v>
      </c>
      <c r="I9" s="155">
        <v>20000</v>
      </c>
      <c r="J9" s="156">
        <f t="shared" si="1"/>
        <v>22.1</v>
      </c>
      <c r="M9" s="157"/>
    </row>
    <row r="10" spans="2:13" ht="11.25">
      <c r="B10" s="154" t="s">
        <v>88</v>
      </c>
      <c r="C10" s="155">
        <v>95400</v>
      </c>
      <c r="D10" s="156">
        <v>100</v>
      </c>
      <c r="E10" s="155">
        <v>61300</v>
      </c>
      <c r="F10" s="156">
        <f>ROUND(E10/C10*100,1)</f>
        <v>64.3</v>
      </c>
      <c r="G10" s="155">
        <v>2400</v>
      </c>
      <c r="H10" s="156">
        <f t="shared" si="0"/>
        <v>2.5</v>
      </c>
      <c r="I10" s="155">
        <v>31200</v>
      </c>
      <c r="J10" s="156">
        <f t="shared" si="1"/>
        <v>32.7</v>
      </c>
      <c r="M10" s="157"/>
    </row>
    <row r="11" spans="2:13" ht="11.25">
      <c r="B11" s="154" t="s">
        <v>89</v>
      </c>
      <c r="C11" s="155">
        <v>53400</v>
      </c>
      <c r="D11" s="156">
        <v>100</v>
      </c>
      <c r="E11" s="155">
        <v>34100</v>
      </c>
      <c r="F11" s="156">
        <f aca="true" t="shared" si="2" ref="F11:F21">ROUND(E11/C11*100,1)</f>
        <v>63.9</v>
      </c>
      <c r="G11" s="155">
        <v>1100</v>
      </c>
      <c r="H11" s="156">
        <f t="shared" si="0"/>
        <v>2.1</v>
      </c>
      <c r="I11" s="155">
        <v>17900</v>
      </c>
      <c r="J11" s="156">
        <f t="shared" si="1"/>
        <v>33.5</v>
      </c>
      <c r="M11" s="157"/>
    </row>
    <row r="12" spans="2:13" ht="11.25">
      <c r="B12" s="154" t="s">
        <v>90</v>
      </c>
      <c r="C12" s="155">
        <v>54100</v>
      </c>
      <c r="D12" s="156">
        <v>100</v>
      </c>
      <c r="E12" s="155">
        <v>29900</v>
      </c>
      <c r="F12" s="156">
        <f t="shared" si="2"/>
        <v>55.3</v>
      </c>
      <c r="G12" s="155">
        <v>800</v>
      </c>
      <c r="H12" s="156">
        <f t="shared" si="0"/>
        <v>1.5</v>
      </c>
      <c r="I12" s="155">
        <v>23300</v>
      </c>
      <c r="J12" s="156">
        <f t="shared" si="1"/>
        <v>43.1</v>
      </c>
      <c r="M12" s="157"/>
    </row>
    <row r="13" spans="2:13" ht="11.25">
      <c r="B13" s="154" t="s">
        <v>91</v>
      </c>
      <c r="C13" s="155">
        <v>44000</v>
      </c>
      <c r="D13" s="156">
        <v>100</v>
      </c>
      <c r="E13" s="155">
        <v>23400</v>
      </c>
      <c r="F13" s="156">
        <f t="shared" si="2"/>
        <v>53.2</v>
      </c>
      <c r="G13" s="155">
        <v>900</v>
      </c>
      <c r="H13" s="156">
        <f>ROUND(G13/C13*100,1)</f>
        <v>2</v>
      </c>
      <c r="I13" s="155">
        <v>19600</v>
      </c>
      <c r="J13" s="156">
        <f t="shared" si="1"/>
        <v>44.5</v>
      </c>
      <c r="M13" s="157"/>
    </row>
    <row r="14" spans="2:13" ht="11.25">
      <c r="B14" s="154" t="s">
        <v>92</v>
      </c>
      <c r="C14" s="155">
        <v>39200</v>
      </c>
      <c r="D14" s="156">
        <v>100</v>
      </c>
      <c r="E14" s="155">
        <v>20300</v>
      </c>
      <c r="F14" s="156">
        <f t="shared" si="2"/>
        <v>51.8</v>
      </c>
      <c r="G14" s="155">
        <v>1000</v>
      </c>
      <c r="H14" s="156">
        <f t="shared" si="0"/>
        <v>2.6</v>
      </c>
      <c r="I14" s="155">
        <v>17600</v>
      </c>
      <c r="J14" s="156">
        <f t="shared" si="1"/>
        <v>44.9</v>
      </c>
      <c r="M14" s="157"/>
    </row>
    <row r="15" spans="2:13" ht="11.25">
      <c r="B15" s="154" t="s">
        <v>244</v>
      </c>
      <c r="C15" s="155">
        <v>23600</v>
      </c>
      <c r="D15" s="156">
        <v>100</v>
      </c>
      <c r="E15" s="155">
        <v>12800</v>
      </c>
      <c r="F15" s="156">
        <f t="shared" si="2"/>
        <v>54.2</v>
      </c>
      <c r="G15" s="155">
        <v>800</v>
      </c>
      <c r="H15" s="156">
        <f t="shared" si="0"/>
        <v>3.4</v>
      </c>
      <c r="I15" s="155">
        <v>9900</v>
      </c>
      <c r="J15" s="156">
        <f t="shared" si="1"/>
        <v>41.9</v>
      </c>
      <c r="M15" s="157"/>
    </row>
    <row r="16" spans="2:13" ht="11.25">
      <c r="B16" s="154" t="s">
        <v>245</v>
      </c>
      <c r="C16" s="155">
        <v>7500</v>
      </c>
      <c r="D16" s="156">
        <v>100</v>
      </c>
      <c r="E16" s="155">
        <v>4500</v>
      </c>
      <c r="F16" s="156">
        <f t="shared" si="2"/>
        <v>60</v>
      </c>
      <c r="G16" s="155">
        <v>200</v>
      </c>
      <c r="H16" s="156">
        <f t="shared" si="0"/>
        <v>2.7</v>
      </c>
      <c r="I16" s="155">
        <v>2800</v>
      </c>
      <c r="J16" s="156">
        <f t="shared" si="1"/>
        <v>37.3</v>
      </c>
      <c r="M16" s="157"/>
    </row>
    <row r="17" spans="2:13" ht="11.25">
      <c r="B17" s="154" t="s">
        <v>246</v>
      </c>
      <c r="C17" s="155">
        <v>8600</v>
      </c>
      <c r="D17" s="156">
        <v>100</v>
      </c>
      <c r="E17" s="155">
        <v>4900</v>
      </c>
      <c r="F17" s="156">
        <f t="shared" si="2"/>
        <v>57</v>
      </c>
      <c r="G17" s="155">
        <v>300</v>
      </c>
      <c r="H17" s="156">
        <f t="shared" si="0"/>
        <v>3.5</v>
      </c>
      <c r="I17" s="155">
        <v>3400</v>
      </c>
      <c r="J17" s="156">
        <f t="shared" si="1"/>
        <v>39.5</v>
      </c>
      <c r="M17" s="157"/>
    </row>
    <row r="18" spans="2:13" ht="11.25">
      <c r="B18" s="154" t="s">
        <v>247</v>
      </c>
      <c r="C18" s="155">
        <v>7900</v>
      </c>
      <c r="D18" s="156">
        <v>100</v>
      </c>
      <c r="E18" s="155">
        <v>4400</v>
      </c>
      <c r="F18" s="156">
        <f t="shared" si="2"/>
        <v>55.7</v>
      </c>
      <c r="G18" s="155">
        <v>300</v>
      </c>
      <c r="H18" s="156">
        <f t="shared" si="0"/>
        <v>3.8</v>
      </c>
      <c r="I18" s="155">
        <v>3200</v>
      </c>
      <c r="J18" s="156">
        <f t="shared" si="1"/>
        <v>40.5</v>
      </c>
      <c r="M18" s="157"/>
    </row>
    <row r="19" spans="2:13" ht="11.25">
      <c r="B19" s="154" t="s">
        <v>248</v>
      </c>
      <c r="C19" s="155">
        <v>8000</v>
      </c>
      <c r="D19" s="156">
        <v>100</v>
      </c>
      <c r="E19" s="155">
        <v>4800</v>
      </c>
      <c r="F19" s="156">
        <f t="shared" si="2"/>
        <v>60</v>
      </c>
      <c r="G19" s="155">
        <v>100</v>
      </c>
      <c r="H19" s="156">
        <f t="shared" si="0"/>
        <v>1.3</v>
      </c>
      <c r="I19" s="155">
        <v>3100</v>
      </c>
      <c r="J19" s="156">
        <f t="shared" si="1"/>
        <v>38.8</v>
      </c>
      <c r="M19" s="157"/>
    </row>
    <row r="20" spans="2:13" ht="11.25">
      <c r="B20" s="154" t="s">
        <v>249</v>
      </c>
      <c r="C20" s="155">
        <v>4500</v>
      </c>
      <c r="D20" s="156">
        <v>100</v>
      </c>
      <c r="E20" s="155">
        <v>2500</v>
      </c>
      <c r="F20" s="156">
        <f t="shared" si="2"/>
        <v>55.6</v>
      </c>
      <c r="G20" s="155">
        <v>200</v>
      </c>
      <c r="H20" s="156">
        <f t="shared" si="0"/>
        <v>4.4</v>
      </c>
      <c r="I20" s="155">
        <v>1800</v>
      </c>
      <c r="J20" s="156">
        <f t="shared" si="1"/>
        <v>40</v>
      </c>
      <c r="M20" s="157"/>
    </row>
    <row r="21" spans="2:13" ht="11.25">
      <c r="B21" s="154" t="s">
        <v>93</v>
      </c>
      <c r="C21" s="155">
        <v>43800</v>
      </c>
      <c r="D21" s="156">
        <v>100</v>
      </c>
      <c r="E21" s="155">
        <v>22100</v>
      </c>
      <c r="F21" s="156">
        <f t="shared" si="2"/>
        <v>50.5</v>
      </c>
      <c r="G21" s="155">
        <v>2400</v>
      </c>
      <c r="H21" s="156">
        <f t="shared" si="0"/>
        <v>5.5</v>
      </c>
      <c r="I21" s="155">
        <v>18300</v>
      </c>
      <c r="J21" s="156">
        <f t="shared" si="1"/>
        <v>41.8</v>
      </c>
      <c r="M21" s="157"/>
    </row>
    <row r="22" ht="11.25">
      <c r="B22" s="36" t="s">
        <v>102</v>
      </c>
    </row>
    <row r="23" ht="11.25">
      <c r="B23" s="36" t="s">
        <v>94</v>
      </c>
    </row>
    <row r="24" ht="11.25">
      <c r="B24" s="36" t="s">
        <v>58</v>
      </c>
    </row>
  </sheetData>
  <sheetProtection/>
  <mergeCells count="1">
    <mergeCell ref="I3:J3"/>
  </mergeCells>
  <printOptions/>
  <pageMargins left="0.7874015748031497" right="0" top="0.984251968503937" bottom="0" header="0.5118110236220472" footer="0.5118110236220472"/>
  <pageSetup horizontalDpi="600" verticalDpi="600" orientation="portrait" pageOrder="overThenDown" paperSize="9" r:id="rId1"/>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B2:H17"/>
  <sheetViews>
    <sheetView showGridLines="0" zoomScale="118" zoomScaleNormal="118" zoomScalePageLayoutView="0" workbookViewId="0" topLeftCell="A1">
      <selection activeCell="E5" sqref="E5"/>
    </sheetView>
  </sheetViews>
  <sheetFormatPr defaultColWidth="9.00390625" defaultRowHeight="13.5"/>
  <cols>
    <col min="1" max="1" width="2.625" style="37" customWidth="1"/>
    <col min="2" max="2" width="9.00390625" style="37" customWidth="1"/>
    <col min="3" max="3" width="10.25390625" style="37" customWidth="1"/>
    <col min="4" max="4" width="9.375" style="37" customWidth="1"/>
    <col min="5" max="5" width="10.375" style="37" customWidth="1"/>
    <col min="6" max="6" width="9.00390625" style="37" customWidth="1"/>
    <col min="7" max="7" width="9.875" style="37" customWidth="1"/>
    <col min="8" max="8" width="9.75390625" style="37" customWidth="1"/>
    <col min="9" max="9" width="2.625" style="37" customWidth="1"/>
    <col min="10" max="10" width="2.50390625" style="37" customWidth="1"/>
    <col min="11" max="16384" width="9.00390625" style="37" customWidth="1"/>
  </cols>
  <sheetData>
    <row r="2" ht="12">
      <c r="B2" s="36" t="s">
        <v>251</v>
      </c>
    </row>
    <row r="4" spans="2:8" ht="26.25" customHeight="1">
      <c r="B4" s="38"/>
      <c r="C4" s="252" t="s">
        <v>105</v>
      </c>
      <c r="D4" s="252"/>
      <c r="E4" s="252" t="s">
        <v>278</v>
      </c>
      <c r="F4" s="252"/>
      <c r="G4" s="252" t="s">
        <v>106</v>
      </c>
      <c r="H4" s="252"/>
    </row>
    <row r="5" spans="2:8" ht="12">
      <c r="B5" s="38"/>
      <c r="C5" s="39" t="s">
        <v>107</v>
      </c>
      <c r="D5" s="39" t="s">
        <v>108</v>
      </c>
      <c r="E5" s="39" t="s">
        <v>107</v>
      </c>
      <c r="F5" s="39" t="s">
        <v>108</v>
      </c>
      <c r="G5" s="39" t="s">
        <v>107</v>
      </c>
      <c r="H5" s="39" t="s">
        <v>108</v>
      </c>
    </row>
    <row r="6" spans="2:8" ht="12">
      <c r="B6" s="40" t="s">
        <v>109</v>
      </c>
      <c r="C6" s="165">
        <v>4.43</v>
      </c>
      <c r="D6" s="165">
        <v>4.44</v>
      </c>
      <c r="E6" s="165">
        <v>24.61</v>
      </c>
      <c r="F6" s="165">
        <v>26.34</v>
      </c>
      <c r="G6" s="165">
        <v>76.65</v>
      </c>
      <c r="H6" s="165">
        <v>75.45</v>
      </c>
    </row>
    <row r="7" spans="2:8" ht="12">
      <c r="B7" s="40" t="s">
        <v>110</v>
      </c>
      <c r="C7" s="166">
        <v>4.68</v>
      </c>
      <c r="D7" s="166">
        <v>4.68</v>
      </c>
      <c r="E7" s="166">
        <v>26.51</v>
      </c>
      <c r="F7" s="166">
        <v>28.19</v>
      </c>
      <c r="G7" s="166">
        <v>82.43</v>
      </c>
      <c r="H7" s="166">
        <v>81.56</v>
      </c>
    </row>
    <row r="8" spans="2:8" ht="12">
      <c r="B8" s="40" t="s">
        <v>111</v>
      </c>
      <c r="C8" s="166">
        <v>4.93</v>
      </c>
      <c r="D8" s="166">
        <v>4.8</v>
      </c>
      <c r="E8" s="166">
        <v>28.75</v>
      </c>
      <c r="F8" s="166">
        <v>30.15</v>
      </c>
      <c r="G8" s="166">
        <v>87.9</v>
      </c>
      <c r="H8" s="166">
        <v>84.95</v>
      </c>
    </row>
    <row r="9" spans="2:8" ht="12">
      <c r="B9" s="40" t="s">
        <v>112</v>
      </c>
      <c r="C9" s="166">
        <v>4.92</v>
      </c>
      <c r="D9" s="166">
        <v>4.79</v>
      </c>
      <c r="E9" s="166">
        <v>29.76</v>
      </c>
      <c r="F9" s="166">
        <v>30.96</v>
      </c>
      <c r="G9" s="166">
        <v>91.73</v>
      </c>
      <c r="H9" s="166">
        <v>88.38</v>
      </c>
    </row>
    <row r="10" spans="2:8" ht="12">
      <c r="B10" s="40" t="s">
        <v>113</v>
      </c>
      <c r="C10" s="166">
        <v>4.92</v>
      </c>
      <c r="D10" s="166">
        <v>4.74</v>
      </c>
      <c r="E10" s="166">
        <v>30.31</v>
      </c>
      <c r="F10" s="166">
        <v>31.37</v>
      </c>
      <c r="G10" s="166">
        <v>93.18</v>
      </c>
      <c r="H10" s="166">
        <v>89.59</v>
      </c>
    </row>
    <row r="11" spans="2:8" ht="12">
      <c r="B11" s="40" t="s">
        <v>114</v>
      </c>
      <c r="C11" s="166">
        <v>4.94</v>
      </c>
      <c r="D11" s="166">
        <v>4.73</v>
      </c>
      <c r="E11" s="166">
        <v>31.33</v>
      </c>
      <c r="F11" s="166">
        <v>32.36</v>
      </c>
      <c r="G11" s="166">
        <v>96.38</v>
      </c>
      <c r="H11" s="166">
        <v>92.49</v>
      </c>
    </row>
    <row r="12" spans="2:8" ht="12">
      <c r="B12" s="40" t="s">
        <v>115</v>
      </c>
      <c r="C12" s="166">
        <v>4.9</v>
      </c>
      <c r="D12" s="166">
        <v>4.64</v>
      </c>
      <c r="E12" s="166">
        <v>31.81</v>
      </c>
      <c r="F12" s="166">
        <v>32.43</v>
      </c>
      <c r="G12" s="166">
        <v>97.45</v>
      </c>
      <c r="H12" s="166">
        <v>92.41</v>
      </c>
    </row>
    <row r="13" spans="2:8" ht="12">
      <c r="B13" s="40" t="s">
        <v>116</v>
      </c>
      <c r="C13" s="166">
        <v>4.86</v>
      </c>
      <c r="D13" s="166">
        <v>4.56</v>
      </c>
      <c r="E13" s="166">
        <v>32.1</v>
      </c>
      <c r="F13" s="166">
        <v>32.55</v>
      </c>
      <c r="G13" s="166">
        <v>98.32</v>
      </c>
      <c r="H13" s="166">
        <v>92.97</v>
      </c>
    </row>
    <row r="14" spans="2:8" ht="12">
      <c r="B14" s="40" t="s">
        <v>252</v>
      </c>
      <c r="C14" s="166">
        <v>4.67</v>
      </c>
      <c r="D14" s="166">
        <v>4.4</v>
      </c>
      <c r="E14" s="166">
        <v>31.99</v>
      </c>
      <c r="F14" s="166">
        <v>32.74</v>
      </c>
      <c r="G14" s="166">
        <v>96.07</v>
      </c>
      <c r="H14" s="166">
        <v>92.06</v>
      </c>
    </row>
    <row r="15" spans="2:8" ht="7.5" customHeight="1">
      <c r="B15" s="167"/>
      <c r="C15" s="168"/>
      <c r="D15" s="168"/>
      <c r="E15" s="168"/>
      <c r="F15" s="168"/>
      <c r="G15" s="168"/>
      <c r="H15" s="168"/>
    </row>
    <row r="16" ht="12">
      <c r="B16" s="36" t="s">
        <v>58</v>
      </c>
    </row>
    <row r="17" ht="12">
      <c r="B17" s="36" t="s">
        <v>104</v>
      </c>
    </row>
  </sheetData>
  <sheetProtection/>
  <mergeCells count="3">
    <mergeCell ref="C4:D4"/>
    <mergeCell ref="E4:F4"/>
    <mergeCell ref="G4:H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W26"/>
  <sheetViews>
    <sheetView showGridLines="0" zoomScale="136" zoomScaleNormal="136" zoomScalePageLayoutView="0" workbookViewId="0" topLeftCell="A1">
      <selection activeCell="F17" sqref="F17"/>
    </sheetView>
  </sheetViews>
  <sheetFormatPr defaultColWidth="9.00390625" defaultRowHeight="13.5"/>
  <cols>
    <col min="1" max="1" width="2.625" style="103" customWidth="1"/>
    <col min="2" max="2" width="9.00390625" style="103" customWidth="1"/>
    <col min="3" max="3" width="6.375" style="103" customWidth="1"/>
    <col min="4" max="4" width="6.375" style="104" customWidth="1"/>
    <col min="5" max="6" width="5.625" style="103" customWidth="1"/>
    <col min="7" max="7" width="7.75390625" style="105" customWidth="1"/>
    <col min="8" max="8" width="6.50390625" style="103" customWidth="1"/>
    <col min="9" max="9" width="1.875" style="103" customWidth="1"/>
    <col min="10" max="10" width="6.875" style="103" customWidth="1"/>
    <col min="11" max="11" width="5.25390625" style="103" customWidth="1"/>
    <col min="12" max="12" width="4.50390625" style="104" customWidth="1"/>
    <col min="13" max="13" width="5.25390625" style="105" bestFit="1" customWidth="1"/>
    <col min="14" max="14" width="4.50390625" style="103" bestFit="1" customWidth="1"/>
    <col min="15" max="15" width="7.00390625" style="103" customWidth="1"/>
    <col min="16" max="16" width="6.50390625" style="103" customWidth="1"/>
    <col min="17" max="17" width="5.25390625" style="103" bestFit="1" customWidth="1"/>
    <col min="18" max="18" width="4.50390625" style="104" bestFit="1" customWidth="1"/>
    <col min="19" max="19" width="2.625" style="105" customWidth="1"/>
    <col min="20" max="20" width="5.125" style="103" bestFit="1" customWidth="1"/>
    <col min="21" max="21" width="6.00390625" style="103" customWidth="1"/>
    <col min="22" max="22" width="4.50390625" style="103" customWidth="1"/>
    <col min="23" max="23" width="7.875" style="105" bestFit="1" customWidth="1"/>
    <col min="24" max="24" width="5.125" style="103" bestFit="1" customWidth="1"/>
    <col min="25" max="25" width="6.75390625" style="103" bestFit="1" customWidth="1"/>
    <col min="26" max="26" width="4.625" style="103" bestFit="1" customWidth="1"/>
    <col min="27" max="27" width="2.625" style="103" customWidth="1"/>
    <col min="28" max="16384" width="9.00390625" style="103" customWidth="1"/>
  </cols>
  <sheetData>
    <row r="2" ht="12">
      <c r="B2" s="81" t="s">
        <v>117</v>
      </c>
    </row>
    <row r="3" ht="12">
      <c r="B3" s="81" t="s">
        <v>121</v>
      </c>
    </row>
    <row r="5" spans="2:23" ht="11.25">
      <c r="B5" s="106"/>
      <c r="C5" s="227" t="s">
        <v>118</v>
      </c>
      <c r="D5" s="228"/>
      <c r="E5" s="228"/>
      <c r="F5" s="228"/>
      <c r="G5" s="228"/>
      <c r="H5" s="229"/>
      <c r="S5" s="103"/>
      <c r="W5" s="103"/>
    </row>
    <row r="6" spans="2:23" ht="11.25">
      <c r="B6" s="107"/>
      <c r="C6" s="235"/>
      <c r="D6" s="236"/>
      <c r="E6" s="236"/>
      <c r="F6" s="236"/>
      <c r="G6" s="236"/>
      <c r="H6" s="237"/>
      <c r="S6" s="103"/>
      <c r="W6" s="103"/>
    </row>
    <row r="7" spans="2:23" ht="11.25">
      <c r="B7" s="107"/>
      <c r="C7" s="227" t="s">
        <v>35</v>
      </c>
      <c r="D7" s="229"/>
      <c r="E7" s="227" t="s">
        <v>237</v>
      </c>
      <c r="F7" s="229"/>
      <c r="G7" s="227" t="s">
        <v>240</v>
      </c>
      <c r="H7" s="229"/>
      <c r="S7" s="103"/>
      <c r="W7" s="103"/>
    </row>
    <row r="8" spans="2:23" ht="11.25">
      <c r="B8" s="108"/>
      <c r="C8" s="109"/>
      <c r="D8" s="110" t="s">
        <v>19</v>
      </c>
      <c r="E8" s="109"/>
      <c r="F8" s="110" t="s">
        <v>19</v>
      </c>
      <c r="G8" s="111"/>
      <c r="H8" s="110" t="s">
        <v>19</v>
      </c>
      <c r="S8" s="103"/>
      <c r="W8" s="103"/>
    </row>
    <row r="9" spans="2:23" ht="11.25">
      <c r="B9" s="112" t="s">
        <v>23</v>
      </c>
      <c r="C9" s="169">
        <v>4.56</v>
      </c>
      <c r="D9" s="110" t="s">
        <v>46</v>
      </c>
      <c r="E9" s="169">
        <v>4.4</v>
      </c>
      <c r="F9" s="110" t="s">
        <v>46</v>
      </c>
      <c r="G9" s="115">
        <v>-3.5</v>
      </c>
      <c r="H9" s="110" t="s">
        <v>46</v>
      </c>
      <c r="S9" s="103"/>
      <c r="W9" s="103"/>
    </row>
    <row r="10" spans="2:23" ht="11.25">
      <c r="B10" s="112" t="s">
        <v>22</v>
      </c>
      <c r="C10" s="169">
        <v>4.86</v>
      </c>
      <c r="D10" s="110">
        <v>30</v>
      </c>
      <c r="E10" s="169">
        <v>4.67</v>
      </c>
      <c r="F10" s="110">
        <v>31</v>
      </c>
      <c r="G10" s="115">
        <v>-3.9</v>
      </c>
      <c r="H10" s="110">
        <v>27</v>
      </c>
      <c r="S10" s="103"/>
      <c r="W10" s="103"/>
    </row>
    <row r="12" spans="2:8" ht="11.25">
      <c r="B12" s="106"/>
      <c r="C12" s="227" t="s">
        <v>119</v>
      </c>
      <c r="D12" s="228"/>
      <c r="E12" s="228"/>
      <c r="F12" s="228"/>
      <c r="G12" s="228"/>
      <c r="H12" s="229"/>
    </row>
    <row r="13" spans="2:8" ht="11.25">
      <c r="B13" s="107"/>
      <c r="C13" s="235"/>
      <c r="D13" s="236"/>
      <c r="E13" s="236"/>
      <c r="F13" s="236"/>
      <c r="G13" s="236"/>
      <c r="H13" s="237"/>
    </row>
    <row r="14" spans="2:8" ht="11.25">
      <c r="B14" s="107"/>
      <c r="C14" s="227" t="s">
        <v>35</v>
      </c>
      <c r="D14" s="229"/>
      <c r="E14" s="227" t="s">
        <v>237</v>
      </c>
      <c r="F14" s="229"/>
      <c r="G14" s="227" t="s">
        <v>240</v>
      </c>
      <c r="H14" s="229"/>
    </row>
    <row r="15" spans="2:8" ht="11.25">
      <c r="B15" s="108"/>
      <c r="C15" s="109"/>
      <c r="D15" s="110" t="s">
        <v>19</v>
      </c>
      <c r="E15" s="109"/>
      <c r="F15" s="110" t="s">
        <v>19</v>
      </c>
      <c r="G15" s="111"/>
      <c r="H15" s="110" t="s">
        <v>19</v>
      </c>
    </row>
    <row r="16" spans="2:8" ht="11.25">
      <c r="B16" s="112" t="s">
        <v>23</v>
      </c>
      <c r="C16" s="169">
        <v>32.55</v>
      </c>
      <c r="D16" s="110" t="s">
        <v>46</v>
      </c>
      <c r="E16" s="169">
        <v>32.74</v>
      </c>
      <c r="F16" s="110" t="s">
        <v>46</v>
      </c>
      <c r="G16" s="115">
        <v>0.6</v>
      </c>
      <c r="H16" s="110" t="s">
        <v>46</v>
      </c>
    </row>
    <row r="17" spans="2:8" ht="11.25">
      <c r="B17" s="112" t="s">
        <v>22</v>
      </c>
      <c r="C17" s="169">
        <v>32.1</v>
      </c>
      <c r="D17" s="110">
        <v>36</v>
      </c>
      <c r="E17" s="169">
        <v>31.99</v>
      </c>
      <c r="F17" s="110">
        <v>31</v>
      </c>
      <c r="G17" s="115">
        <v>-0.3</v>
      </c>
      <c r="H17" s="110">
        <v>24</v>
      </c>
    </row>
    <row r="19" spans="2:8" ht="11.25">
      <c r="B19" s="106"/>
      <c r="C19" s="227" t="s">
        <v>120</v>
      </c>
      <c r="D19" s="228"/>
      <c r="E19" s="228"/>
      <c r="F19" s="228"/>
      <c r="G19" s="228"/>
      <c r="H19" s="229"/>
    </row>
    <row r="20" spans="2:8" ht="11.25">
      <c r="B20" s="107"/>
      <c r="C20" s="235"/>
      <c r="D20" s="236"/>
      <c r="E20" s="236"/>
      <c r="F20" s="236"/>
      <c r="G20" s="236"/>
      <c r="H20" s="237"/>
    </row>
    <row r="21" spans="2:8" ht="11.25">
      <c r="B21" s="107"/>
      <c r="C21" s="227" t="s">
        <v>35</v>
      </c>
      <c r="D21" s="229"/>
      <c r="E21" s="227" t="s">
        <v>237</v>
      </c>
      <c r="F21" s="229"/>
      <c r="G21" s="227" t="s">
        <v>240</v>
      </c>
      <c r="H21" s="229"/>
    </row>
    <row r="22" spans="2:8" ht="11.25">
      <c r="B22" s="108"/>
      <c r="C22" s="109"/>
      <c r="D22" s="110" t="s">
        <v>19</v>
      </c>
      <c r="E22" s="109"/>
      <c r="F22" s="110" t="s">
        <v>19</v>
      </c>
      <c r="G22" s="111"/>
      <c r="H22" s="110" t="s">
        <v>19</v>
      </c>
    </row>
    <row r="23" spans="2:8" ht="11.25">
      <c r="B23" s="112" t="s">
        <v>23</v>
      </c>
      <c r="C23" s="169">
        <v>92.97</v>
      </c>
      <c r="D23" s="110" t="s">
        <v>46</v>
      </c>
      <c r="E23" s="169">
        <v>92.06</v>
      </c>
      <c r="F23" s="110" t="s">
        <v>46</v>
      </c>
      <c r="G23" s="115">
        <v>-1</v>
      </c>
      <c r="H23" s="110" t="s">
        <v>46</v>
      </c>
    </row>
    <row r="24" spans="2:8" ht="11.25">
      <c r="B24" s="112" t="s">
        <v>22</v>
      </c>
      <c r="C24" s="169">
        <v>98.32</v>
      </c>
      <c r="D24" s="110">
        <v>31</v>
      </c>
      <c r="E24" s="169">
        <v>96.07</v>
      </c>
      <c r="F24" s="110">
        <v>32</v>
      </c>
      <c r="G24" s="115">
        <v>-2.3</v>
      </c>
      <c r="H24" s="110">
        <v>29</v>
      </c>
    </row>
    <row r="25" ht="11.25">
      <c r="C25" s="103" t="s">
        <v>58</v>
      </c>
    </row>
    <row r="26" ht="11.25">
      <c r="C26" s="103" t="s">
        <v>104</v>
      </c>
    </row>
  </sheetData>
  <sheetProtection/>
  <mergeCells count="12">
    <mergeCell ref="C5:H6"/>
    <mergeCell ref="C7:D7"/>
    <mergeCell ref="E7:F7"/>
    <mergeCell ref="G7:H7"/>
    <mergeCell ref="C12:H13"/>
    <mergeCell ref="C14:D14"/>
    <mergeCell ref="E14:F14"/>
    <mergeCell ref="G14:H14"/>
    <mergeCell ref="C19:H20"/>
    <mergeCell ref="C21:D21"/>
    <mergeCell ref="E21:F21"/>
    <mergeCell ref="G21:H21"/>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B2:J23"/>
  <sheetViews>
    <sheetView showGridLines="0" zoomScale="142" zoomScaleNormal="142" zoomScalePageLayoutView="0" workbookViewId="0" topLeftCell="A1">
      <selection activeCell="B43" sqref="B43"/>
    </sheetView>
  </sheetViews>
  <sheetFormatPr defaultColWidth="9.00390625" defaultRowHeight="13.5"/>
  <cols>
    <col min="1" max="1" width="2.625" style="37" customWidth="1"/>
    <col min="2" max="2" width="25.75390625" style="37" bestFit="1" customWidth="1"/>
    <col min="3" max="4" width="11.25390625" style="37" bestFit="1" customWidth="1"/>
    <col min="5" max="5" width="9.00390625" style="37" customWidth="1"/>
    <col min="6" max="6" width="10.375" style="37" customWidth="1"/>
    <col min="7" max="7" width="12.25390625" style="37" bestFit="1" customWidth="1"/>
    <col min="8" max="8" width="2.625" style="37" customWidth="1"/>
    <col min="9" max="16384" width="9.00390625" style="37" customWidth="1"/>
  </cols>
  <sheetData>
    <row r="2" spans="2:7" ht="12">
      <c r="B2" s="253" t="s">
        <v>253</v>
      </c>
      <c r="C2" s="253"/>
      <c r="D2" s="253"/>
      <c r="E2" s="253"/>
      <c r="F2" s="253"/>
      <c r="G2" s="253"/>
    </row>
    <row r="3" spans="7:10" ht="12">
      <c r="G3" s="167" t="s">
        <v>21</v>
      </c>
      <c r="J3" s="170"/>
    </row>
    <row r="4" spans="2:7" ht="12">
      <c r="B4" s="41"/>
      <c r="C4" s="41" t="s">
        <v>82</v>
      </c>
      <c r="D4" s="252" t="s">
        <v>127</v>
      </c>
      <c r="E4" s="252"/>
      <c r="F4" s="252" t="s">
        <v>128</v>
      </c>
      <c r="G4" s="252"/>
    </row>
    <row r="5" spans="2:7" ht="12">
      <c r="B5" s="42" t="s">
        <v>49</v>
      </c>
      <c r="C5" s="42"/>
      <c r="D5" s="39" t="s">
        <v>129</v>
      </c>
      <c r="E5" s="39" t="s">
        <v>100</v>
      </c>
      <c r="F5" s="39" t="s">
        <v>129</v>
      </c>
      <c r="G5" s="39" t="s">
        <v>100</v>
      </c>
    </row>
    <row r="6" spans="2:7" ht="12">
      <c r="B6" s="38" t="s">
        <v>130</v>
      </c>
      <c r="C6" s="43">
        <v>357700</v>
      </c>
      <c r="D6" s="171">
        <v>323500</v>
      </c>
      <c r="E6" s="172">
        <v>100</v>
      </c>
      <c r="F6" s="171">
        <v>30700</v>
      </c>
      <c r="G6" s="172">
        <v>100</v>
      </c>
    </row>
    <row r="7" spans="2:7" ht="12">
      <c r="B7" s="38" t="s">
        <v>131</v>
      </c>
      <c r="C7" s="43">
        <v>8000</v>
      </c>
      <c r="D7" s="171">
        <v>4600</v>
      </c>
      <c r="E7" s="172">
        <f aca="true" t="shared" si="0" ref="E7:E17">ROUND(D7/$D$6*100,1)</f>
        <v>1.4</v>
      </c>
      <c r="F7" s="171">
        <v>3400</v>
      </c>
      <c r="G7" s="172">
        <f aca="true" t="shared" si="1" ref="G7:G17">ROUND(F7/$F$6*100,1)</f>
        <v>11.1</v>
      </c>
    </row>
    <row r="8" spans="2:7" ht="12">
      <c r="B8" s="38" t="s">
        <v>132</v>
      </c>
      <c r="C8" s="43">
        <v>20600</v>
      </c>
      <c r="D8" s="171">
        <v>13900</v>
      </c>
      <c r="E8" s="172">
        <f t="shared" si="0"/>
        <v>4.3</v>
      </c>
      <c r="F8" s="171">
        <v>6700</v>
      </c>
      <c r="G8" s="172">
        <f t="shared" si="1"/>
        <v>21.8</v>
      </c>
    </row>
    <row r="9" spans="2:7" ht="12">
      <c r="B9" s="38" t="s">
        <v>133</v>
      </c>
      <c r="C9" s="43">
        <v>29100</v>
      </c>
      <c r="D9" s="171">
        <v>22800</v>
      </c>
      <c r="E9" s="172">
        <f t="shared" si="0"/>
        <v>7</v>
      </c>
      <c r="F9" s="171">
        <v>6300</v>
      </c>
      <c r="G9" s="172">
        <f t="shared" si="1"/>
        <v>20.5</v>
      </c>
    </row>
    <row r="10" spans="2:7" ht="12">
      <c r="B10" s="38" t="s">
        <v>134</v>
      </c>
      <c r="C10" s="43">
        <v>61700</v>
      </c>
      <c r="D10" s="171">
        <v>54900</v>
      </c>
      <c r="E10" s="172">
        <f t="shared" si="0"/>
        <v>17</v>
      </c>
      <c r="F10" s="171">
        <v>6800</v>
      </c>
      <c r="G10" s="172">
        <f t="shared" si="1"/>
        <v>22.1</v>
      </c>
    </row>
    <row r="11" spans="2:7" ht="12">
      <c r="B11" s="38" t="s">
        <v>135</v>
      </c>
      <c r="C11" s="43">
        <v>75900</v>
      </c>
      <c r="D11" s="171">
        <v>72300</v>
      </c>
      <c r="E11" s="172">
        <f t="shared" si="0"/>
        <v>22.3</v>
      </c>
      <c r="F11" s="171">
        <v>3600</v>
      </c>
      <c r="G11" s="172">
        <f t="shared" si="1"/>
        <v>11.7</v>
      </c>
    </row>
    <row r="12" spans="2:10" ht="12">
      <c r="B12" s="38" t="s">
        <v>136</v>
      </c>
      <c r="C12" s="43">
        <v>78600</v>
      </c>
      <c r="D12" s="171">
        <v>76200</v>
      </c>
      <c r="E12" s="172">
        <f t="shared" si="0"/>
        <v>23.6</v>
      </c>
      <c r="F12" s="171">
        <v>2400</v>
      </c>
      <c r="G12" s="172">
        <f t="shared" si="1"/>
        <v>7.8</v>
      </c>
      <c r="I12" s="173"/>
      <c r="J12" s="173"/>
    </row>
    <row r="13" spans="2:7" ht="12">
      <c r="B13" s="38" t="s">
        <v>137</v>
      </c>
      <c r="C13" s="43">
        <v>52600</v>
      </c>
      <c r="D13" s="171">
        <v>51500</v>
      </c>
      <c r="E13" s="172">
        <f t="shared" si="0"/>
        <v>15.9</v>
      </c>
      <c r="F13" s="171">
        <v>1100</v>
      </c>
      <c r="G13" s="172">
        <f t="shared" si="1"/>
        <v>3.6</v>
      </c>
    </row>
    <row r="14" spans="2:7" ht="12">
      <c r="B14" s="38" t="s">
        <v>138</v>
      </c>
      <c r="C14" s="43">
        <v>15200</v>
      </c>
      <c r="D14" s="171">
        <v>15000</v>
      </c>
      <c r="E14" s="172">
        <f t="shared" si="0"/>
        <v>4.6</v>
      </c>
      <c r="F14" s="171">
        <v>200</v>
      </c>
      <c r="G14" s="172">
        <f t="shared" si="1"/>
        <v>0.7</v>
      </c>
    </row>
    <row r="15" spans="2:7" ht="12">
      <c r="B15" s="38" t="s">
        <v>139</v>
      </c>
      <c r="C15" s="43">
        <v>8800</v>
      </c>
      <c r="D15" s="171">
        <v>8700</v>
      </c>
      <c r="E15" s="172">
        <f t="shared" si="0"/>
        <v>2.7</v>
      </c>
      <c r="F15" s="171">
        <v>100</v>
      </c>
      <c r="G15" s="172">
        <f t="shared" si="1"/>
        <v>0.3</v>
      </c>
    </row>
    <row r="16" spans="2:7" ht="12">
      <c r="B16" s="38" t="s">
        <v>140</v>
      </c>
      <c r="C16" s="43">
        <v>2500</v>
      </c>
      <c r="D16" s="171">
        <v>2500</v>
      </c>
      <c r="E16" s="172">
        <f t="shared" si="0"/>
        <v>0.8</v>
      </c>
      <c r="F16" s="171">
        <v>100</v>
      </c>
      <c r="G16" s="172">
        <f t="shared" si="1"/>
        <v>0.3</v>
      </c>
    </row>
    <row r="17" spans="2:7" ht="12">
      <c r="B17" s="38" t="s">
        <v>122</v>
      </c>
      <c r="C17" s="43">
        <v>1200</v>
      </c>
      <c r="D17" s="171">
        <v>1200</v>
      </c>
      <c r="E17" s="172">
        <f t="shared" si="0"/>
        <v>0.4</v>
      </c>
      <c r="F17" s="171">
        <v>0</v>
      </c>
      <c r="G17" s="172">
        <f t="shared" si="1"/>
        <v>0</v>
      </c>
    </row>
    <row r="18" spans="2:7" ht="12">
      <c r="B18" s="38" t="s">
        <v>123</v>
      </c>
      <c r="C18" s="44">
        <v>244.71</v>
      </c>
      <c r="D18" s="174">
        <v>255.62</v>
      </c>
      <c r="E18" s="175" t="s">
        <v>46</v>
      </c>
      <c r="F18" s="174">
        <v>129.85</v>
      </c>
      <c r="G18" s="175" t="s">
        <v>46</v>
      </c>
    </row>
    <row r="19" spans="2:7" ht="12">
      <c r="B19" s="176" t="s">
        <v>58</v>
      </c>
      <c r="C19" s="45"/>
      <c r="D19" s="45"/>
      <c r="E19" s="45"/>
      <c r="F19" s="45"/>
      <c r="G19" s="177"/>
    </row>
    <row r="20" spans="2:7" ht="12">
      <c r="B20" s="254" t="s">
        <v>124</v>
      </c>
      <c r="C20" s="254"/>
      <c r="D20" s="254"/>
      <c r="E20" s="254"/>
      <c r="F20" s="254"/>
      <c r="G20" s="254"/>
    </row>
    <row r="21" ht="12">
      <c r="B21" s="37" t="s">
        <v>125</v>
      </c>
    </row>
    <row r="22" ht="12">
      <c r="B22" s="37" t="s">
        <v>126</v>
      </c>
    </row>
    <row r="23" spans="3:7" ht="12">
      <c r="C23" s="178"/>
      <c r="D23" s="179"/>
      <c r="E23" s="180"/>
      <c r="F23" s="179"/>
      <c r="G23" s="180"/>
    </row>
  </sheetData>
  <sheetProtection/>
  <mergeCells count="4">
    <mergeCell ref="B2:G2"/>
    <mergeCell ref="D4:E4"/>
    <mergeCell ref="F4:G4"/>
    <mergeCell ref="B20:G20"/>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D11"/>
  <sheetViews>
    <sheetView showGridLines="0" zoomScalePageLayoutView="0" workbookViewId="0" topLeftCell="A1">
      <selection activeCell="Q13" sqref="Q13"/>
    </sheetView>
  </sheetViews>
  <sheetFormatPr defaultColWidth="9.00390625" defaultRowHeight="13.5"/>
  <cols>
    <col min="1" max="1" width="2.625" style="68" customWidth="1"/>
    <col min="2" max="2" width="10.125" style="68" customWidth="1"/>
    <col min="3" max="4" width="9.00390625" style="68" customWidth="1"/>
    <col min="5" max="5" width="2.625" style="68" customWidth="1"/>
    <col min="6" max="6" width="9.00390625" style="68" customWidth="1"/>
    <col min="7" max="7" width="3.375" style="68" bestFit="1" customWidth="1"/>
    <col min="8" max="8" width="4.75390625" style="68" bestFit="1" customWidth="1"/>
    <col min="9" max="10" width="9.00390625" style="68" customWidth="1"/>
    <col min="11" max="11" width="7.00390625" style="68" customWidth="1"/>
    <col min="12" max="16384" width="9.00390625" style="68" customWidth="1"/>
  </cols>
  <sheetData>
    <row r="2" ht="13.5">
      <c r="B2" s="68" t="s">
        <v>254</v>
      </c>
    </row>
    <row r="4" spans="2:4" ht="13.5">
      <c r="B4" s="65"/>
      <c r="C4" s="66" t="s">
        <v>51</v>
      </c>
      <c r="D4" s="67" t="s">
        <v>52</v>
      </c>
    </row>
    <row r="5" spans="2:4" ht="13.5">
      <c r="B5" s="69" t="s">
        <v>224</v>
      </c>
      <c r="C5" s="70">
        <v>240</v>
      </c>
      <c r="D5" s="70">
        <v>76</v>
      </c>
    </row>
    <row r="6" spans="2:4" ht="13.5">
      <c r="B6" s="69" t="s">
        <v>225</v>
      </c>
      <c r="C6" s="70">
        <v>246</v>
      </c>
      <c r="D6" s="70">
        <v>79</v>
      </c>
    </row>
    <row r="7" spans="2:4" ht="13.5">
      <c r="B7" s="69" t="s">
        <v>226</v>
      </c>
      <c r="C7" s="70">
        <v>254</v>
      </c>
      <c r="D7" s="70">
        <v>80</v>
      </c>
    </row>
    <row r="8" spans="2:4" ht="13.5">
      <c r="B8" s="69" t="s">
        <v>227</v>
      </c>
      <c r="C8" s="70">
        <v>261</v>
      </c>
      <c r="D8" s="70">
        <v>69</v>
      </c>
    </row>
    <row r="9" spans="2:4" ht="13.5">
      <c r="B9" s="69" t="s">
        <v>228</v>
      </c>
      <c r="C9" s="70">
        <v>254.45</v>
      </c>
      <c r="D9" s="70">
        <v>68.62</v>
      </c>
    </row>
    <row r="10" spans="2:4" ht="13.5">
      <c r="B10" s="69" t="s">
        <v>229</v>
      </c>
      <c r="C10" s="70">
        <v>257.97</v>
      </c>
      <c r="D10" s="70">
        <v>62.81</v>
      </c>
    </row>
    <row r="11" spans="2:4" ht="13.5">
      <c r="B11" s="69" t="s">
        <v>255</v>
      </c>
      <c r="C11" s="70">
        <v>244.71</v>
      </c>
      <c r="D11" s="70">
        <v>61.98</v>
      </c>
    </row>
    <row r="15" ht="13.5"/>
    <row r="16" ht="13.5"/>
    <row r="17" ht="13.5"/>
    <row r="18" ht="13.5"/>
    <row r="19" ht="13.5"/>
    <row r="20" ht="13.5"/>
    <row r="21" ht="13.5"/>
    <row r="22" ht="13.5"/>
    <row r="23" ht="13.5"/>
    <row r="24" ht="13.5"/>
    <row r="25" ht="13.5"/>
    <row r="26" ht="13.5"/>
    <row r="27" ht="13.5"/>
    <row r="28" ht="13.5"/>
    <row r="29" ht="13.5"/>
    <row r="30" ht="13.5"/>
    <row r="31" ht="13.5"/>
    <row r="32" ht="13.5"/>
  </sheetData>
  <sheetProtection/>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B2:G21"/>
  <sheetViews>
    <sheetView showGridLines="0" workbookViewId="0" topLeftCell="A4">
      <selection activeCell="Q31" sqref="Q31"/>
    </sheetView>
  </sheetViews>
  <sheetFormatPr defaultColWidth="9.00390625" defaultRowHeight="13.5"/>
  <cols>
    <col min="1" max="1" width="2.625" style="68" customWidth="1"/>
    <col min="2" max="2" width="9.00390625" style="68" customWidth="1"/>
    <col min="3" max="3" width="9.75390625" style="68" bestFit="1" customWidth="1"/>
    <col min="4" max="5" width="9.125" style="68" bestFit="1" customWidth="1"/>
    <col min="6" max="6" width="9.50390625" style="68" bestFit="1" customWidth="1"/>
    <col min="7" max="7" width="1.875" style="68" customWidth="1"/>
    <col min="8" max="16384" width="9.00390625" style="68" customWidth="1"/>
  </cols>
  <sheetData>
    <row r="2" ht="13.5">
      <c r="B2" s="68" t="s">
        <v>232</v>
      </c>
    </row>
    <row r="3" ht="13.5">
      <c r="F3" s="1" t="s">
        <v>0</v>
      </c>
    </row>
    <row r="4" spans="2:7" ht="13.5">
      <c r="B4" s="2"/>
      <c r="C4" s="213" t="s">
        <v>1</v>
      </c>
      <c r="D4" s="214"/>
      <c r="E4" s="214"/>
      <c r="F4" s="215"/>
      <c r="G4" s="72"/>
    </row>
    <row r="5" spans="2:7" ht="13.5">
      <c r="B5" s="3"/>
      <c r="C5" s="67" t="s">
        <v>2</v>
      </c>
      <c r="D5" s="67" t="s">
        <v>3</v>
      </c>
      <c r="E5" s="67" t="s">
        <v>4</v>
      </c>
      <c r="F5" s="67" t="s">
        <v>3</v>
      </c>
      <c r="G5" s="4"/>
    </row>
    <row r="6" spans="2:7" ht="13.5">
      <c r="B6" s="69" t="s">
        <v>5</v>
      </c>
      <c r="C6" s="73">
        <v>364000</v>
      </c>
      <c r="D6" s="5" t="s">
        <v>6</v>
      </c>
      <c r="E6" s="73">
        <v>373000</v>
      </c>
      <c r="F6" s="5" t="s">
        <v>6</v>
      </c>
      <c r="G6" s="6"/>
    </row>
    <row r="7" spans="2:7" ht="13.5">
      <c r="B7" s="69" t="s">
        <v>7</v>
      </c>
      <c r="C7" s="73">
        <v>383620</v>
      </c>
      <c r="D7" s="7">
        <v>5.4</v>
      </c>
      <c r="E7" s="73">
        <v>380150</v>
      </c>
      <c r="F7" s="7">
        <v>1.9</v>
      </c>
      <c r="G7" s="8"/>
    </row>
    <row r="8" spans="2:7" ht="13.5">
      <c r="B8" s="69" t="s">
        <v>8</v>
      </c>
      <c r="C8" s="73">
        <v>417200</v>
      </c>
      <c r="D8" s="7">
        <v>8.8</v>
      </c>
      <c r="E8" s="73">
        <v>403300</v>
      </c>
      <c r="F8" s="7">
        <v>6.1</v>
      </c>
      <c r="G8" s="8"/>
    </row>
    <row r="9" spans="2:7" ht="13.5">
      <c r="B9" s="69" t="s">
        <v>9</v>
      </c>
      <c r="C9" s="73">
        <v>459300</v>
      </c>
      <c r="D9" s="7">
        <v>10.1</v>
      </c>
      <c r="E9" s="73">
        <v>436100</v>
      </c>
      <c r="F9" s="7">
        <v>8.1</v>
      </c>
      <c r="G9" s="8"/>
    </row>
    <row r="10" spans="2:7" ht="13.5">
      <c r="B10" s="69" t="s">
        <v>10</v>
      </c>
      <c r="C10" s="73">
        <v>495600</v>
      </c>
      <c r="D10" s="7">
        <v>7.9</v>
      </c>
      <c r="E10" s="73">
        <v>463800</v>
      </c>
      <c r="F10" s="7">
        <v>6.4</v>
      </c>
      <c r="G10" s="8"/>
    </row>
    <row r="11" spans="2:7" ht="13.5">
      <c r="B11" s="69" t="s">
        <v>11</v>
      </c>
      <c r="C11" s="73">
        <v>533000</v>
      </c>
      <c r="D11" s="7">
        <v>7.5</v>
      </c>
      <c r="E11" s="73">
        <v>482200</v>
      </c>
      <c r="F11" s="7">
        <v>4</v>
      </c>
      <c r="G11" s="8"/>
    </row>
    <row r="12" spans="2:7" ht="13.5">
      <c r="B12" s="69" t="s">
        <v>12</v>
      </c>
      <c r="C12" s="73">
        <v>544600</v>
      </c>
      <c r="D12" s="7">
        <v>2.2</v>
      </c>
      <c r="E12" s="73">
        <v>494600</v>
      </c>
      <c r="F12" s="7">
        <v>2.6</v>
      </c>
      <c r="G12" s="8"/>
    </row>
    <row r="13" spans="2:7" ht="13.5">
      <c r="B13" s="69" t="s">
        <v>13</v>
      </c>
      <c r="C13" s="73">
        <v>586000</v>
      </c>
      <c r="D13" s="7">
        <v>7.6</v>
      </c>
      <c r="E13" s="73">
        <v>522900</v>
      </c>
      <c r="F13" s="7">
        <v>5.7</v>
      </c>
      <c r="G13" s="8"/>
    </row>
    <row r="14" spans="2:7" ht="13.5">
      <c r="B14" s="69" t="s">
        <v>14</v>
      </c>
      <c r="C14" s="73">
        <v>603400</v>
      </c>
      <c r="D14" s="7">
        <v>3</v>
      </c>
      <c r="E14" s="73">
        <v>531200</v>
      </c>
      <c r="F14" s="7">
        <v>1.6</v>
      </c>
      <c r="G14" s="8"/>
    </row>
    <row r="15" spans="2:7" ht="13.5">
      <c r="B15" s="69" t="s">
        <v>15</v>
      </c>
      <c r="C15" s="73">
        <v>631100</v>
      </c>
      <c r="D15" s="7">
        <v>4.6</v>
      </c>
      <c r="E15" s="73">
        <v>543900</v>
      </c>
      <c r="F15" s="7">
        <v>2.4</v>
      </c>
      <c r="G15" s="8"/>
    </row>
    <row r="16" spans="2:7" ht="13.5">
      <c r="B16" s="69" t="s">
        <v>16</v>
      </c>
      <c r="C16" s="73">
        <v>660100</v>
      </c>
      <c r="D16" s="7">
        <v>4.6</v>
      </c>
      <c r="E16" s="73">
        <v>559100</v>
      </c>
      <c r="F16" s="7">
        <v>2.8</v>
      </c>
      <c r="G16" s="8"/>
    </row>
    <row r="17" spans="2:7" ht="13.5">
      <c r="B17" s="69" t="s">
        <v>233</v>
      </c>
      <c r="C17" s="74">
        <v>659500</v>
      </c>
      <c r="D17" s="75">
        <v>-0.1</v>
      </c>
      <c r="E17" s="74">
        <v>557700</v>
      </c>
      <c r="F17" s="75">
        <v>-0.3</v>
      </c>
      <c r="G17" s="76"/>
    </row>
    <row r="18" spans="2:7" ht="7.5" customHeight="1">
      <c r="B18" s="1"/>
      <c r="C18" s="77"/>
      <c r="D18" s="78"/>
      <c r="E18" s="77"/>
      <c r="F18" s="78"/>
      <c r="G18" s="78"/>
    </row>
    <row r="19" ht="13.5">
      <c r="B19" s="68" t="s">
        <v>17</v>
      </c>
    </row>
    <row r="21" ht="13.5">
      <c r="C21" s="9"/>
    </row>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sheetData>
  <sheetProtection/>
  <mergeCells count="1">
    <mergeCell ref="C4:F4"/>
  </mergeCells>
  <printOptions/>
  <pageMargins left="0.7" right="0.7" top="0.75" bottom="0.75" header="0.3" footer="0.3"/>
  <pageSetup horizontalDpi="300" verticalDpi="300" orientation="portrait" paperSize="9" scale="95" r:id="rId2"/>
  <drawing r:id="rId1"/>
</worksheet>
</file>

<file path=xl/worksheets/sheet20.xml><?xml version="1.0" encoding="utf-8"?>
<worksheet xmlns="http://schemas.openxmlformats.org/spreadsheetml/2006/main" xmlns:r="http://schemas.openxmlformats.org/officeDocument/2006/relationships">
  <dimension ref="B2:Q20"/>
  <sheetViews>
    <sheetView showGridLines="0" zoomScale="98" zoomScaleNormal="98" zoomScalePageLayoutView="0" workbookViewId="0" topLeftCell="A1">
      <selection activeCell="V23" sqref="V23"/>
    </sheetView>
  </sheetViews>
  <sheetFormatPr defaultColWidth="9.00390625" defaultRowHeight="19.5" customHeight="1"/>
  <cols>
    <col min="1" max="1" width="1.4921875" style="36" customWidth="1"/>
    <col min="2" max="2" width="15.625" style="36" customWidth="1"/>
    <col min="3" max="3" width="6.75390625" style="36" bestFit="1" customWidth="1"/>
    <col min="4" max="4" width="7.625" style="36" customWidth="1"/>
    <col min="5" max="5" width="6.75390625" style="36" bestFit="1" customWidth="1"/>
    <col min="6" max="6" width="7.625" style="36" customWidth="1"/>
    <col min="7" max="7" width="6.75390625" style="36" bestFit="1" customWidth="1"/>
    <col min="8" max="8" width="7.625" style="36" customWidth="1"/>
    <col min="9" max="9" width="6.00390625" style="36" bestFit="1" customWidth="1"/>
    <col min="10" max="10" width="7.625" style="36" customWidth="1"/>
    <col min="11" max="11" width="6.75390625" style="36" bestFit="1" customWidth="1"/>
    <col min="12" max="12" width="7.625" style="36" customWidth="1"/>
    <col min="13" max="13" width="6.00390625" style="36" bestFit="1" customWidth="1"/>
    <col min="14" max="14" width="7.625" style="36" customWidth="1"/>
    <col min="15" max="15" width="6.75390625" style="36" bestFit="1" customWidth="1"/>
    <col min="16" max="16" width="7.625" style="36" customWidth="1"/>
    <col min="17" max="17" width="2.625" style="36" customWidth="1"/>
    <col min="18" max="16384" width="9.00390625" style="36" customWidth="1"/>
  </cols>
  <sheetData>
    <row r="1" ht="11.25"/>
    <row r="2" ht="19.5" customHeight="1">
      <c r="B2" s="46" t="s">
        <v>141</v>
      </c>
    </row>
    <row r="3" spans="3:17" ht="11.25">
      <c r="C3" s="148"/>
      <c r="D3" s="148"/>
      <c r="E3" s="148"/>
      <c r="F3" s="148"/>
      <c r="G3" s="148"/>
      <c r="H3" s="148"/>
      <c r="I3" s="149"/>
      <c r="J3" s="149"/>
      <c r="K3" s="148"/>
      <c r="L3" s="148"/>
      <c r="M3" s="148"/>
      <c r="N3" s="148"/>
      <c r="O3" s="251" t="s">
        <v>95</v>
      </c>
      <c r="P3" s="251"/>
      <c r="Q3" s="181"/>
    </row>
    <row r="4" spans="2:17" ht="19.5" customHeight="1">
      <c r="B4" s="158"/>
      <c r="C4" s="255" t="s">
        <v>96</v>
      </c>
      <c r="D4" s="256"/>
      <c r="E4" s="255" t="s">
        <v>150</v>
      </c>
      <c r="F4" s="256"/>
      <c r="G4" s="259" t="s">
        <v>151</v>
      </c>
      <c r="H4" s="260"/>
      <c r="I4" s="259" t="s">
        <v>152</v>
      </c>
      <c r="J4" s="260"/>
      <c r="K4" s="255" t="s">
        <v>153</v>
      </c>
      <c r="L4" s="256"/>
      <c r="M4" s="259" t="s">
        <v>154</v>
      </c>
      <c r="N4" s="260"/>
      <c r="O4" s="259" t="s">
        <v>155</v>
      </c>
      <c r="P4" s="260"/>
      <c r="Q4" s="102"/>
    </row>
    <row r="5" spans="2:17" ht="19.5" customHeight="1">
      <c r="B5" s="182"/>
      <c r="C5" s="257"/>
      <c r="D5" s="258"/>
      <c r="E5" s="257"/>
      <c r="F5" s="258"/>
      <c r="G5" s="261"/>
      <c r="H5" s="262"/>
      <c r="I5" s="261"/>
      <c r="J5" s="262"/>
      <c r="K5" s="257"/>
      <c r="L5" s="258"/>
      <c r="M5" s="261"/>
      <c r="N5" s="262"/>
      <c r="O5" s="261"/>
      <c r="P5" s="262"/>
      <c r="Q5" s="102"/>
    </row>
    <row r="6" spans="2:17" ht="19.5" customHeight="1">
      <c r="B6" s="162" t="s">
        <v>49</v>
      </c>
      <c r="C6" s="163"/>
      <c r="D6" s="151" t="s">
        <v>100</v>
      </c>
      <c r="E6" s="163"/>
      <c r="F6" s="151" t="s">
        <v>100</v>
      </c>
      <c r="G6" s="163"/>
      <c r="H6" s="151" t="s">
        <v>100</v>
      </c>
      <c r="I6" s="163"/>
      <c r="J6" s="151" t="s">
        <v>100</v>
      </c>
      <c r="K6" s="163"/>
      <c r="L6" s="151" t="s">
        <v>100</v>
      </c>
      <c r="M6" s="163"/>
      <c r="N6" s="151" t="s">
        <v>100</v>
      </c>
      <c r="O6" s="163"/>
      <c r="P6" s="151" t="s">
        <v>100</v>
      </c>
      <c r="Q6" s="183"/>
    </row>
    <row r="7" spans="2:17" ht="19.5" customHeight="1">
      <c r="B7" s="154" t="s">
        <v>85</v>
      </c>
      <c r="C7" s="96">
        <v>555200</v>
      </c>
      <c r="D7" s="156">
        <v>100</v>
      </c>
      <c r="E7" s="184">
        <v>238100</v>
      </c>
      <c r="F7" s="156">
        <v>42.9</v>
      </c>
      <c r="G7" s="184">
        <v>105000</v>
      </c>
      <c r="H7" s="156">
        <v>18.9</v>
      </c>
      <c r="I7" s="184">
        <v>81000</v>
      </c>
      <c r="J7" s="156">
        <v>14.6</v>
      </c>
      <c r="K7" s="184">
        <v>107300</v>
      </c>
      <c r="L7" s="156">
        <v>19.3</v>
      </c>
      <c r="M7" s="184">
        <v>60100</v>
      </c>
      <c r="N7" s="156">
        <v>10.8</v>
      </c>
      <c r="O7" s="184">
        <v>257600</v>
      </c>
      <c r="P7" s="156">
        <v>46.4</v>
      </c>
      <c r="Q7" s="185"/>
    </row>
    <row r="8" spans="2:17" ht="19.5" customHeight="1">
      <c r="B8" s="154" t="s">
        <v>256</v>
      </c>
      <c r="C8" s="96">
        <v>74800</v>
      </c>
      <c r="D8" s="156">
        <v>13.5</v>
      </c>
      <c r="E8" s="184">
        <v>35400</v>
      </c>
      <c r="F8" s="156">
        <v>6.4</v>
      </c>
      <c r="G8" s="184">
        <v>11800</v>
      </c>
      <c r="H8" s="156">
        <v>2.1</v>
      </c>
      <c r="I8" s="184">
        <v>7100</v>
      </c>
      <c r="J8" s="156">
        <v>1.3</v>
      </c>
      <c r="K8" s="184">
        <v>6500</v>
      </c>
      <c r="L8" s="156">
        <v>1.2</v>
      </c>
      <c r="M8" s="184">
        <v>7400</v>
      </c>
      <c r="N8" s="156">
        <v>1.3</v>
      </c>
      <c r="O8" s="184">
        <v>35200</v>
      </c>
      <c r="P8" s="156">
        <v>6.3</v>
      </c>
      <c r="Q8" s="185"/>
    </row>
    <row r="9" spans="2:17" ht="19.5" customHeight="1">
      <c r="B9" s="154" t="s">
        <v>142</v>
      </c>
      <c r="C9" s="96">
        <v>90300</v>
      </c>
      <c r="D9" s="156">
        <v>16.3</v>
      </c>
      <c r="E9" s="184">
        <v>40800</v>
      </c>
      <c r="F9" s="156">
        <v>7.3</v>
      </c>
      <c r="G9" s="184">
        <v>14500</v>
      </c>
      <c r="H9" s="156">
        <v>2.6</v>
      </c>
      <c r="I9" s="184">
        <v>10100</v>
      </c>
      <c r="J9" s="156">
        <v>1.8</v>
      </c>
      <c r="K9" s="184">
        <v>9800</v>
      </c>
      <c r="L9" s="156">
        <v>1.8</v>
      </c>
      <c r="M9" s="184">
        <v>7900</v>
      </c>
      <c r="N9" s="156">
        <v>1.4</v>
      </c>
      <c r="O9" s="184">
        <v>44000</v>
      </c>
      <c r="P9" s="156">
        <v>7.9</v>
      </c>
      <c r="Q9" s="185"/>
    </row>
    <row r="10" spans="2:17" ht="19.5" customHeight="1">
      <c r="B10" s="154" t="s">
        <v>143</v>
      </c>
      <c r="C10" s="96">
        <v>95400</v>
      </c>
      <c r="D10" s="156">
        <v>17.2</v>
      </c>
      <c r="E10" s="184">
        <v>39300</v>
      </c>
      <c r="F10" s="156">
        <v>7.1</v>
      </c>
      <c r="G10" s="184">
        <v>15700</v>
      </c>
      <c r="H10" s="156">
        <v>2.8</v>
      </c>
      <c r="I10" s="184">
        <v>11800</v>
      </c>
      <c r="J10" s="156">
        <v>2.1</v>
      </c>
      <c r="K10" s="184">
        <v>10100</v>
      </c>
      <c r="L10" s="156">
        <v>1.8</v>
      </c>
      <c r="M10" s="184">
        <v>9100</v>
      </c>
      <c r="N10" s="156">
        <v>1.6</v>
      </c>
      <c r="O10" s="184">
        <v>47900</v>
      </c>
      <c r="P10" s="156">
        <v>8.6</v>
      </c>
      <c r="Q10" s="185"/>
    </row>
    <row r="11" spans="2:17" ht="19.5" customHeight="1">
      <c r="B11" s="154" t="s">
        <v>144</v>
      </c>
      <c r="C11" s="96">
        <v>53400</v>
      </c>
      <c r="D11" s="156">
        <v>9.6</v>
      </c>
      <c r="E11" s="184">
        <v>21900</v>
      </c>
      <c r="F11" s="156">
        <v>3.9</v>
      </c>
      <c r="G11" s="184">
        <v>8500</v>
      </c>
      <c r="H11" s="156">
        <v>1.5</v>
      </c>
      <c r="I11" s="184">
        <v>7000</v>
      </c>
      <c r="J11" s="156">
        <v>1.3</v>
      </c>
      <c r="K11" s="184">
        <v>8000</v>
      </c>
      <c r="L11" s="156">
        <v>1.4</v>
      </c>
      <c r="M11" s="184">
        <v>4400</v>
      </c>
      <c r="N11" s="156">
        <v>0.8</v>
      </c>
      <c r="O11" s="184">
        <v>27100</v>
      </c>
      <c r="P11" s="156">
        <v>4.9</v>
      </c>
      <c r="Q11" s="185"/>
    </row>
    <row r="12" spans="2:17" ht="19.5" customHeight="1">
      <c r="B12" s="154" t="s">
        <v>145</v>
      </c>
      <c r="C12" s="96">
        <v>54100</v>
      </c>
      <c r="D12" s="156">
        <v>9.7</v>
      </c>
      <c r="E12" s="184">
        <v>24800</v>
      </c>
      <c r="F12" s="156">
        <v>4.5</v>
      </c>
      <c r="G12" s="184">
        <v>12400</v>
      </c>
      <c r="H12" s="156">
        <v>2.2</v>
      </c>
      <c r="I12" s="184">
        <v>11700</v>
      </c>
      <c r="J12" s="156">
        <v>2.1</v>
      </c>
      <c r="K12" s="184">
        <v>16900</v>
      </c>
      <c r="L12" s="156">
        <v>3</v>
      </c>
      <c r="M12" s="184">
        <v>7400</v>
      </c>
      <c r="N12" s="156">
        <v>1.3</v>
      </c>
      <c r="O12" s="184">
        <v>23300</v>
      </c>
      <c r="P12" s="156">
        <v>4.2</v>
      </c>
      <c r="Q12" s="185"/>
    </row>
    <row r="13" spans="2:17" ht="19.5" customHeight="1">
      <c r="B13" s="154" t="s">
        <v>146</v>
      </c>
      <c r="C13" s="96">
        <v>44000</v>
      </c>
      <c r="D13" s="156">
        <v>7.9</v>
      </c>
      <c r="E13" s="184">
        <v>21900</v>
      </c>
      <c r="F13" s="156">
        <v>3.9</v>
      </c>
      <c r="G13" s="184">
        <v>12700</v>
      </c>
      <c r="H13" s="156">
        <v>2.3</v>
      </c>
      <c r="I13" s="184">
        <v>11700</v>
      </c>
      <c r="J13" s="156">
        <v>2.1</v>
      </c>
      <c r="K13" s="184">
        <v>17700</v>
      </c>
      <c r="L13" s="156">
        <v>3.2</v>
      </c>
      <c r="M13" s="184">
        <v>8100</v>
      </c>
      <c r="N13" s="156">
        <v>1.5</v>
      </c>
      <c r="O13" s="184">
        <v>16800</v>
      </c>
      <c r="P13" s="156">
        <v>3</v>
      </c>
      <c r="Q13" s="185"/>
    </row>
    <row r="14" spans="2:17" ht="19.5" customHeight="1">
      <c r="B14" s="154" t="s">
        <v>147</v>
      </c>
      <c r="C14" s="96">
        <v>39200</v>
      </c>
      <c r="D14" s="156">
        <v>7.1</v>
      </c>
      <c r="E14" s="184">
        <v>19000</v>
      </c>
      <c r="F14" s="156">
        <v>3.4</v>
      </c>
      <c r="G14" s="184">
        <v>11100</v>
      </c>
      <c r="H14" s="156">
        <v>2</v>
      </c>
      <c r="I14" s="184">
        <v>8800</v>
      </c>
      <c r="J14" s="156">
        <v>1.6</v>
      </c>
      <c r="K14" s="184">
        <v>14900</v>
      </c>
      <c r="L14" s="156">
        <v>2.7</v>
      </c>
      <c r="M14" s="184">
        <v>6000</v>
      </c>
      <c r="N14" s="156">
        <v>1.1</v>
      </c>
      <c r="O14" s="184">
        <v>15000</v>
      </c>
      <c r="P14" s="156">
        <v>2.7</v>
      </c>
      <c r="Q14" s="185"/>
    </row>
    <row r="15" spans="2:17" ht="19.5" customHeight="1">
      <c r="B15" s="154" t="s">
        <v>257</v>
      </c>
      <c r="C15" s="96">
        <v>39700</v>
      </c>
      <c r="D15" s="156">
        <v>7.2</v>
      </c>
      <c r="E15" s="184">
        <v>20300</v>
      </c>
      <c r="F15" s="156">
        <v>3.7</v>
      </c>
      <c r="G15" s="184">
        <v>10900</v>
      </c>
      <c r="H15" s="156">
        <v>2</v>
      </c>
      <c r="I15" s="184">
        <v>8500</v>
      </c>
      <c r="J15" s="156">
        <v>1.5</v>
      </c>
      <c r="K15" s="184">
        <v>14800</v>
      </c>
      <c r="L15" s="156">
        <v>2.7</v>
      </c>
      <c r="M15" s="184">
        <v>6500</v>
      </c>
      <c r="N15" s="156">
        <v>1.2</v>
      </c>
      <c r="O15" s="184">
        <v>14100</v>
      </c>
      <c r="P15" s="156">
        <v>2.5</v>
      </c>
      <c r="Q15" s="185"/>
    </row>
    <row r="16" spans="2:17" ht="19.5" customHeight="1">
      <c r="B16" s="154" t="s">
        <v>258</v>
      </c>
      <c r="C16" s="96">
        <v>20500</v>
      </c>
      <c r="D16" s="156">
        <v>3.7</v>
      </c>
      <c r="E16" s="184">
        <v>11200</v>
      </c>
      <c r="F16" s="156">
        <v>2</v>
      </c>
      <c r="G16" s="96">
        <v>5600</v>
      </c>
      <c r="H16" s="156">
        <v>1</v>
      </c>
      <c r="I16" s="184">
        <v>3800</v>
      </c>
      <c r="J16" s="156">
        <v>0.7</v>
      </c>
      <c r="K16" s="184">
        <v>7400</v>
      </c>
      <c r="L16" s="156">
        <v>1.3</v>
      </c>
      <c r="M16" s="184">
        <v>2600</v>
      </c>
      <c r="N16" s="156">
        <v>0.5</v>
      </c>
      <c r="O16" s="184">
        <v>7100</v>
      </c>
      <c r="P16" s="156">
        <v>1.3</v>
      </c>
      <c r="Q16" s="185"/>
    </row>
    <row r="17" spans="2:17" ht="11.25">
      <c r="B17" s="36" t="s">
        <v>58</v>
      </c>
      <c r="C17" s="100"/>
      <c r="D17" s="185"/>
      <c r="E17" s="100"/>
      <c r="F17" s="185"/>
      <c r="G17" s="100"/>
      <c r="H17" s="185"/>
      <c r="I17" s="100"/>
      <c r="J17" s="185"/>
      <c r="K17" s="100"/>
      <c r="L17" s="185"/>
      <c r="M17" s="100"/>
      <c r="N17" s="185"/>
      <c r="O17" s="100"/>
      <c r="P17" s="185"/>
      <c r="Q17" s="185"/>
    </row>
    <row r="18" ht="11.25">
      <c r="B18" s="36" t="s">
        <v>277</v>
      </c>
    </row>
    <row r="19" ht="11.25">
      <c r="B19" s="36" t="s">
        <v>148</v>
      </c>
    </row>
    <row r="20" ht="11.25">
      <c r="B20" s="36" t="s">
        <v>149</v>
      </c>
    </row>
  </sheetData>
  <sheetProtection/>
  <mergeCells count="8">
    <mergeCell ref="O3:P3"/>
    <mergeCell ref="C4:D5"/>
    <mergeCell ref="E4:F5"/>
    <mergeCell ref="G4:H5"/>
    <mergeCell ref="I4:J5"/>
    <mergeCell ref="K4:L5"/>
    <mergeCell ref="M4:N5"/>
    <mergeCell ref="O4:P5"/>
  </mergeCells>
  <printOptions/>
  <pageMargins left="0.7874015748031497" right="0" top="0.984251968503937" bottom="0" header="0.5118110236220472" footer="0.5118110236220472"/>
  <pageSetup horizontalDpi="600" verticalDpi="600" orientation="landscape" pageOrder="overThenDown" paperSize="9" r:id="rId1"/>
  <colBreaks count="1" manualBreakCount="1">
    <brk id="15" max="65535" man="1"/>
  </colBreaks>
</worksheet>
</file>

<file path=xl/worksheets/sheet21.xml><?xml version="1.0" encoding="utf-8"?>
<worksheet xmlns="http://schemas.openxmlformats.org/spreadsheetml/2006/main" xmlns:r="http://schemas.openxmlformats.org/officeDocument/2006/relationships">
  <dimension ref="B2:H3"/>
  <sheetViews>
    <sheetView showGridLines="0" zoomScale="124" zoomScaleNormal="124" zoomScalePageLayoutView="0" workbookViewId="0" topLeftCell="A1">
      <selection activeCell="L12" sqref="L12:N12"/>
    </sheetView>
  </sheetViews>
  <sheetFormatPr defaultColWidth="9.00390625" defaultRowHeight="13.5"/>
  <cols>
    <col min="1" max="1" width="1.4921875" style="36" customWidth="1"/>
    <col min="2" max="2" width="16.25390625" style="36" customWidth="1"/>
    <col min="3" max="8" width="9.00390625" style="36" customWidth="1"/>
    <col min="9" max="9" width="2.625" style="36" customWidth="1"/>
    <col min="10" max="10" width="3.375" style="36" bestFit="1" customWidth="1"/>
    <col min="11" max="11" width="5.00390625" style="36" bestFit="1" customWidth="1"/>
    <col min="12" max="12" width="6.50390625" style="36" bestFit="1" customWidth="1"/>
    <col min="13" max="13" width="9.00390625" style="36" customWidth="1"/>
    <col min="14" max="14" width="1.37890625" style="36" customWidth="1"/>
    <col min="15" max="16384" width="9.00390625" style="36" customWidth="1"/>
  </cols>
  <sheetData>
    <row r="1" ht="11.25" customHeight="1"/>
    <row r="2" spans="2:8" ht="11.25" customHeight="1">
      <c r="B2" s="150"/>
      <c r="C2" s="189" t="s">
        <v>150</v>
      </c>
      <c r="D2" s="190" t="s">
        <v>259</v>
      </c>
      <c r="E2" s="190" t="s">
        <v>230</v>
      </c>
      <c r="F2" s="189" t="s">
        <v>153</v>
      </c>
      <c r="G2" s="190" t="s">
        <v>260</v>
      </c>
      <c r="H2" s="190" t="s">
        <v>231</v>
      </c>
    </row>
    <row r="3" spans="2:8" ht="11.25">
      <c r="B3" s="154" t="s">
        <v>85</v>
      </c>
      <c r="C3" s="156">
        <v>42.9</v>
      </c>
      <c r="D3" s="156">
        <v>18.9</v>
      </c>
      <c r="E3" s="156">
        <v>14.6</v>
      </c>
      <c r="F3" s="156">
        <v>19.3</v>
      </c>
      <c r="G3" s="156">
        <v>10.8</v>
      </c>
      <c r="H3" s="156">
        <v>46.4</v>
      </c>
    </row>
  </sheetData>
  <sheetProtection/>
  <printOptions/>
  <pageMargins left="0.75" right="0.75" top="1" bottom="1" header="0.512" footer="0.512"/>
  <pageSetup orientation="portrait" paperSize="9"/>
  <drawing r:id="rId1"/>
</worksheet>
</file>

<file path=xl/worksheets/sheet22.xml><?xml version="1.0" encoding="utf-8"?>
<worksheet xmlns="http://schemas.openxmlformats.org/spreadsheetml/2006/main" xmlns:r="http://schemas.openxmlformats.org/officeDocument/2006/relationships">
  <dimension ref="B2:S25"/>
  <sheetViews>
    <sheetView showGridLines="0" zoomScale="106" zoomScaleNormal="106" zoomScalePageLayoutView="0" workbookViewId="0" topLeftCell="A1">
      <selection activeCell="K22" sqref="K22"/>
    </sheetView>
  </sheetViews>
  <sheetFormatPr defaultColWidth="9.00390625" defaultRowHeight="13.5"/>
  <cols>
    <col min="1" max="1" width="2.625" style="103" customWidth="1"/>
    <col min="2" max="2" width="7.75390625" style="103" customWidth="1"/>
    <col min="3" max="3" width="8.25390625" style="103" bestFit="1" customWidth="1"/>
    <col min="4" max="4" width="6.125" style="103" bestFit="1" customWidth="1"/>
    <col min="5" max="5" width="4.625" style="103" bestFit="1" customWidth="1"/>
    <col min="6" max="6" width="8.00390625" style="103" bestFit="1" customWidth="1"/>
    <col min="7" max="7" width="6.125" style="103" bestFit="1" customWidth="1"/>
    <col min="8" max="8" width="4.625" style="103" bestFit="1" customWidth="1"/>
    <col min="9" max="9" width="7.875" style="105" bestFit="1" customWidth="1"/>
    <col min="10" max="10" width="5.125" style="103" bestFit="1" customWidth="1"/>
    <col min="11" max="11" width="8.25390625" style="103" customWidth="1"/>
    <col min="12" max="12" width="6.125" style="103" customWidth="1"/>
    <col min="13" max="13" width="4.625" style="103" customWidth="1"/>
    <col min="14" max="14" width="8.25390625" style="103" customWidth="1"/>
    <col min="15" max="15" width="6.125" style="103" customWidth="1"/>
    <col min="16" max="16" width="4.625" style="103" customWidth="1"/>
    <col min="17" max="17" width="7.875" style="105" customWidth="1"/>
    <col min="18" max="18" width="5.125" style="103" customWidth="1"/>
    <col min="19" max="19" width="2.625" style="103" customWidth="1"/>
    <col min="20" max="16384" width="9.00390625" style="103" customWidth="1"/>
  </cols>
  <sheetData>
    <row r="2" ht="12">
      <c r="B2" s="81" t="s">
        <v>156</v>
      </c>
    </row>
    <row r="4" spans="2:18" ht="11.25" customHeight="1">
      <c r="B4" s="106"/>
      <c r="C4" s="227" t="s">
        <v>157</v>
      </c>
      <c r="D4" s="228"/>
      <c r="E4" s="228"/>
      <c r="F4" s="228"/>
      <c r="G4" s="228"/>
      <c r="H4" s="228"/>
      <c r="I4" s="228"/>
      <c r="J4" s="228"/>
      <c r="K4" s="263" t="s">
        <v>158</v>
      </c>
      <c r="L4" s="264"/>
      <c r="M4" s="264"/>
      <c r="N4" s="264"/>
      <c r="O4" s="264"/>
      <c r="P4" s="264"/>
      <c r="Q4" s="264"/>
      <c r="R4" s="265"/>
    </row>
    <row r="5" spans="2:18" ht="11.25">
      <c r="B5" s="107"/>
      <c r="C5" s="235"/>
      <c r="D5" s="236"/>
      <c r="E5" s="236"/>
      <c r="F5" s="236"/>
      <c r="G5" s="236"/>
      <c r="H5" s="236"/>
      <c r="I5" s="236"/>
      <c r="J5" s="236"/>
      <c r="K5" s="266"/>
      <c r="L5" s="267"/>
      <c r="M5" s="267"/>
      <c r="N5" s="267"/>
      <c r="O5" s="267"/>
      <c r="P5" s="267"/>
      <c r="Q5" s="267"/>
      <c r="R5" s="268"/>
    </row>
    <row r="6" spans="2:18" ht="11.25">
      <c r="B6" s="107"/>
      <c r="C6" s="227" t="s">
        <v>35</v>
      </c>
      <c r="D6" s="228"/>
      <c r="E6" s="229"/>
      <c r="F6" s="227" t="s">
        <v>237</v>
      </c>
      <c r="G6" s="228"/>
      <c r="H6" s="229"/>
      <c r="I6" s="227" t="s">
        <v>240</v>
      </c>
      <c r="J6" s="229"/>
      <c r="K6" s="227" t="s">
        <v>35</v>
      </c>
      <c r="L6" s="228"/>
      <c r="M6" s="229"/>
      <c r="N6" s="227" t="s">
        <v>237</v>
      </c>
      <c r="O6" s="228"/>
      <c r="P6" s="229"/>
      <c r="Q6" s="227" t="s">
        <v>240</v>
      </c>
      <c r="R6" s="229"/>
    </row>
    <row r="7" spans="2:18" ht="11.25">
      <c r="B7" s="108"/>
      <c r="C7" s="109"/>
      <c r="D7" s="110" t="s">
        <v>159</v>
      </c>
      <c r="E7" s="110" t="s">
        <v>19</v>
      </c>
      <c r="F7" s="109"/>
      <c r="G7" s="110" t="s">
        <v>159</v>
      </c>
      <c r="H7" s="110" t="s">
        <v>19</v>
      </c>
      <c r="I7" s="111"/>
      <c r="J7" s="110" t="s">
        <v>19</v>
      </c>
      <c r="K7" s="109"/>
      <c r="L7" s="110" t="s">
        <v>159</v>
      </c>
      <c r="M7" s="110" t="s">
        <v>19</v>
      </c>
      <c r="N7" s="109"/>
      <c r="O7" s="110" t="s">
        <v>159</v>
      </c>
      <c r="P7" s="110" t="s">
        <v>19</v>
      </c>
      <c r="Q7" s="111"/>
      <c r="R7" s="110" t="s">
        <v>19</v>
      </c>
    </row>
    <row r="8" spans="2:18" ht="11.25">
      <c r="B8" s="112" t="s">
        <v>23</v>
      </c>
      <c r="C8" s="113">
        <v>21233900</v>
      </c>
      <c r="D8" s="114">
        <v>40.8</v>
      </c>
      <c r="E8" s="110" t="s">
        <v>46</v>
      </c>
      <c r="F8" s="113">
        <v>22385600</v>
      </c>
      <c r="G8" s="114">
        <v>41.8</v>
      </c>
      <c r="H8" s="110" t="s">
        <v>46</v>
      </c>
      <c r="I8" s="115">
        <v>5.4</v>
      </c>
      <c r="J8" s="110" t="s">
        <v>46</v>
      </c>
      <c r="K8" s="113">
        <v>10763500</v>
      </c>
      <c r="L8" s="114">
        <v>20.7</v>
      </c>
      <c r="M8" s="110" t="s">
        <v>46</v>
      </c>
      <c r="N8" s="113">
        <v>10069800</v>
      </c>
      <c r="O8" s="114">
        <v>18.8</v>
      </c>
      <c r="P8" s="110" t="s">
        <v>46</v>
      </c>
      <c r="Q8" s="115">
        <v>-6.4</v>
      </c>
      <c r="R8" s="110" t="s">
        <v>46</v>
      </c>
    </row>
    <row r="9" spans="2:18" ht="11.25">
      <c r="B9" s="112" t="s">
        <v>22</v>
      </c>
      <c r="C9" s="113">
        <v>234100</v>
      </c>
      <c r="D9" s="114">
        <v>42.2</v>
      </c>
      <c r="E9" s="110">
        <v>28</v>
      </c>
      <c r="F9" s="113">
        <v>238100</v>
      </c>
      <c r="G9" s="114">
        <v>42.9</v>
      </c>
      <c r="H9" s="110">
        <v>27</v>
      </c>
      <c r="I9" s="115">
        <v>1.7</v>
      </c>
      <c r="J9" s="110">
        <v>39</v>
      </c>
      <c r="K9" s="113">
        <v>108800</v>
      </c>
      <c r="L9" s="114">
        <v>19.6</v>
      </c>
      <c r="M9" s="110">
        <v>33</v>
      </c>
      <c r="N9" s="113">
        <v>105000</v>
      </c>
      <c r="O9" s="114">
        <v>18.9</v>
      </c>
      <c r="P9" s="110">
        <v>22</v>
      </c>
      <c r="Q9" s="115">
        <v>-3.5</v>
      </c>
      <c r="R9" s="110">
        <v>6</v>
      </c>
    </row>
    <row r="10" spans="2:19" ht="11.25">
      <c r="B10" s="131"/>
      <c r="C10" s="186"/>
      <c r="D10" s="133"/>
      <c r="E10" s="104"/>
      <c r="F10" s="187"/>
      <c r="G10" s="133"/>
      <c r="H10" s="104"/>
      <c r="J10" s="104"/>
      <c r="K10" s="186"/>
      <c r="L10" s="133"/>
      <c r="M10" s="104"/>
      <c r="N10" s="187"/>
      <c r="O10" s="133"/>
      <c r="P10" s="104"/>
      <c r="R10" s="104"/>
      <c r="S10" s="186"/>
    </row>
    <row r="11" spans="2:19" ht="11.25">
      <c r="B11" s="106"/>
      <c r="C11" s="227" t="s">
        <v>160</v>
      </c>
      <c r="D11" s="228"/>
      <c r="E11" s="228"/>
      <c r="F11" s="228"/>
      <c r="G11" s="228"/>
      <c r="H11" s="228"/>
      <c r="I11" s="228"/>
      <c r="J11" s="228"/>
      <c r="K11" s="227" t="s">
        <v>161</v>
      </c>
      <c r="L11" s="228"/>
      <c r="M11" s="228"/>
      <c r="N11" s="228"/>
      <c r="O11" s="228"/>
      <c r="P11" s="228"/>
      <c r="Q11" s="228"/>
      <c r="R11" s="229"/>
      <c r="S11" s="186"/>
    </row>
    <row r="12" spans="2:19" ht="11.25">
      <c r="B12" s="107"/>
      <c r="C12" s="235"/>
      <c r="D12" s="236"/>
      <c r="E12" s="236"/>
      <c r="F12" s="236"/>
      <c r="G12" s="236"/>
      <c r="H12" s="236"/>
      <c r="I12" s="236"/>
      <c r="J12" s="236"/>
      <c r="K12" s="235"/>
      <c r="L12" s="236"/>
      <c r="M12" s="236"/>
      <c r="N12" s="236"/>
      <c r="O12" s="236"/>
      <c r="P12" s="236"/>
      <c r="Q12" s="236"/>
      <c r="R12" s="237"/>
      <c r="S12" s="186"/>
    </row>
    <row r="13" spans="2:19" ht="11.25">
      <c r="B13" s="107"/>
      <c r="C13" s="227" t="s">
        <v>35</v>
      </c>
      <c r="D13" s="228"/>
      <c r="E13" s="229"/>
      <c r="F13" s="227" t="s">
        <v>237</v>
      </c>
      <c r="G13" s="228"/>
      <c r="H13" s="229"/>
      <c r="I13" s="227" t="s">
        <v>240</v>
      </c>
      <c r="J13" s="229"/>
      <c r="K13" s="227" t="s">
        <v>35</v>
      </c>
      <c r="L13" s="228"/>
      <c r="M13" s="229"/>
      <c r="N13" s="227" t="s">
        <v>237</v>
      </c>
      <c r="O13" s="228"/>
      <c r="P13" s="229"/>
      <c r="Q13" s="227" t="s">
        <v>240</v>
      </c>
      <c r="R13" s="229"/>
      <c r="S13" s="186"/>
    </row>
    <row r="14" spans="2:19" ht="11.25">
      <c r="B14" s="108"/>
      <c r="C14" s="109"/>
      <c r="D14" s="110" t="s">
        <v>159</v>
      </c>
      <c r="E14" s="110" t="s">
        <v>19</v>
      </c>
      <c r="F14" s="109"/>
      <c r="G14" s="110" t="s">
        <v>159</v>
      </c>
      <c r="H14" s="110" t="s">
        <v>19</v>
      </c>
      <c r="I14" s="111"/>
      <c r="J14" s="110" t="s">
        <v>19</v>
      </c>
      <c r="K14" s="109"/>
      <c r="L14" s="110" t="s">
        <v>159</v>
      </c>
      <c r="M14" s="110" t="s">
        <v>19</v>
      </c>
      <c r="N14" s="109"/>
      <c r="O14" s="110" t="s">
        <v>159</v>
      </c>
      <c r="P14" s="110" t="s">
        <v>19</v>
      </c>
      <c r="Q14" s="111"/>
      <c r="R14" s="110" t="s">
        <v>19</v>
      </c>
      <c r="S14" s="186"/>
    </row>
    <row r="15" spans="2:19" ht="11.25">
      <c r="B15" s="112" t="s">
        <v>23</v>
      </c>
      <c r="C15" s="113">
        <v>8457200</v>
      </c>
      <c r="D15" s="114">
        <v>16.2</v>
      </c>
      <c r="E15" s="110" t="s">
        <v>46</v>
      </c>
      <c r="F15" s="113">
        <v>8319200</v>
      </c>
      <c r="G15" s="114">
        <v>15.5</v>
      </c>
      <c r="H15" s="110" t="s">
        <v>46</v>
      </c>
      <c r="I15" s="115">
        <v>-1.6</v>
      </c>
      <c r="J15" s="110" t="s">
        <v>46</v>
      </c>
      <c r="K15" s="113">
        <v>11165800</v>
      </c>
      <c r="L15" s="114">
        <v>21.4</v>
      </c>
      <c r="M15" s="110" t="s">
        <v>46</v>
      </c>
      <c r="N15" s="113">
        <v>11227200</v>
      </c>
      <c r="O15" s="114">
        <v>20.9</v>
      </c>
      <c r="P15" s="110" t="s">
        <v>46</v>
      </c>
      <c r="Q15" s="115">
        <v>0.5</v>
      </c>
      <c r="R15" s="110" t="s">
        <v>46</v>
      </c>
      <c r="S15" s="186"/>
    </row>
    <row r="16" spans="2:19" ht="11.25">
      <c r="B16" s="112" t="s">
        <v>22</v>
      </c>
      <c r="C16" s="113">
        <v>86700</v>
      </c>
      <c r="D16" s="114">
        <v>15.6</v>
      </c>
      <c r="E16" s="110">
        <v>31</v>
      </c>
      <c r="F16" s="113">
        <v>81000</v>
      </c>
      <c r="G16" s="114">
        <v>14.6</v>
      </c>
      <c r="H16" s="110">
        <v>32</v>
      </c>
      <c r="I16" s="115">
        <v>-6.6</v>
      </c>
      <c r="J16" s="110">
        <v>39</v>
      </c>
      <c r="K16" s="113">
        <v>109300</v>
      </c>
      <c r="L16" s="114">
        <v>19.7</v>
      </c>
      <c r="M16" s="110">
        <v>32</v>
      </c>
      <c r="N16" s="113">
        <v>107300</v>
      </c>
      <c r="O16" s="114">
        <v>19.3</v>
      </c>
      <c r="P16" s="110">
        <v>34</v>
      </c>
      <c r="Q16" s="115">
        <v>-1.8</v>
      </c>
      <c r="R16" s="110">
        <v>36</v>
      </c>
      <c r="S16" s="186"/>
    </row>
    <row r="17" spans="2:19" ht="11.25">
      <c r="B17" s="131"/>
      <c r="C17" s="186"/>
      <c r="D17" s="133"/>
      <c r="E17" s="104"/>
      <c r="F17" s="187"/>
      <c r="G17" s="133"/>
      <c r="H17" s="104"/>
      <c r="J17" s="104"/>
      <c r="K17" s="186"/>
      <c r="L17" s="133"/>
      <c r="M17" s="104"/>
      <c r="N17" s="187"/>
      <c r="O17" s="133"/>
      <c r="P17" s="104"/>
      <c r="R17" s="104"/>
      <c r="S17" s="186"/>
    </row>
    <row r="18" spans="2:19" ht="11.25">
      <c r="B18" s="106"/>
      <c r="C18" s="227" t="s">
        <v>162</v>
      </c>
      <c r="D18" s="228"/>
      <c r="E18" s="228"/>
      <c r="F18" s="228"/>
      <c r="G18" s="228"/>
      <c r="H18" s="228"/>
      <c r="I18" s="228"/>
      <c r="J18" s="228"/>
      <c r="K18" s="263" t="s">
        <v>163</v>
      </c>
      <c r="L18" s="264"/>
      <c r="M18" s="264"/>
      <c r="N18" s="264"/>
      <c r="O18" s="264"/>
      <c r="P18" s="264"/>
      <c r="Q18" s="264"/>
      <c r="R18" s="265"/>
      <c r="S18" s="186"/>
    </row>
    <row r="19" spans="2:19" ht="11.25">
      <c r="B19" s="107"/>
      <c r="C19" s="235"/>
      <c r="D19" s="236"/>
      <c r="E19" s="236"/>
      <c r="F19" s="236"/>
      <c r="G19" s="236"/>
      <c r="H19" s="236"/>
      <c r="I19" s="236"/>
      <c r="J19" s="236"/>
      <c r="K19" s="266"/>
      <c r="L19" s="267"/>
      <c r="M19" s="267"/>
      <c r="N19" s="267"/>
      <c r="O19" s="267"/>
      <c r="P19" s="267"/>
      <c r="Q19" s="267"/>
      <c r="R19" s="268"/>
      <c r="S19" s="186"/>
    </row>
    <row r="20" spans="2:19" ht="11.25">
      <c r="B20" s="107"/>
      <c r="C20" s="227" t="s">
        <v>35</v>
      </c>
      <c r="D20" s="228"/>
      <c r="E20" s="229"/>
      <c r="F20" s="227" t="s">
        <v>237</v>
      </c>
      <c r="G20" s="228"/>
      <c r="H20" s="229"/>
      <c r="I20" s="227" t="s">
        <v>240</v>
      </c>
      <c r="J20" s="229"/>
      <c r="K20" s="227" t="s">
        <v>35</v>
      </c>
      <c r="L20" s="228"/>
      <c r="M20" s="229"/>
      <c r="N20" s="227" t="s">
        <v>237</v>
      </c>
      <c r="O20" s="228"/>
      <c r="P20" s="229"/>
      <c r="Q20" s="227" t="s">
        <v>240</v>
      </c>
      <c r="R20" s="229"/>
      <c r="S20" s="186"/>
    </row>
    <row r="21" spans="2:19" ht="11.25">
      <c r="B21" s="108"/>
      <c r="C21" s="109"/>
      <c r="D21" s="110" t="s">
        <v>159</v>
      </c>
      <c r="E21" s="110" t="s">
        <v>19</v>
      </c>
      <c r="F21" s="109"/>
      <c r="G21" s="110" t="s">
        <v>159</v>
      </c>
      <c r="H21" s="110" t="s">
        <v>19</v>
      </c>
      <c r="I21" s="111"/>
      <c r="J21" s="110" t="s">
        <v>19</v>
      </c>
      <c r="K21" s="109"/>
      <c r="L21" s="188" t="s">
        <v>164</v>
      </c>
      <c r="M21" s="110" t="s">
        <v>19</v>
      </c>
      <c r="N21" s="109"/>
      <c r="O21" s="188" t="s">
        <v>164</v>
      </c>
      <c r="P21" s="110" t="s">
        <v>19</v>
      </c>
      <c r="Q21" s="111"/>
      <c r="R21" s="110" t="s">
        <v>19</v>
      </c>
      <c r="S21" s="186"/>
    </row>
    <row r="22" spans="2:19" ht="11.25">
      <c r="B22" s="112" t="s">
        <v>23</v>
      </c>
      <c r="C22" s="113">
        <v>6436300</v>
      </c>
      <c r="D22" s="114">
        <v>12.4</v>
      </c>
      <c r="E22" s="110" t="s">
        <v>46</v>
      </c>
      <c r="F22" s="113">
        <v>6451100</v>
      </c>
      <c r="G22" s="114">
        <v>12</v>
      </c>
      <c r="H22" s="110" t="s">
        <v>46</v>
      </c>
      <c r="I22" s="115">
        <v>0.2</v>
      </c>
      <c r="J22" s="110" t="s">
        <v>46</v>
      </c>
      <c r="K22" s="113">
        <v>24140400</v>
      </c>
      <c r="L22" s="114">
        <v>46.3</v>
      </c>
      <c r="M22" s="110" t="s">
        <v>46</v>
      </c>
      <c r="N22" s="113">
        <v>24596700</v>
      </c>
      <c r="O22" s="114">
        <v>45.9</v>
      </c>
      <c r="P22" s="110" t="s">
        <v>46</v>
      </c>
      <c r="Q22" s="115">
        <v>1.9</v>
      </c>
      <c r="R22" s="110" t="s">
        <v>46</v>
      </c>
      <c r="S22" s="186"/>
    </row>
    <row r="23" spans="2:18" ht="11.25">
      <c r="B23" s="112" t="s">
        <v>22</v>
      </c>
      <c r="C23" s="113">
        <v>63600</v>
      </c>
      <c r="D23" s="114">
        <v>11.5</v>
      </c>
      <c r="E23" s="110">
        <v>13</v>
      </c>
      <c r="F23" s="113">
        <v>60100</v>
      </c>
      <c r="G23" s="114">
        <v>10.8</v>
      </c>
      <c r="H23" s="110">
        <v>13</v>
      </c>
      <c r="I23" s="115">
        <v>-5.5</v>
      </c>
      <c r="J23" s="110">
        <v>36</v>
      </c>
      <c r="K23" s="113">
        <v>267800</v>
      </c>
      <c r="L23" s="114">
        <v>48.2</v>
      </c>
      <c r="M23" s="110">
        <v>9</v>
      </c>
      <c r="N23" s="113">
        <v>257600</v>
      </c>
      <c r="O23" s="114">
        <v>46.4</v>
      </c>
      <c r="P23" s="110">
        <v>15</v>
      </c>
      <c r="Q23" s="115">
        <v>-3.8</v>
      </c>
      <c r="R23" s="110">
        <v>43</v>
      </c>
    </row>
    <row r="24" ht="11.25">
      <c r="C24" s="103" t="s">
        <v>58</v>
      </c>
    </row>
    <row r="25" ht="11.25">
      <c r="C25" s="103" t="s">
        <v>165</v>
      </c>
    </row>
  </sheetData>
  <sheetProtection/>
  <mergeCells count="24">
    <mergeCell ref="C18:J19"/>
    <mergeCell ref="K18:R19"/>
    <mergeCell ref="C20:E20"/>
    <mergeCell ref="F20:H20"/>
    <mergeCell ref="I20:J20"/>
    <mergeCell ref="K20:M20"/>
    <mergeCell ref="N20:P20"/>
    <mergeCell ref="Q20:R20"/>
    <mergeCell ref="C11:J12"/>
    <mergeCell ref="K11:R12"/>
    <mergeCell ref="C13:E13"/>
    <mergeCell ref="F13:H13"/>
    <mergeCell ref="I13:J13"/>
    <mergeCell ref="K13:M13"/>
    <mergeCell ref="N13:P13"/>
    <mergeCell ref="Q13:R13"/>
    <mergeCell ref="C4:J5"/>
    <mergeCell ref="K4:R5"/>
    <mergeCell ref="C6:E6"/>
    <mergeCell ref="F6:H6"/>
    <mergeCell ref="I6:J6"/>
    <mergeCell ref="K6:M6"/>
    <mergeCell ref="N6:P6"/>
    <mergeCell ref="Q6:R6"/>
  </mergeCells>
  <printOptions/>
  <pageMargins left="0.75" right="0.75" top="1" bottom="1" header="0.512" footer="0.51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2:H24"/>
  <sheetViews>
    <sheetView showGridLines="0" zoomScalePageLayoutView="0" workbookViewId="0" topLeftCell="A1">
      <selection activeCell="B25" sqref="B25"/>
    </sheetView>
  </sheetViews>
  <sheetFormatPr defaultColWidth="9.00390625" defaultRowHeight="13.5"/>
  <cols>
    <col min="1" max="1" width="2.625" style="47" customWidth="1"/>
    <col min="2" max="2" width="22.25390625" style="47" customWidth="1"/>
    <col min="3" max="3" width="14.625" style="47" customWidth="1"/>
    <col min="4" max="4" width="11.625" style="47" bestFit="1" customWidth="1"/>
    <col min="5" max="5" width="9.125" style="47" bestFit="1" customWidth="1"/>
    <col min="6" max="7" width="10.375" style="47" bestFit="1" customWidth="1"/>
    <col min="8" max="8" width="9.125" style="47" customWidth="1"/>
    <col min="9" max="9" width="2.625" style="47" customWidth="1"/>
    <col min="10" max="16384" width="9.00390625" style="47" customWidth="1"/>
  </cols>
  <sheetData>
    <row r="2" ht="13.5">
      <c r="B2" s="47" t="s">
        <v>166</v>
      </c>
    </row>
    <row r="3" spans="6:8" ht="13.5">
      <c r="F3" s="48"/>
      <c r="G3" s="48"/>
      <c r="H3" s="48" t="s">
        <v>21</v>
      </c>
    </row>
    <row r="4" spans="2:8" ht="13.5">
      <c r="B4" s="49"/>
      <c r="C4" s="269" t="s">
        <v>33</v>
      </c>
      <c r="D4" s="270"/>
      <c r="E4" s="271"/>
      <c r="F4" s="269" t="s">
        <v>42</v>
      </c>
      <c r="G4" s="270"/>
      <c r="H4" s="271"/>
    </row>
    <row r="5" spans="2:8" ht="13.5">
      <c r="B5" s="52"/>
      <c r="C5" s="55"/>
      <c r="D5" s="61"/>
      <c r="E5" s="62"/>
      <c r="F5" s="55"/>
      <c r="G5" s="61"/>
      <c r="H5" s="62"/>
    </row>
    <row r="6" spans="2:8" ht="14.25" customHeight="1">
      <c r="B6" s="52"/>
      <c r="C6" s="191" t="s">
        <v>167</v>
      </c>
      <c r="D6" s="272" t="s">
        <v>168</v>
      </c>
      <c r="E6" s="273"/>
      <c r="F6" s="191" t="s">
        <v>167</v>
      </c>
      <c r="G6" s="272" t="s">
        <v>168</v>
      </c>
      <c r="H6" s="273"/>
    </row>
    <row r="7" spans="2:8" ht="13.5">
      <c r="B7" s="192" t="s">
        <v>169</v>
      </c>
      <c r="C7" s="192"/>
      <c r="D7" s="274"/>
      <c r="E7" s="275"/>
      <c r="F7" s="192"/>
      <c r="G7" s="274"/>
      <c r="H7" s="275"/>
    </row>
    <row r="8" spans="2:8" ht="13.5">
      <c r="B8" s="53"/>
      <c r="C8" s="54"/>
      <c r="D8" s="54"/>
      <c r="E8" s="71" t="s">
        <v>170</v>
      </c>
      <c r="F8" s="54"/>
      <c r="G8" s="54"/>
      <c r="H8" s="71" t="s">
        <v>170</v>
      </c>
    </row>
    <row r="9" spans="2:8" ht="18.75">
      <c r="B9" s="193" t="s">
        <v>50</v>
      </c>
      <c r="C9" s="194">
        <v>353900</v>
      </c>
      <c r="D9" s="194">
        <v>4800</v>
      </c>
      <c r="E9" s="195">
        <f aca="true" t="shared" si="0" ref="E9:E17">ROUND(D9/C9*100,1)</f>
        <v>1.4</v>
      </c>
      <c r="F9" s="194">
        <v>32801500</v>
      </c>
      <c r="G9" s="194">
        <v>594800</v>
      </c>
      <c r="H9" s="195">
        <f aca="true" t="shared" si="1" ref="H9:H17">ROUND(G9/F9*100,1)</f>
        <v>1.8</v>
      </c>
    </row>
    <row r="10" spans="2:8" ht="18.75">
      <c r="B10" s="193" t="s">
        <v>171</v>
      </c>
      <c r="C10" s="194">
        <v>63300</v>
      </c>
      <c r="D10" s="194">
        <v>900</v>
      </c>
      <c r="E10" s="195">
        <f t="shared" si="0"/>
        <v>1.4</v>
      </c>
      <c r="F10" s="194">
        <v>3595900</v>
      </c>
      <c r="G10" s="194">
        <v>90800</v>
      </c>
      <c r="H10" s="195">
        <f t="shared" si="1"/>
        <v>2.5</v>
      </c>
    </row>
    <row r="11" spans="2:8" ht="18.75">
      <c r="B11" s="193" t="s">
        <v>172</v>
      </c>
      <c r="C11" s="194">
        <v>63900</v>
      </c>
      <c r="D11" s="194">
        <v>900</v>
      </c>
      <c r="E11" s="195">
        <f t="shared" si="0"/>
        <v>1.4</v>
      </c>
      <c r="F11" s="194">
        <v>5319500</v>
      </c>
      <c r="G11" s="194">
        <v>128800</v>
      </c>
      <c r="H11" s="195">
        <f t="shared" si="1"/>
        <v>2.4</v>
      </c>
    </row>
    <row r="12" spans="2:8" ht="18.75">
      <c r="B12" s="193" t="s">
        <v>173</v>
      </c>
      <c r="C12" s="194">
        <v>61900</v>
      </c>
      <c r="D12" s="194">
        <v>800</v>
      </c>
      <c r="E12" s="195">
        <f t="shared" si="0"/>
        <v>1.3</v>
      </c>
      <c r="F12" s="194">
        <v>5730400</v>
      </c>
      <c r="G12" s="194">
        <v>96900</v>
      </c>
      <c r="H12" s="195">
        <f t="shared" si="1"/>
        <v>1.7</v>
      </c>
    </row>
    <row r="13" spans="2:8" ht="18.75">
      <c r="B13" s="193" t="s">
        <v>261</v>
      </c>
      <c r="C13" s="194">
        <v>34800</v>
      </c>
      <c r="D13" s="194">
        <v>100</v>
      </c>
      <c r="E13" s="195">
        <f t="shared" si="0"/>
        <v>0.3</v>
      </c>
      <c r="F13" s="194">
        <v>3129400</v>
      </c>
      <c r="G13" s="194">
        <v>37600</v>
      </c>
      <c r="H13" s="195">
        <f t="shared" si="1"/>
        <v>1.2</v>
      </c>
    </row>
    <row r="14" spans="2:8" ht="18.75">
      <c r="B14" s="193" t="s">
        <v>262</v>
      </c>
      <c r="C14" s="194">
        <v>33300</v>
      </c>
      <c r="D14" s="194">
        <v>100</v>
      </c>
      <c r="E14" s="195">
        <f>ROUND(D14/C14*100,1)</f>
        <v>0.3</v>
      </c>
      <c r="F14" s="194">
        <v>3543500</v>
      </c>
      <c r="G14" s="194">
        <v>27800</v>
      </c>
      <c r="H14" s="195">
        <f>ROUND(G14/F14*100,1)</f>
        <v>0.8</v>
      </c>
    </row>
    <row r="15" spans="2:8" ht="18.75">
      <c r="B15" s="193" t="s">
        <v>174</v>
      </c>
      <c r="C15" s="194">
        <v>24400</v>
      </c>
      <c r="D15" s="194">
        <v>100</v>
      </c>
      <c r="E15" s="195">
        <f t="shared" si="0"/>
        <v>0.4</v>
      </c>
      <c r="F15" s="194">
        <v>3161600</v>
      </c>
      <c r="G15" s="194">
        <v>22200</v>
      </c>
      <c r="H15" s="195">
        <f t="shared" si="1"/>
        <v>0.7</v>
      </c>
    </row>
    <row r="16" spans="2:8" ht="18.75">
      <c r="B16" s="193" t="s">
        <v>175</v>
      </c>
      <c r="C16" s="194">
        <v>23500</v>
      </c>
      <c r="D16" s="194">
        <v>200</v>
      </c>
      <c r="E16" s="195">
        <f t="shared" si="0"/>
        <v>0.9</v>
      </c>
      <c r="F16" s="194">
        <v>2985900</v>
      </c>
      <c r="G16" s="194">
        <v>21200</v>
      </c>
      <c r="H16" s="195">
        <f t="shared" si="1"/>
        <v>0.7</v>
      </c>
    </row>
    <row r="17" spans="2:8" ht="18.75">
      <c r="B17" s="193" t="s">
        <v>263</v>
      </c>
      <c r="C17" s="194">
        <v>23300</v>
      </c>
      <c r="D17" s="194">
        <v>600</v>
      </c>
      <c r="E17" s="195">
        <f t="shared" si="0"/>
        <v>2.6</v>
      </c>
      <c r="F17" s="194">
        <v>2840600</v>
      </c>
      <c r="G17" s="194">
        <v>75500</v>
      </c>
      <c r="H17" s="195">
        <f t="shared" si="1"/>
        <v>2.7</v>
      </c>
    </row>
    <row r="18" spans="2:8" ht="18.75">
      <c r="B18" s="193" t="s">
        <v>264</v>
      </c>
      <c r="C18" s="194">
        <v>11500</v>
      </c>
      <c r="D18" s="194">
        <v>1100</v>
      </c>
      <c r="E18" s="195">
        <f>ROUND(D18/C18*100,1)</f>
        <v>9.6</v>
      </c>
      <c r="F18" s="194">
        <v>1249100</v>
      </c>
      <c r="G18" s="194">
        <v>81400</v>
      </c>
      <c r="H18" s="195">
        <f>ROUND(G18/F18*100,1)</f>
        <v>6.5</v>
      </c>
    </row>
    <row r="19" spans="2:6" ht="13.5">
      <c r="B19" s="47" t="s">
        <v>176</v>
      </c>
      <c r="F19" s="196"/>
    </row>
    <row r="20" ht="13.5">
      <c r="B20" s="47" t="s">
        <v>177</v>
      </c>
    </row>
    <row r="21" ht="13.5">
      <c r="B21" s="47" t="s">
        <v>178</v>
      </c>
    </row>
    <row r="24" ht="13.5">
      <c r="G24" s="47" t="s">
        <v>265</v>
      </c>
    </row>
  </sheetData>
  <sheetProtection/>
  <mergeCells count="4">
    <mergeCell ref="C4:E4"/>
    <mergeCell ref="F4:H4"/>
    <mergeCell ref="D6:E7"/>
    <mergeCell ref="G6:H7"/>
  </mergeCells>
  <printOptions/>
  <pageMargins left="0.7" right="0.7" top="0.75" bottom="0.75" header="0.3" footer="0.3"/>
  <pageSetup horizontalDpi="600" verticalDpi="600" orientation="portrait" paperSize="9" scale="89" r:id="rId1"/>
</worksheet>
</file>

<file path=xl/worksheets/sheet24.xml><?xml version="1.0" encoding="utf-8"?>
<worksheet xmlns="http://schemas.openxmlformats.org/spreadsheetml/2006/main" xmlns:r="http://schemas.openxmlformats.org/officeDocument/2006/relationships">
  <dimension ref="B2:N27"/>
  <sheetViews>
    <sheetView showGridLines="0" zoomScalePageLayoutView="0" workbookViewId="0" topLeftCell="A1">
      <selection activeCell="H13" sqref="H13"/>
    </sheetView>
  </sheetViews>
  <sheetFormatPr defaultColWidth="9.00390625" defaultRowHeight="13.5"/>
  <cols>
    <col min="1" max="1" width="1.75390625" style="47" customWidth="1"/>
    <col min="2" max="2" width="14.625" style="47" customWidth="1"/>
    <col min="3" max="3" width="11.00390625" style="47" bestFit="1" customWidth="1"/>
    <col min="4" max="4" width="10.625" style="47" bestFit="1" customWidth="1"/>
    <col min="5" max="5" width="9.75390625" style="47" bestFit="1" customWidth="1"/>
    <col min="6" max="6" width="8.125" style="47" bestFit="1" customWidth="1"/>
    <col min="7" max="7" width="9.75390625" style="47" customWidth="1"/>
    <col min="8" max="8" width="7.875" style="47" bestFit="1" customWidth="1"/>
    <col min="9" max="9" width="7.875" style="47" customWidth="1"/>
    <col min="10" max="10" width="9.625" style="47" bestFit="1" customWidth="1"/>
    <col min="11" max="11" width="8.125" style="47" bestFit="1" customWidth="1"/>
    <col min="12" max="12" width="9.625" style="47" bestFit="1" customWidth="1"/>
    <col min="13" max="13" width="7.875" style="47" bestFit="1" customWidth="1"/>
    <col min="14" max="14" width="7.75390625" style="47" bestFit="1" customWidth="1"/>
    <col min="15" max="15" width="2.125" style="47" customWidth="1"/>
    <col min="16" max="16384" width="9.00390625" style="47" customWidth="1"/>
  </cols>
  <sheetData>
    <row r="2" ht="13.5">
      <c r="B2" s="47" t="s">
        <v>179</v>
      </c>
    </row>
    <row r="3" ht="13.5">
      <c r="M3" s="48" t="s">
        <v>21</v>
      </c>
    </row>
    <row r="4" spans="2:14" ht="13.5">
      <c r="B4" s="55"/>
      <c r="C4" s="276" t="s">
        <v>167</v>
      </c>
      <c r="D4" s="277"/>
      <c r="E4" s="56"/>
      <c r="F4" s="56"/>
      <c r="G4" s="56"/>
      <c r="H4" s="56"/>
      <c r="I4" s="56"/>
      <c r="J4" s="56"/>
      <c r="K4" s="56"/>
      <c r="L4" s="56"/>
      <c r="M4" s="50"/>
      <c r="N4" s="51"/>
    </row>
    <row r="5" spans="2:14" ht="13.5">
      <c r="B5" s="57"/>
      <c r="C5" s="191"/>
      <c r="D5" s="197"/>
      <c r="E5" s="276" t="s">
        <v>180</v>
      </c>
      <c r="F5" s="277"/>
      <c r="G5" s="277"/>
      <c r="H5" s="277"/>
      <c r="I5" s="278"/>
      <c r="J5" s="276" t="s">
        <v>181</v>
      </c>
      <c r="K5" s="277"/>
      <c r="L5" s="277"/>
      <c r="M5" s="277"/>
      <c r="N5" s="278"/>
    </row>
    <row r="6" spans="2:14" ht="13.5">
      <c r="B6" s="57"/>
      <c r="C6" s="191"/>
      <c r="D6" s="197"/>
      <c r="E6" s="279"/>
      <c r="F6" s="280"/>
      <c r="G6" s="280"/>
      <c r="H6" s="280"/>
      <c r="I6" s="281"/>
      <c r="J6" s="279"/>
      <c r="K6" s="280"/>
      <c r="L6" s="280"/>
      <c r="M6" s="280"/>
      <c r="N6" s="281"/>
    </row>
    <row r="7" spans="2:14" ht="13.5">
      <c r="B7" s="57" t="s">
        <v>33</v>
      </c>
      <c r="C7" s="58" t="s">
        <v>35</v>
      </c>
      <c r="D7" s="58" t="s">
        <v>237</v>
      </c>
      <c r="E7" s="282" t="s">
        <v>35</v>
      </c>
      <c r="F7" s="283"/>
      <c r="G7" s="58" t="s">
        <v>18</v>
      </c>
      <c r="H7" s="282" t="s">
        <v>237</v>
      </c>
      <c r="I7" s="283"/>
      <c r="J7" s="282" t="s">
        <v>35</v>
      </c>
      <c r="K7" s="283"/>
      <c r="L7" s="58" t="s">
        <v>18</v>
      </c>
      <c r="M7" s="282" t="s">
        <v>237</v>
      </c>
      <c r="N7" s="283"/>
    </row>
    <row r="8" spans="2:14" ht="13.5">
      <c r="B8" s="59"/>
      <c r="C8" s="54"/>
      <c r="D8" s="54"/>
      <c r="E8" s="54"/>
      <c r="F8" s="71" t="s">
        <v>182</v>
      </c>
      <c r="G8" s="54" t="s">
        <v>238</v>
      </c>
      <c r="H8" s="54"/>
      <c r="I8" s="71" t="s">
        <v>182</v>
      </c>
      <c r="J8" s="54"/>
      <c r="K8" s="71" t="s">
        <v>182</v>
      </c>
      <c r="L8" s="54" t="s">
        <v>238</v>
      </c>
      <c r="M8" s="54"/>
      <c r="N8" s="71" t="s">
        <v>182</v>
      </c>
    </row>
    <row r="9" spans="2:14" ht="13.5">
      <c r="B9" s="193" t="s">
        <v>50</v>
      </c>
      <c r="C9" s="87">
        <v>555300</v>
      </c>
      <c r="D9" s="87">
        <v>555200</v>
      </c>
      <c r="E9" s="87">
        <v>61400</v>
      </c>
      <c r="F9" s="88">
        <f>ROUND(E9/C9*100,1)</f>
        <v>11.1</v>
      </c>
      <c r="G9" s="89">
        <f>ROUND((H9-E9)/E9*100,1)</f>
        <v>-26.2</v>
      </c>
      <c r="H9" s="87">
        <v>45300</v>
      </c>
      <c r="I9" s="88">
        <f>ROUND(H9/D9*100,1)</f>
        <v>8.2</v>
      </c>
      <c r="J9" s="87">
        <v>26400</v>
      </c>
      <c r="K9" s="88">
        <f>ROUND(J9/C9*100,1)</f>
        <v>4.8</v>
      </c>
      <c r="L9" s="89">
        <f>ROUND((M9-J9)/J9*100,1)</f>
        <v>24.6</v>
      </c>
      <c r="M9" s="87">
        <v>32900</v>
      </c>
      <c r="N9" s="88">
        <f>ROUND(M9/D9*100,1)</f>
        <v>5.9</v>
      </c>
    </row>
    <row r="10" spans="2:14" ht="13.5">
      <c r="B10" s="193" t="s">
        <v>183</v>
      </c>
      <c r="C10" s="87">
        <v>243000</v>
      </c>
      <c r="D10" s="87">
        <v>224500</v>
      </c>
      <c r="E10" s="87">
        <v>39300</v>
      </c>
      <c r="F10" s="88">
        <f>ROUND(E10/C10*100,1)</f>
        <v>16.2</v>
      </c>
      <c r="G10" s="89">
        <f>ROUND((H10-E10)/E10*100,1)</f>
        <v>-32.1</v>
      </c>
      <c r="H10" s="87">
        <v>26700</v>
      </c>
      <c r="I10" s="88">
        <f>ROUND(H10/D10*100,1)</f>
        <v>11.9</v>
      </c>
      <c r="J10" s="87">
        <v>11500</v>
      </c>
      <c r="K10" s="88">
        <f>ROUND(J10/C10*100,1)</f>
        <v>4.7</v>
      </c>
      <c r="L10" s="89">
        <f>ROUND((M10-J10)/J10*100,1)</f>
        <v>10.4</v>
      </c>
      <c r="M10" s="87">
        <v>12700</v>
      </c>
      <c r="N10" s="88">
        <f>ROUND(M10/D10*100,1)</f>
        <v>5.7</v>
      </c>
    </row>
    <row r="11" spans="2:14" ht="13.5">
      <c r="B11" s="193" t="s">
        <v>184</v>
      </c>
      <c r="C11" s="87">
        <v>147500</v>
      </c>
      <c r="D11" s="87">
        <v>151900</v>
      </c>
      <c r="E11" s="87">
        <v>18900</v>
      </c>
      <c r="F11" s="88">
        <f>ROUND(E11/C11*100,1)</f>
        <v>12.8</v>
      </c>
      <c r="G11" s="89">
        <f>ROUND((H11-E11)/E11*100,1)</f>
        <v>-18.5</v>
      </c>
      <c r="H11" s="87">
        <v>15400</v>
      </c>
      <c r="I11" s="88">
        <f>ROUND(H11/D11*100,1)</f>
        <v>10.1</v>
      </c>
      <c r="J11" s="87">
        <v>12600</v>
      </c>
      <c r="K11" s="88">
        <f>ROUND(J11/C11*100,1)</f>
        <v>8.5</v>
      </c>
      <c r="L11" s="89">
        <f>ROUND((M11-J11)/J11*100,1)</f>
        <v>26.2</v>
      </c>
      <c r="M11" s="87">
        <v>15900</v>
      </c>
      <c r="N11" s="88">
        <f>ROUND(M11/D11*100,1)</f>
        <v>10.5</v>
      </c>
    </row>
    <row r="12" spans="2:14" ht="13.5">
      <c r="B12" s="193" t="s">
        <v>185</v>
      </c>
      <c r="C12" s="87">
        <v>163800</v>
      </c>
      <c r="D12" s="87">
        <v>176300</v>
      </c>
      <c r="E12" s="87">
        <v>3100</v>
      </c>
      <c r="F12" s="88">
        <f>ROUND(E12/C12*100,1)</f>
        <v>1.9</v>
      </c>
      <c r="G12" s="89">
        <f>ROUND((H12-E12)/E12*100,1)</f>
        <v>-3.2</v>
      </c>
      <c r="H12" s="87">
        <v>3000</v>
      </c>
      <c r="I12" s="88">
        <f>ROUND(H12/D12*100,1)</f>
        <v>1.7</v>
      </c>
      <c r="J12" s="87">
        <v>2300</v>
      </c>
      <c r="K12" s="88">
        <f>ROUND(J12/C12*100,1)</f>
        <v>1.4</v>
      </c>
      <c r="L12" s="89">
        <f>ROUND((M12-J12)/J12*100,1)</f>
        <v>78.3</v>
      </c>
      <c r="M12" s="87">
        <v>4100</v>
      </c>
      <c r="N12" s="88">
        <f>ROUND(M12/D12*100,1)</f>
        <v>2.3</v>
      </c>
    </row>
    <row r="13" spans="2:14" ht="13.5">
      <c r="B13" s="193" t="s">
        <v>186</v>
      </c>
      <c r="C13" s="87">
        <v>1000</v>
      </c>
      <c r="D13" s="87">
        <v>2500</v>
      </c>
      <c r="E13" s="87">
        <v>100</v>
      </c>
      <c r="F13" s="88">
        <f>ROUND(E13/C13*100,1)</f>
        <v>10</v>
      </c>
      <c r="G13" s="89">
        <f>ROUND((H13-E13)/E13*100,1)</f>
        <v>100</v>
      </c>
      <c r="H13" s="87">
        <v>200</v>
      </c>
      <c r="I13" s="88">
        <f>ROUND(H13/D13*100,1)</f>
        <v>8</v>
      </c>
      <c r="J13" s="87">
        <v>100</v>
      </c>
      <c r="K13" s="88">
        <f>ROUND(J13/C13*100,1)</f>
        <v>10</v>
      </c>
      <c r="L13" s="198" t="s">
        <v>46</v>
      </c>
      <c r="M13" s="87">
        <v>200</v>
      </c>
      <c r="N13" s="88">
        <f>ROUND(M13/D13*100,1)</f>
        <v>8</v>
      </c>
    </row>
    <row r="14" spans="3:13" ht="13.5">
      <c r="C14" s="90"/>
      <c r="D14" s="90"/>
      <c r="E14" s="90"/>
      <c r="F14" s="91"/>
      <c r="G14" s="90"/>
      <c r="H14" s="91"/>
      <c r="I14" s="91"/>
      <c r="J14" s="90"/>
      <c r="K14" s="91"/>
      <c r="L14" s="90"/>
      <c r="M14" s="91"/>
    </row>
    <row r="15" spans="2:14" ht="13.5">
      <c r="B15" s="55"/>
      <c r="C15" s="276" t="s">
        <v>167</v>
      </c>
      <c r="D15" s="277"/>
      <c r="E15" s="56"/>
      <c r="F15" s="56"/>
      <c r="G15" s="56"/>
      <c r="H15" s="56"/>
      <c r="I15" s="56"/>
      <c r="J15" s="61"/>
      <c r="K15" s="61"/>
      <c r="L15" s="61"/>
      <c r="M15" s="61"/>
      <c r="N15" s="62"/>
    </row>
    <row r="16" spans="2:14" ht="13.5">
      <c r="B16" s="57"/>
      <c r="C16" s="191"/>
      <c r="D16" s="197"/>
      <c r="E16" s="269" t="s">
        <v>190</v>
      </c>
      <c r="F16" s="270"/>
      <c r="G16" s="270"/>
      <c r="H16" s="270"/>
      <c r="I16" s="270"/>
      <c r="J16" s="270"/>
      <c r="K16" s="270"/>
      <c r="L16" s="270"/>
      <c r="M16" s="270"/>
      <c r="N16" s="271"/>
    </row>
    <row r="17" spans="2:14" ht="13.5">
      <c r="B17" s="57"/>
      <c r="C17" s="191"/>
      <c r="D17" s="197"/>
      <c r="E17" s="269" t="s">
        <v>191</v>
      </c>
      <c r="F17" s="270"/>
      <c r="G17" s="270"/>
      <c r="H17" s="270"/>
      <c r="I17" s="271"/>
      <c r="J17" s="269" t="s">
        <v>192</v>
      </c>
      <c r="K17" s="270"/>
      <c r="L17" s="270"/>
      <c r="M17" s="270"/>
      <c r="N17" s="271"/>
    </row>
    <row r="18" spans="2:14" ht="13.5">
      <c r="B18" s="57" t="s">
        <v>33</v>
      </c>
      <c r="C18" s="58" t="s">
        <v>35</v>
      </c>
      <c r="D18" s="58" t="s">
        <v>237</v>
      </c>
      <c r="E18" s="282" t="s">
        <v>35</v>
      </c>
      <c r="F18" s="283"/>
      <c r="G18" s="58" t="s">
        <v>18</v>
      </c>
      <c r="H18" s="282" t="s">
        <v>237</v>
      </c>
      <c r="I18" s="283"/>
      <c r="J18" s="282" t="s">
        <v>35</v>
      </c>
      <c r="K18" s="283"/>
      <c r="L18" s="58" t="s">
        <v>18</v>
      </c>
      <c r="M18" s="282" t="s">
        <v>237</v>
      </c>
      <c r="N18" s="283"/>
    </row>
    <row r="19" spans="2:14" ht="13.5">
      <c r="B19" s="59"/>
      <c r="C19" s="54"/>
      <c r="D19" s="54"/>
      <c r="E19" s="54"/>
      <c r="F19" s="71" t="s">
        <v>182</v>
      </c>
      <c r="G19" s="54" t="s">
        <v>238</v>
      </c>
      <c r="H19" s="54"/>
      <c r="I19" s="71" t="s">
        <v>182</v>
      </c>
      <c r="J19" s="54"/>
      <c r="K19" s="71" t="s">
        <v>182</v>
      </c>
      <c r="L19" s="54" t="s">
        <v>238</v>
      </c>
      <c r="M19" s="54"/>
      <c r="N19" s="71" t="s">
        <v>182</v>
      </c>
    </row>
    <row r="20" spans="2:14" ht="13.5">
      <c r="B20" s="193" t="s">
        <v>50</v>
      </c>
      <c r="C20" s="87">
        <v>555300</v>
      </c>
      <c r="D20" s="87">
        <v>555200</v>
      </c>
      <c r="E20" s="87">
        <v>29900</v>
      </c>
      <c r="F20" s="88">
        <f>ROUND(E20/C9*100,1)</f>
        <v>5.4</v>
      </c>
      <c r="G20" s="89">
        <f>ROUND((H20-E20)/E20*100,1)</f>
        <v>29.1</v>
      </c>
      <c r="H20" s="87">
        <v>38600</v>
      </c>
      <c r="I20" s="88">
        <f>ROUND(H20/D9*100,1)</f>
        <v>7</v>
      </c>
      <c r="J20" s="87">
        <v>43500</v>
      </c>
      <c r="K20" s="88">
        <f>ROUND(J20/C9*100,1)</f>
        <v>7.8</v>
      </c>
      <c r="L20" s="89">
        <f>ROUND((M20-J20)/J20*100,1)</f>
        <v>25.7</v>
      </c>
      <c r="M20" s="87">
        <v>54700</v>
      </c>
      <c r="N20" s="88">
        <f>ROUND(M20/D9*100,1)</f>
        <v>9.9</v>
      </c>
    </row>
    <row r="21" spans="2:14" ht="13.5">
      <c r="B21" s="193" t="s">
        <v>183</v>
      </c>
      <c r="C21" s="87">
        <v>243000</v>
      </c>
      <c r="D21" s="87">
        <v>224500</v>
      </c>
      <c r="E21" s="87">
        <v>8700</v>
      </c>
      <c r="F21" s="88">
        <f>ROUND(E21/C10*100,1)</f>
        <v>3.6</v>
      </c>
      <c r="G21" s="89">
        <f>ROUND((H21-E21)/E21*100,1)</f>
        <v>14.9</v>
      </c>
      <c r="H21" s="87">
        <v>10000</v>
      </c>
      <c r="I21" s="88">
        <f>ROUND(H21/D10*100,1)</f>
        <v>4.5</v>
      </c>
      <c r="J21" s="87">
        <v>16500</v>
      </c>
      <c r="K21" s="88">
        <f>ROUND(J21/C10*100,1)</f>
        <v>6.8</v>
      </c>
      <c r="L21" s="89">
        <f>ROUND((M21-J21)/J21*100,1)</f>
        <v>28.5</v>
      </c>
      <c r="M21" s="87">
        <v>21200</v>
      </c>
      <c r="N21" s="88">
        <f>ROUND(M21/D10*100,1)</f>
        <v>9.4</v>
      </c>
    </row>
    <row r="22" spans="2:14" ht="13.5">
      <c r="B22" s="193" t="s">
        <v>184</v>
      </c>
      <c r="C22" s="87">
        <v>147500</v>
      </c>
      <c r="D22" s="87">
        <v>151900</v>
      </c>
      <c r="E22" s="87">
        <v>14900</v>
      </c>
      <c r="F22" s="88">
        <f>ROUND(E22/C11*100,1)</f>
        <v>10.1</v>
      </c>
      <c r="G22" s="89">
        <f>ROUND((H22-E22)/E22*100,1)</f>
        <v>25.5</v>
      </c>
      <c r="H22" s="87">
        <v>18700</v>
      </c>
      <c r="I22" s="88">
        <f>ROUND(H22/D11*100,1)</f>
        <v>12.3</v>
      </c>
      <c r="J22" s="87">
        <v>17900</v>
      </c>
      <c r="K22" s="88">
        <f>ROUND(J22/C11*100,1)</f>
        <v>12.1</v>
      </c>
      <c r="L22" s="89">
        <f>ROUND((M22-J22)/J22*100,1)</f>
        <v>19.6</v>
      </c>
      <c r="M22" s="87">
        <v>21400</v>
      </c>
      <c r="N22" s="88">
        <f>ROUND(M22/D11*100,1)</f>
        <v>14.1</v>
      </c>
    </row>
    <row r="23" spans="2:14" ht="13.5">
      <c r="B23" s="193" t="s">
        <v>185</v>
      </c>
      <c r="C23" s="87">
        <v>163800</v>
      </c>
      <c r="D23" s="87">
        <v>176300</v>
      </c>
      <c r="E23" s="87">
        <v>6100</v>
      </c>
      <c r="F23" s="88">
        <f>ROUND(E23/C12*100,1)</f>
        <v>3.7</v>
      </c>
      <c r="G23" s="89">
        <f>ROUND((H23-E23)/E23*100,1)</f>
        <v>59</v>
      </c>
      <c r="H23" s="87">
        <v>9700</v>
      </c>
      <c r="I23" s="88">
        <f>ROUND(H23/D12*100,1)</f>
        <v>5.5</v>
      </c>
      <c r="J23" s="87">
        <v>9000</v>
      </c>
      <c r="K23" s="88">
        <f>ROUND(J23/C12*100,1)</f>
        <v>5.5</v>
      </c>
      <c r="L23" s="89">
        <f>ROUND((M23-J23)/J23*100,1)</f>
        <v>27.8</v>
      </c>
      <c r="M23" s="87">
        <v>11500</v>
      </c>
      <c r="N23" s="88">
        <f>ROUND(M23/D12*100,1)</f>
        <v>6.5</v>
      </c>
    </row>
    <row r="24" spans="2:14" ht="13.5">
      <c r="B24" s="193" t="s">
        <v>186</v>
      </c>
      <c r="C24" s="87">
        <v>1000</v>
      </c>
      <c r="D24" s="87">
        <v>2500</v>
      </c>
      <c r="E24" s="87">
        <v>100</v>
      </c>
      <c r="F24" s="88">
        <f>ROUND(E24/C13*100,1)</f>
        <v>10</v>
      </c>
      <c r="G24" s="198" t="s">
        <v>193</v>
      </c>
      <c r="H24" s="87">
        <v>200</v>
      </c>
      <c r="I24" s="88">
        <f>ROUND(H24/D13*100,1)</f>
        <v>8</v>
      </c>
      <c r="J24" s="87">
        <v>100</v>
      </c>
      <c r="K24" s="88">
        <f>ROUND(J24/C13*100,1)</f>
        <v>10</v>
      </c>
      <c r="L24" s="89">
        <f>ROUND((M24-J24)/J24*100,1)</f>
        <v>500</v>
      </c>
      <c r="M24" s="87">
        <v>600</v>
      </c>
      <c r="N24" s="88">
        <f>ROUND(M24/D13*100,1)</f>
        <v>24</v>
      </c>
    </row>
    <row r="25" spans="2:12" ht="13.5">
      <c r="B25" s="47" t="s">
        <v>187</v>
      </c>
      <c r="G25" s="60"/>
      <c r="L25" s="60"/>
    </row>
    <row r="26" ht="13.5">
      <c r="B26" s="47" t="s">
        <v>188</v>
      </c>
    </row>
    <row r="27" ht="13.5">
      <c r="B27" s="47" t="s">
        <v>189</v>
      </c>
    </row>
  </sheetData>
  <sheetProtection/>
  <mergeCells count="15">
    <mergeCell ref="C15:D15"/>
    <mergeCell ref="E16:N16"/>
    <mergeCell ref="E17:I17"/>
    <mergeCell ref="J17:N17"/>
    <mergeCell ref="E18:F18"/>
    <mergeCell ref="H18:I18"/>
    <mergeCell ref="J18:K18"/>
    <mergeCell ref="M18:N18"/>
    <mergeCell ref="C4:D4"/>
    <mergeCell ref="E5:I6"/>
    <mergeCell ref="J5:N6"/>
    <mergeCell ref="E7:F7"/>
    <mergeCell ref="H7:I7"/>
    <mergeCell ref="J7:K7"/>
    <mergeCell ref="M7:N7"/>
  </mergeCells>
  <printOptions/>
  <pageMargins left="0.75" right="0.75" top="1" bottom="1" header="0.512" footer="0.51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2:K27"/>
  <sheetViews>
    <sheetView showGridLines="0" zoomScale="95" zoomScaleNormal="95" zoomScalePageLayoutView="0" workbookViewId="0" topLeftCell="A1">
      <selection activeCell="K34" sqref="K34"/>
    </sheetView>
  </sheetViews>
  <sheetFormatPr defaultColWidth="9.00390625" defaultRowHeight="13.5"/>
  <cols>
    <col min="1" max="1" width="2.625" style="47" customWidth="1"/>
    <col min="2" max="2" width="21.25390625" style="47" customWidth="1"/>
    <col min="3" max="3" width="14.625" style="47" customWidth="1"/>
    <col min="4" max="4" width="11.625" style="47" bestFit="1" customWidth="1"/>
    <col min="5" max="5" width="9.125" style="47" bestFit="1" customWidth="1"/>
    <col min="6" max="7" width="10.375" style="47" bestFit="1" customWidth="1"/>
    <col min="8" max="8" width="12.625" style="47" customWidth="1"/>
    <col min="9" max="9" width="10.375" style="47" customWidth="1"/>
    <col min="10" max="10" width="12.00390625" style="47" customWidth="1"/>
    <col min="11" max="11" width="10.375" style="47" customWidth="1"/>
    <col min="12" max="12" width="2.625" style="47" customWidth="1"/>
    <col min="13" max="16384" width="9.00390625" style="47" customWidth="1"/>
  </cols>
  <sheetData>
    <row r="2" ht="13.5">
      <c r="B2" s="47" t="s">
        <v>194</v>
      </c>
    </row>
    <row r="3" spans="6:11" ht="13.5">
      <c r="F3" s="48"/>
      <c r="G3" s="48"/>
      <c r="H3" s="48"/>
      <c r="I3" s="48"/>
      <c r="J3" s="48"/>
      <c r="K3" s="48" t="s">
        <v>21</v>
      </c>
    </row>
    <row r="4" spans="2:11" ht="13.5">
      <c r="B4" s="49"/>
      <c r="C4" s="55"/>
      <c r="D4" s="61"/>
      <c r="E4" s="61"/>
      <c r="F4" s="61"/>
      <c r="G4" s="61"/>
      <c r="H4" s="61"/>
      <c r="I4" s="61"/>
      <c r="J4" s="61"/>
      <c r="K4" s="62"/>
    </row>
    <row r="5" spans="2:11" ht="14.25" customHeight="1">
      <c r="B5" s="52" t="s">
        <v>49</v>
      </c>
      <c r="C5" s="191" t="s">
        <v>167</v>
      </c>
      <c r="D5" s="272" t="s">
        <v>195</v>
      </c>
      <c r="E5" s="273"/>
      <c r="F5" s="272" t="s">
        <v>196</v>
      </c>
      <c r="G5" s="273"/>
      <c r="H5" s="284" t="s">
        <v>201</v>
      </c>
      <c r="I5" s="284"/>
      <c r="J5" s="284"/>
      <c r="K5" s="284"/>
    </row>
    <row r="6" spans="2:11" ht="13.5">
      <c r="B6" s="52"/>
      <c r="C6" s="192"/>
      <c r="D6" s="274"/>
      <c r="E6" s="275"/>
      <c r="F6" s="274"/>
      <c r="G6" s="275"/>
      <c r="H6" s="285" t="s">
        <v>202</v>
      </c>
      <c r="I6" s="286"/>
      <c r="J6" s="285" t="s">
        <v>197</v>
      </c>
      <c r="K6" s="286"/>
    </row>
    <row r="7" spans="2:11" ht="13.5">
      <c r="B7" s="53"/>
      <c r="C7" s="54"/>
      <c r="D7" s="54"/>
      <c r="E7" s="71" t="s">
        <v>182</v>
      </c>
      <c r="F7" s="54"/>
      <c r="G7" s="71" t="s">
        <v>182</v>
      </c>
      <c r="H7" s="54"/>
      <c r="I7" s="71" t="s">
        <v>182</v>
      </c>
      <c r="J7" s="54"/>
      <c r="K7" s="71" t="s">
        <v>182</v>
      </c>
    </row>
    <row r="8" spans="2:11" ht="13.5">
      <c r="B8" s="193" t="s">
        <v>50</v>
      </c>
      <c r="C8" s="199">
        <v>555200</v>
      </c>
      <c r="D8" s="199">
        <v>45300</v>
      </c>
      <c r="E8" s="88">
        <v>8.2</v>
      </c>
      <c r="F8" s="199">
        <v>32900</v>
      </c>
      <c r="G8" s="88">
        <v>5.9</v>
      </c>
      <c r="H8" s="199">
        <v>38600</v>
      </c>
      <c r="I8" s="88">
        <v>7</v>
      </c>
      <c r="J8" s="199">
        <v>54700</v>
      </c>
      <c r="K8" s="88">
        <v>9.9</v>
      </c>
    </row>
    <row r="9" spans="2:11" ht="13.5">
      <c r="B9" s="193" t="s">
        <v>203</v>
      </c>
      <c r="C9" s="199">
        <v>27500</v>
      </c>
      <c r="D9" s="199">
        <v>4200</v>
      </c>
      <c r="E9" s="88">
        <v>15.3</v>
      </c>
      <c r="F9" s="199">
        <v>900</v>
      </c>
      <c r="G9" s="88">
        <v>3.3</v>
      </c>
      <c r="H9" s="199">
        <v>300</v>
      </c>
      <c r="I9" s="88">
        <v>1.1</v>
      </c>
      <c r="J9" s="199">
        <v>1500</v>
      </c>
      <c r="K9" s="88">
        <v>5.5</v>
      </c>
    </row>
    <row r="10" spans="2:11" ht="13.5">
      <c r="B10" s="193" t="s">
        <v>266</v>
      </c>
      <c r="C10" s="199">
        <v>47300</v>
      </c>
      <c r="D10" s="199">
        <v>6300</v>
      </c>
      <c r="E10" s="88">
        <v>13.3</v>
      </c>
      <c r="F10" s="199">
        <v>1200</v>
      </c>
      <c r="G10" s="88">
        <v>2.5</v>
      </c>
      <c r="H10" s="199">
        <v>400</v>
      </c>
      <c r="I10" s="88">
        <v>0.8</v>
      </c>
      <c r="J10" s="199">
        <v>2800</v>
      </c>
      <c r="K10" s="88">
        <v>5.9</v>
      </c>
    </row>
    <row r="11" spans="2:11" ht="13.5">
      <c r="B11" s="193" t="s">
        <v>204</v>
      </c>
      <c r="C11" s="199">
        <v>90300</v>
      </c>
      <c r="D11" s="199">
        <v>9600</v>
      </c>
      <c r="E11" s="88">
        <v>10.6</v>
      </c>
      <c r="F11" s="199">
        <v>2800</v>
      </c>
      <c r="G11" s="88">
        <v>3.1</v>
      </c>
      <c r="H11" s="199">
        <v>1200</v>
      </c>
      <c r="I11" s="88">
        <v>1.3</v>
      </c>
      <c r="J11" s="199">
        <v>6800</v>
      </c>
      <c r="K11" s="88">
        <v>7.5</v>
      </c>
    </row>
    <row r="12" spans="2:11" ht="13.5">
      <c r="B12" s="193" t="s">
        <v>205</v>
      </c>
      <c r="C12" s="199">
        <v>95400</v>
      </c>
      <c r="D12" s="199">
        <v>8000</v>
      </c>
      <c r="E12" s="88">
        <v>8.4</v>
      </c>
      <c r="F12" s="199">
        <v>3600</v>
      </c>
      <c r="G12" s="88">
        <v>3.8</v>
      </c>
      <c r="H12" s="199">
        <v>1500</v>
      </c>
      <c r="I12" s="88">
        <v>1.6</v>
      </c>
      <c r="J12" s="199">
        <v>8000</v>
      </c>
      <c r="K12" s="88">
        <v>8.4</v>
      </c>
    </row>
    <row r="13" spans="2:11" ht="13.5">
      <c r="B13" s="193" t="s">
        <v>206</v>
      </c>
      <c r="C13" s="199">
        <v>53400</v>
      </c>
      <c r="D13" s="199">
        <v>3800</v>
      </c>
      <c r="E13" s="88">
        <v>7.1</v>
      </c>
      <c r="F13" s="199">
        <v>2900</v>
      </c>
      <c r="G13" s="88">
        <v>5.4</v>
      </c>
      <c r="H13" s="199">
        <v>1600</v>
      </c>
      <c r="I13" s="88">
        <v>3</v>
      </c>
      <c r="J13" s="199">
        <v>4300</v>
      </c>
      <c r="K13" s="88">
        <v>8.1</v>
      </c>
    </row>
    <row r="14" spans="2:11" ht="13.5">
      <c r="B14" s="193" t="s">
        <v>207</v>
      </c>
      <c r="C14" s="199">
        <v>54100</v>
      </c>
      <c r="D14" s="199">
        <v>3000</v>
      </c>
      <c r="E14" s="88">
        <v>5.5</v>
      </c>
      <c r="F14" s="199">
        <v>3500</v>
      </c>
      <c r="G14" s="88">
        <v>6.5</v>
      </c>
      <c r="H14" s="199">
        <v>3000</v>
      </c>
      <c r="I14" s="88">
        <v>5.5</v>
      </c>
      <c r="J14" s="199">
        <v>5500</v>
      </c>
      <c r="K14" s="88">
        <v>10.2</v>
      </c>
    </row>
    <row r="15" spans="2:11" ht="13.5">
      <c r="B15" s="193" t="s">
        <v>198</v>
      </c>
      <c r="C15" s="199">
        <v>44000</v>
      </c>
      <c r="D15" s="199">
        <v>2400</v>
      </c>
      <c r="E15" s="88">
        <v>5.5</v>
      </c>
      <c r="F15" s="199">
        <v>3900</v>
      </c>
      <c r="G15" s="88">
        <v>8.9</v>
      </c>
      <c r="H15" s="199">
        <v>5900</v>
      </c>
      <c r="I15" s="88">
        <v>13.4</v>
      </c>
      <c r="J15" s="199">
        <v>6100</v>
      </c>
      <c r="K15" s="88">
        <v>13.9</v>
      </c>
    </row>
    <row r="16" spans="2:11" ht="13.5">
      <c r="B16" s="193" t="s">
        <v>267</v>
      </c>
      <c r="C16" s="199">
        <v>39200</v>
      </c>
      <c r="D16" s="199">
        <v>2600</v>
      </c>
      <c r="E16" s="88">
        <v>6.6</v>
      </c>
      <c r="F16" s="199">
        <v>4100</v>
      </c>
      <c r="G16" s="88">
        <v>10.5</v>
      </c>
      <c r="H16" s="199">
        <v>7300</v>
      </c>
      <c r="I16" s="88">
        <v>18.6</v>
      </c>
      <c r="J16" s="199">
        <v>6000</v>
      </c>
      <c r="K16" s="88">
        <v>15.3</v>
      </c>
    </row>
    <row r="17" spans="2:11" ht="13.5">
      <c r="B17" s="193" t="s">
        <v>268</v>
      </c>
      <c r="C17" s="199">
        <v>23600</v>
      </c>
      <c r="D17" s="199">
        <v>2000</v>
      </c>
      <c r="E17" s="88">
        <v>8.5</v>
      </c>
      <c r="F17" s="199">
        <v>3900</v>
      </c>
      <c r="G17" s="88">
        <v>16.5</v>
      </c>
      <c r="H17" s="199">
        <v>5200</v>
      </c>
      <c r="I17" s="88">
        <v>22</v>
      </c>
      <c r="J17" s="199">
        <v>3800</v>
      </c>
      <c r="K17" s="88">
        <v>16.1</v>
      </c>
    </row>
    <row r="18" spans="2:11" ht="13.5">
      <c r="B18" s="193" t="s">
        <v>269</v>
      </c>
      <c r="C18" s="199">
        <v>7500</v>
      </c>
      <c r="D18" s="199">
        <v>700</v>
      </c>
      <c r="E18" s="88">
        <v>9.3</v>
      </c>
      <c r="F18" s="199">
        <v>1300</v>
      </c>
      <c r="G18" s="88">
        <v>17.3</v>
      </c>
      <c r="H18" s="199">
        <v>1800</v>
      </c>
      <c r="I18" s="88">
        <v>24</v>
      </c>
      <c r="J18" s="199">
        <v>1700</v>
      </c>
      <c r="K18" s="88">
        <v>22.7</v>
      </c>
    </row>
    <row r="19" spans="2:11" ht="13.5">
      <c r="B19" s="193" t="s">
        <v>270</v>
      </c>
      <c r="C19" s="199">
        <v>8600</v>
      </c>
      <c r="D19" s="199">
        <v>800</v>
      </c>
      <c r="E19" s="88">
        <v>9.3</v>
      </c>
      <c r="F19" s="199">
        <v>1600</v>
      </c>
      <c r="G19" s="88">
        <v>18.6</v>
      </c>
      <c r="H19" s="199">
        <v>2600</v>
      </c>
      <c r="I19" s="88">
        <v>30.2</v>
      </c>
      <c r="J19" s="199">
        <v>1600</v>
      </c>
      <c r="K19" s="88">
        <v>18.6</v>
      </c>
    </row>
    <row r="20" spans="2:11" ht="13.5">
      <c r="B20" s="193" t="s">
        <v>271</v>
      </c>
      <c r="C20" s="199">
        <v>7900</v>
      </c>
      <c r="D20" s="199">
        <v>500</v>
      </c>
      <c r="E20" s="88">
        <v>6.3</v>
      </c>
      <c r="F20" s="199">
        <v>1400</v>
      </c>
      <c r="G20" s="88">
        <v>17.7</v>
      </c>
      <c r="H20" s="199">
        <v>2300</v>
      </c>
      <c r="I20" s="88">
        <v>29.1</v>
      </c>
      <c r="J20" s="199">
        <v>1700</v>
      </c>
      <c r="K20" s="88">
        <v>21.5</v>
      </c>
    </row>
    <row r="21" spans="2:11" ht="13.5">
      <c r="B21" s="193" t="s">
        <v>272</v>
      </c>
      <c r="C21" s="199">
        <v>8000</v>
      </c>
      <c r="D21" s="199">
        <v>500</v>
      </c>
      <c r="E21" s="88">
        <v>6.3</v>
      </c>
      <c r="F21" s="199">
        <v>1100</v>
      </c>
      <c r="G21" s="88">
        <v>13.8</v>
      </c>
      <c r="H21" s="199">
        <v>2600</v>
      </c>
      <c r="I21" s="88">
        <v>32.5</v>
      </c>
      <c r="J21" s="199">
        <v>1500</v>
      </c>
      <c r="K21" s="88">
        <v>18.8</v>
      </c>
    </row>
    <row r="22" spans="2:11" ht="13.5">
      <c r="B22" s="193" t="s">
        <v>273</v>
      </c>
      <c r="C22" s="199">
        <v>4500</v>
      </c>
      <c r="D22" s="199">
        <v>400</v>
      </c>
      <c r="E22" s="88">
        <v>8.9</v>
      </c>
      <c r="F22" s="199">
        <v>600</v>
      </c>
      <c r="G22" s="88">
        <v>13.3</v>
      </c>
      <c r="H22" s="199">
        <v>1500</v>
      </c>
      <c r="I22" s="88">
        <v>33.3</v>
      </c>
      <c r="J22" s="199">
        <v>700</v>
      </c>
      <c r="K22" s="88">
        <v>15.6</v>
      </c>
    </row>
    <row r="23" spans="2:11" ht="13.5">
      <c r="B23" s="193" t="s">
        <v>199</v>
      </c>
      <c r="C23" s="199">
        <v>43800</v>
      </c>
      <c r="D23" s="199">
        <v>500</v>
      </c>
      <c r="E23" s="88">
        <v>1.1</v>
      </c>
      <c r="F23" s="199">
        <v>100</v>
      </c>
      <c r="G23" s="88">
        <v>0.2</v>
      </c>
      <c r="H23" s="199">
        <v>1500</v>
      </c>
      <c r="I23" s="88">
        <v>3.4</v>
      </c>
      <c r="J23" s="199">
        <v>2700</v>
      </c>
      <c r="K23" s="88">
        <v>6.2</v>
      </c>
    </row>
    <row r="24" spans="2:11" ht="13.5">
      <c r="B24" s="47" t="s">
        <v>176</v>
      </c>
      <c r="C24" s="90"/>
      <c r="D24" s="90"/>
      <c r="E24" s="91"/>
      <c r="F24" s="90"/>
      <c r="G24" s="91"/>
      <c r="H24" s="90"/>
      <c r="I24" s="91"/>
      <c r="J24" s="90"/>
      <c r="K24" s="91"/>
    </row>
    <row r="25" spans="2:11" ht="13.5">
      <c r="B25" s="47" t="s">
        <v>187</v>
      </c>
      <c r="C25" s="90"/>
      <c r="D25" s="90"/>
      <c r="E25" s="91"/>
      <c r="F25" s="90"/>
      <c r="G25" s="91"/>
      <c r="H25" s="90"/>
      <c r="I25" s="91"/>
      <c r="J25" s="90"/>
      <c r="K25" s="91"/>
    </row>
    <row r="26" spans="2:11" ht="13.5">
      <c r="B26" s="47" t="s">
        <v>188</v>
      </c>
      <c r="C26" s="90"/>
      <c r="D26" s="90"/>
      <c r="E26" s="91"/>
      <c r="F26" s="90"/>
      <c r="G26" s="91"/>
      <c r="H26" s="90"/>
      <c r="I26" s="91"/>
      <c r="J26" s="90"/>
      <c r="K26" s="91"/>
    </row>
    <row r="27" spans="2:11" ht="13.5">
      <c r="B27" s="47" t="s">
        <v>200</v>
      </c>
      <c r="C27" s="90"/>
      <c r="D27" s="90"/>
      <c r="E27" s="91"/>
      <c r="F27" s="90"/>
      <c r="G27" s="91"/>
      <c r="H27" s="90"/>
      <c r="I27" s="91"/>
      <c r="J27" s="90"/>
      <c r="K27" s="91"/>
    </row>
  </sheetData>
  <sheetProtection/>
  <mergeCells count="5">
    <mergeCell ref="D5:E6"/>
    <mergeCell ref="F5:G6"/>
    <mergeCell ref="H5:K5"/>
    <mergeCell ref="H6:I6"/>
    <mergeCell ref="J6:K6"/>
  </mergeCells>
  <printOptions/>
  <pageMargins left="0.7" right="0.7" top="0.75" bottom="0.75" header="0.3" footer="0.3"/>
  <pageSetup horizontalDpi="600" verticalDpi="600" orientation="portrait" paperSize="9" scale="89" r:id="rId1"/>
</worksheet>
</file>

<file path=xl/worksheets/sheet26.xml><?xml version="1.0" encoding="utf-8"?>
<worksheet xmlns="http://schemas.openxmlformats.org/spreadsheetml/2006/main" xmlns:r="http://schemas.openxmlformats.org/officeDocument/2006/relationships">
  <dimension ref="B2:R36"/>
  <sheetViews>
    <sheetView showGridLines="0" zoomScale="130" zoomScaleNormal="130" zoomScalePageLayoutView="0" workbookViewId="0" topLeftCell="A10">
      <selection activeCell="V28" sqref="V28"/>
    </sheetView>
  </sheetViews>
  <sheetFormatPr defaultColWidth="9.00390625" defaultRowHeight="13.5"/>
  <cols>
    <col min="1" max="1" width="2.625" style="200" customWidth="1"/>
    <col min="2" max="2" width="9.00390625" style="200" customWidth="1"/>
    <col min="3" max="3" width="8.25390625" style="200" bestFit="1" customWidth="1"/>
    <col min="4" max="4" width="6.125" style="200" bestFit="1" customWidth="1"/>
    <col min="5" max="5" width="4.625" style="200" bestFit="1" customWidth="1"/>
    <col min="6" max="6" width="8.25390625" style="200" bestFit="1" customWidth="1"/>
    <col min="7" max="7" width="6.125" style="200" bestFit="1" customWidth="1"/>
    <col min="8" max="8" width="4.625" style="200" bestFit="1" customWidth="1"/>
    <col min="9" max="9" width="7.75390625" style="200" customWidth="1"/>
    <col min="10" max="10" width="5.00390625" style="200" customWidth="1"/>
    <col min="11" max="11" width="7.375" style="200" bestFit="1" customWidth="1"/>
    <col min="12" max="12" width="6.125" style="200" bestFit="1" customWidth="1"/>
    <col min="13" max="13" width="4.625" style="200" bestFit="1" customWidth="1"/>
    <col min="14" max="14" width="7.375" style="200" bestFit="1" customWidth="1"/>
    <col min="15" max="15" width="6.125" style="200" bestFit="1" customWidth="1"/>
    <col min="16" max="16" width="4.50390625" style="200" bestFit="1" customWidth="1"/>
    <col min="17" max="17" width="7.75390625" style="200" customWidth="1"/>
    <col min="18" max="18" width="5.00390625" style="200" customWidth="1"/>
    <col min="19" max="19" width="2.625" style="200" customWidth="1"/>
    <col min="20" max="16384" width="9.00390625" style="200" customWidth="1"/>
  </cols>
  <sheetData>
    <row r="2" ht="12">
      <c r="B2" s="81" t="s">
        <v>208</v>
      </c>
    </row>
    <row r="4" spans="2:18" ht="14.25" customHeight="1">
      <c r="B4" s="201"/>
      <c r="C4" s="287" t="s">
        <v>209</v>
      </c>
      <c r="D4" s="288"/>
      <c r="E4" s="288"/>
      <c r="F4" s="288"/>
      <c r="G4" s="288"/>
      <c r="H4" s="288"/>
      <c r="I4" s="288"/>
      <c r="J4" s="289"/>
      <c r="K4" s="293" t="s">
        <v>210</v>
      </c>
      <c r="L4" s="294"/>
      <c r="M4" s="294"/>
      <c r="N4" s="294"/>
      <c r="O4" s="294"/>
      <c r="P4" s="294"/>
      <c r="Q4" s="294"/>
      <c r="R4" s="295"/>
    </row>
    <row r="5" spans="2:18" ht="11.25">
      <c r="B5" s="202"/>
      <c r="C5" s="290"/>
      <c r="D5" s="291"/>
      <c r="E5" s="291"/>
      <c r="F5" s="291"/>
      <c r="G5" s="291"/>
      <c r="H5" s="291"/>
      <c r="I5" s="291"/>
      <c r="J5" s="292"/>
      <c r="K5" s="296"/>
      <c r="L5" s="297"/>
      <c r="M5" s="297"/>
      <c r="N5" s="297"/>
      <c r="O5" s="297"/>
      <c r="P5" s="297"/>
      <c r="Q5" s="297"/>
      <c r="R5" s="298"/>
    </row>
    <row r="6" spans="2:18" ht="11.25">
      <c r="B6" s="202"/>
      <c r="C6" s="287" t="s">
        <v>274</v>
      </c>
      <c r="D6" s="288"/>
      <c r="E6" s="289"/>
      <c r="F6" s="287" t="s">
        <v>275</v>
      </c>
      <c r="G6" s="288"/>
      <c r="H6" s="289"/>
      <c r="I6" s="287" t="s">
        <v>276</v>
      </c>
      <c r="J6" s="289"/>
      <c r="K6" s="287" t="s">
        <v>274</v>
      </c>
      <c r="L6" s="288"/>
      <c r="M6" s="289"/>
      <c r="N6" s="287" t="s">
        <v>275</v>
      </c>
      <c r="O6" s="288"/>
      <c r="P6" s="289"/>
      <c r="Q6" s="287" t="s">
        <v>276</v>
      </c>
      <c r="R6" s="289"/>
    </row>
    <row r="7" spans="2:18" ht="11.25">
      <c r="B7" s="203"/>
      <c r="C7" s="204"/>
      <c r="D7" s="205" t="s">
        <v>159</v>
      </c>
      <c r="E7" s="205" t="s">
        <v>211</v>
      </c>
      <c r="F7" s="204"/>
      <c r="G7" s="205" t="s">
        <v>159</v>
      </c>
      <c r="H7" s="205" t="s">
        <v>211</v>
      </c>
      <c r="I7" s="206"/>
      <c r="J7" s="205" t="s">
        <v>211</v>
      </c>
      <c r="K7" s="204"/>
      <c r="L7" s="205" t="s">
        <v>159</v>
      </c>
      <c r="M7" s="205" t="s">
        <v>211</v>
      </c>
      <c r="N7" s="204"/>
      <c r="O7" s="205" t="s">
        <v>159</v>
      </c>
      <c r="P7" s="205" t="s">
        <v>211</v>
      </c>
      <c r="Q7" s="206"/>
      <c r="R7" s="205" t="s">
        <v>211</v>
      </c>
    </row>
    <row r="8" spans="2:18" ht="11.25">
      <c r="B8" s="112" t="s">
        <v>212</v>
      </c>
      <c r="C8" s="113">
        <v>2202000</v>
      </c>
      <c r="D8" s="207">
        <v>4.2</v>
      </c>
      <c r="E8" s="205" t="s">
        <v>213</v>
      </c>
      <c r="F8" s="113">
        <v>1865400</v>
      </c>
      <c r="G8" s="207">
        <v>3.5</v>
      </c>
      <c r="H8" s="205" t="s">
        <v>213</v>
      </c>
      <c r="I8" s="208">
        <v>-15.3</v>
      </c>
      <c r="J8" s="205" t="s">
        <v>213</v>
      </c>
      <c r="K8" s="113">
        <v>1569800</v>
      </c>
      <c r="L8" s="207">
        <v>3</v>
      </c>
      <c r="M8" s="205" t="s">
        <v>213</v>
      </c>
      <c r="N8" s="113">
        <v>2189600</v>
      </c>
      <c r="O8" s="207">
        <v>4.1</v>
      </c>
      <c r="P8" s="205" t="s">
        <v>213</v>
      </c>
      <c r="Q8" s="208">
        <v>39.5</v>
      </c>
      <c r="R8" s="205" t="s">
        <v>213</v>
      </c>
    </row>
    <row r="9" spans="2:18" ht="11.25">
      <c r="B9" s="112" t="s">
        <v>22</v>
      </c>
      <c r="C9" s="113">
        <v>61400</v>
      </c>
      <c r="D9" s="207">
        <v>11.1</v>
      </c>
      <c r="E9" s="205">
        <v>9</v>
      </c>
      <c r="F9" s="113">
        <v>45300</v>
      </c>
      <c r="G9" s="207">
        <v>8.2</v>
      </c>
      <c r="H9" s="205">
        <v>10</v>
      </c>
      <c r="I9" s="208">
        <v>-26.2</v>
      </c>
      <c r="J9" s="205">
        <v>43</v>
      </c>
      <c r="K9" s="113">
        <v>26400</v>
      </c>
      <c r="L9" s="207">
        <v>4.8</v>
      </c>
      <c r="M9" s="205">
        <v>9</v>
      </c>
      <c r="N9" s="113">
        <v>32900</v>
      </c>
      <c r="O9" s="207">
        <v>5.9</v>
      </c>
      <c r="P9" s="205">
        <v>18</v>
      </c>
      <c r="Q9" s="208">
        <v>24.6</v>
      </c>
      <c r="R9" s="205">
        <v>44</v>
      </c>
    </row>
    <row r="10" spans="2:18" ht="11.25">
      <c r="B10" s="131"/>
      <c r="C10" s="187"/>
      <c r="D10" s="209"/>
      <c r="E10" s="210"/>
      <c r="F10" s="187"/>
      <c r="G10" s="209"/>
      <c r="H10" s="210"/>
      <c r="I10" s="211"/>
      <c r="J10" s="210"/>
      <c r="K10" s="187"/>
      <c r="L10" s="209"/>
      <c r="M10" s="210"/>
      <c r="N10" s="187"/>
      <c r="O10" s="209"/>
      <c r="P10" s="210"/>
      <c r="Q10" s="211"/>
      <c r="R10" s="210"/>
    </row>
    <row r="11" spans="2:18" ht="11.25">
      <c r="B11" s="201"/>
      <c r="C11" s="299" t="s">
        <v>214</v>
      </c>
      <c r="D11" s="300"/>
      <c r="E11" s="300"/>
      <c r="F11" s="300"/>
      <c r="G11" s="300"/>
      <c r="H11" s="300"/>
      <c r="I11" s="300"/>
      <c r="J11" s="300"/>
      <c r="K11" s="300"/>
      <c r="L11" s="300"/>
      <c r="M11" s="300"/>
      <c r="N11" s="300"/>
      <c r="O11" s="300"/>
      <c r="P11" s="300"/>
      <c r="Q11" s="300"/>
      <c r="R11" s="301"/>
    </row>
    <row r="12" spans="2:18" ht="11.25">
      <c r="B12" s="202"/>
      <c r="C12" s="299" t="s">
        <v>215</v>
      </c>
      <c r="D12" s="300"/>
      <c r="E12" s="300"/>
      <c r="F12" s="300"/>
      <c r="G12" s="300"/>
      <c r="H12" s="300"/>
      <c r="I12" s="300"/>
      <c r="J12" s="301"/>
      <c r="K12" s="299" t="s">
        <v>216</v>
      </c>
      <c r="L12" s="300"/>
      <c r="M12" s="300"/>
      <c r="N12" s="300"/>
      <c r="O12" s="300"/>
      <c r="P12" s="300"/>
      <c r="Q12" s="300"/>
      <c r="R12" s="301"/>
    </row>
    <row r="13" spans="2:18" ht="11.25">
      <c r="B13" s="202"/>
      <c r="C13" s="287" t="s">
        <v>274</v>
      </c>
      <c r="D13" s="288"/>
      <c r="E13" s="289"/>
      <c r="F13" s="287" t="s">
        <v>275</v>
      </c>
      <c r="G13" s="288"/>
      <c r="H13" s="289"/>
      <c r="I13" s="287" t="s">
        <v>276</v>
      </c>
      <c r="J13" s="289"/>
      <c r="K13" s="287" t="s">
        <v>274</v>
      </c>
      <c r="L13" s="288"/>
      <c r="M13" s="289"/>
      <c r="N13" s="287" t="s">
        <v>275</v>
      </c>
      <c r="O13" s="288"/>
      <c r="P13" s="289"/>
      <c r="Q13" s="287" t="s">
        <v>276</v>
      </c>
      <c r="R13" s="289"/>
    </row>
    <row r="14" spans="2:18" ht="11.25">
      <c r="B14" s="203"/>
      <c r="C14" s="204"/>
      <c r="D14" s="205" t="s">
        <v>159</v>
      </c>
      <c r="E14" s="205" t="s">
        <v>211</v>
      </c>
      <c r="F14" s="204"/>
      <c r="G14" s="205" t="s">
        <v>159</v>
      </c>
      <c r="H14" s="205" t="s">
        <v>211</v>
      </c>
      <c r="I14" s="206"/>
      <c r="J14" s="205" t="s">
        <v>211</v>
      </c>
      <c r="K14" s="204"/>
      <c r="L14" s="205" t="s">
        <v>159</v>
      </c>
      <c r="M14" s="205" t="s">
        <v>211</v>
      </c>
      <c r="N14" s="204"/>
      <c r="O14" s="205" t="s">
        <v>159</v>
      </c>
      <c r="P14" s="205" t="s">
        <v>211</v>
      </c>
      <c r="Q14" s="206"/>
      <c r="R14" s="205" t="s">
        <v>211</v>
      </c>
    </row>
    <row r="15" spans="2:18" ht="11.25">
      <c r="B15" s="112" t="s">
        <v>212</v>
      </c>
      <c r="C15" s="113">
        <v>6683400</v>
      </c>
      <c r="D15" s="207">
        <v>12.8</v>
      </c>
      <c r="E15" s="205" t="s">
        <v>213</v>
      </c>
      <c r="F15" s="113">
        <v>7892600</v>
      </c>
      <c r="G15" s="207">
        <v>14.7</v>
      </c>
      <c r="H15" s="205" t="s">
        <v>213</v>
      </c>
      <c r="I15" s="208">
        <v>18.1</v>
      </c>
      <c r="J15" s="205" t="s">
        <v>213</v>
      </c>
      <c r="K15" s="113">
        <v>6469700</v>
      </c>
      <c r="L15" s="207">
        <v>12.4</v>
      </c>
      <c r="M15" s="205" t="s">
        <v>213</v>
      </c>
      <c r="N15" s="113">
        <v>7639100</v>
      </c>
      <c r="O15" s="207">
        <v>14.2</v>
      </c>
      <c r="P15" s="205" t="s">
        <v>213</v>
      </c>
      <c r="Q15" s="208">
        <v>18.1</v>
      </c>
      <c r="R15" s="205" t="s">
        <v>213</v>
      </c>
    </row>
    <row r="16" spans="2:18" ht="11.25">
      <c r="B16" s="112" t="s">
        <v>22</v>
      </c>
      <c r="C16" s="113">
        <v>29900</v>
      </c>
      <c r="D16" s="207">
        <v>5.4</v>
      </c>
      <c r="E16" s="205">
        <v>41</v>
      </c>
      <c r="F16" s="113">
        <v>38600</v>
      </c>
      <c r="G16" s="207">
        <v>7</v>
      </c>
      <c r="H16" s="205">
        <v>46</v>
      </c>
      <c r="I16" s="208">
        <v>29.1</v>
      </c>
      <c r="J16" s="205">
        <v>18</v>
      </c>
      <c r="K16" s="113">
        <v>43500</v>
      </c>
      <c r="L16" s="207">
        <v>7.8</v>
      </c>
      <c r="M16" s="205">
        <v>40</v>
      </c>
      <c r="N16" s="113">
        <v>54700</v>
      </c>
      <c r="O16" s="207">
        <v>9.9</v>
      </c>
      <c r="P16" s="205">
        <v>42</v>
      </c>
      <c r="Q16" s="208">
        <v>25.7</v>
      </c>
      <c r="R16" s="205">
        <v>16</v>
      </c>
    </row>
    <row r="17" spans="2:17" ht="11.25">
      <c r="B17" s="103" t="s">
        <v>217</v>
      </c>
      <c r="I17" s="211"/>
      <c r="Q17" s="211"/>
    </row>
    <row r="18" spans="2:17" ht="11.25">
      <c r="B18" s="200" t="s">
        <v>218</v>
      </c>
      <c r="I18" s="211"/>
      <c r="Q18" s="211"/>
    </row>
    <row r="19" spans="9:17" ht="11.25">
      <c r="I19" s="211"/>
      <c r="Q19" s="211"/>
    </row>
    <row r="20" spans="3:18" ht="11.25">
      <c r="C20" s="212"/>
      <c r="D20" s="212"/>
      <c r="E20" s="212"/>
      <c r="F20" s="212"/>
      <c r="G20" s="212"/>
      <c r="H20" s="212"/>
      <c r="I20" s="212"/>
      <c r="J20" s="212"/>
      <c r="K20" s="212"/>
      <c r="L20" s="212"/>
      <c r="M20" s="212"/>
      <c r="N20" s="212"/>
      <c r="O20" s="212"/>
      <c r="P20" s="212"/>
      <c r="Q20" s="212"/>
      <c r="R20" s="212"/>
    </row>
    <row r="21" spans="9:17" ht="11.25">
      <c r="I21" s="211"/>
      <c r="Q21" s="211"/>
    </row>
    <row r="22" spans="9:17" ht="11.25">
      <c r="I22" s="211"/>
      <c r="Q22" s="211"/>
    </row>
    <row r="23" spans="9:17" ht="11.25">
      <c r="I23" s="211"/>
      <c r="Q23" s="211"/>
    </row>
    <row r="24" spans="9:17" ht="11.25">
      <c r="I24" s="211"/>
      <c r="Q24" s="211"/>
    </row>
    <row r="25" spans="9:17" ht="11.25">
      <c r="I25" s="211"/>
      <c r="Q25" s="211"/>
    </row>
    <row r="26" spans="9:17" ht="11.25">
      <c r="I26" s="211"/>
      <c r="Q26" s="211"/>
    </row>
    <row r="27" spans="9:17" ht="11.25">
      <c r="I27" s="211"/>
      <c r="Q27" s="211"/>
    </row>
    <row r="28" spans="9:17" ht="11.25">
      <c r="I28" s="211"/>
      <c r="Q28" s="211"/>
    </row>
    <row r="29" spans="9:17" ht="11.25">
      <c r="I29" s="211"/>
      <c r="Q29" s="211"/>
    </row>
    <row r="30" spans="9:17" ht="11.25">
      <c r="I30" s="211"/>
      <c r="Q30" s="211"/>
    </row>
    <row r="31" spans="9:17" ht="11.25">
      <c r="I31" s="211"/>
      <c r="Q31" s="211"/>
    </row>
    <row r="32" spans="9:17" ht="11.25">
      <c r="I32" s="211"/>
      <c r="Q32" s="211"/>
    </row>
    <row r="33" spans="9:17" ht="11.25">
      <c r="I33" s="211"/>
      <c r="Q33" s="211"/>
    </row>
    <row r="34" spans="9:17" ht="11.25">
      <c r="I34" s="211"/>
      <c r="Q34" s="211"/>
    </row>
    <row r="35" ht="11.25">
      <c r="I35" s="211"/>
    </row>
    <row r="36" ht="11.25">
      <c r="I36" s="211"/>
    </row>
  </sheetData>
  <sheetProtection/>
  <mergeCells count="17">
    <mergeCell ref="C11:R11"/>
    <mergeCell ref="C12:J12"/>
    <mergeCell ref="K12:R12"/>
    <mergeCell ref="C13:E13"/>
    <mergeCell ref="F13:H13"/>
    <mergeCell ref="I13:J13"/>
    <mergeCell ref="K13:M13"/>
    <mergeCell ref="N13:P13"/>
    <mergeCell ref="Q13:R13"/>
    <mergeCell ref="C4:J5"/>
    <mergeCell ref="K4:R5"/>
    <mergeCell ref="C6:E6"/>
    <mergeCell ref="F6:H6"/>
    <mergeCell ref="I6:J6"/>
    <mergeCell ref="K6:M6"/>
    <mergeCell ref="N6:P6"/>
    <mergeCell ref="Q6:R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I8"/>
  <sheetViews>
    <sheetView showGridLines="0" zoomScale="154" zoomScaleNormal="154" zoomScalePageLayoutView="0" workbookViewId="0" topLeftCell="A1">
      <selection activeCell="C26" sqref="C26"/>
    </sheetView>
  </sheetViews>
  <sheetFormatPr defaultColWidth="7.625" defaultRowHeight="12" customHeight="1"/>
  <cols>
    <col min="1" max="1" width="2.375" style="79" customWidth="1"/>
    <col min="2" max="2" width="9.625" style="17" customWidth="1"/>
    <col min="3" max="4" width="11.625" style="79" customWidth="1"/>
    <col min="5" max="5" width="6.125" style="80" customWidth="1"/>
    <col min="6" max="6" width="6.50390625" style="79" customWidth="1"/>
    <col min="7" max="7" width="11.625" style="79" customWidth="1"/>
    <col min="8" max="8" width="6.125" style="80" customWidth="1"/>
    <col min="9" max="9" width="6.50390625" style="79" customWidth="1"/>
    <col min="10" max="10" width="1.37890625" style="79" customWidth="1"/>
    <col min="11" max="16384" width="7.625" style="79" customWidth="1"/>
  </cols>
  <sheetData>
    <row r="2" spans="2:8" ht="12" customHeight="1">
      <c r="B2" s="216" t="s">
        <v>20</v>
      </c>
      <c r="C2" s="216"/>
      <c r="D2" s="216"/>
      <c r="H2" s="79"/>
    </row>
    <row r="3" spans="7:9" ht="12" customHeight="1">
      <c r="G3" s="217" t="s">
        <v>21</v>
      </c>
      <c r="H3" s="217"/>
      <c r="I3" s="217"/>
    </row>
    <row r="4" spans="2:9" ht="12" customHeight="1">
      <c r="B4" s="82" t="s">
        <v>24</v>
      </c>
      <c r="C4" s="83" t="s">
        <v>25</v>
      </c>
      <c r="D4" s="83" t="s">
        <v>25</v>
      </c>
      <c r="E4" s="218" t="s">
        <v>26</v>
      </c>
      <c r="F4" s="219"/>
      <c r="G4" s="83" t="s">
        <v>25</v>
      </c>
      <c r="H4" s="218" t="s">
        <v>234</v>
      </c>
      <c r="I4" s="219"/>
    </row>
    <row r="5" spans="2:9" ht="12" customHeight="1">
      <c r="B5" s="84"/>
      <c r="C5" s="83" t="s">
        <v>27</v>
      </c>
      <c r="D5" s="83" t="s">
        <v>30</v>
      </c>
      <c r="E5" s="10" t="s">
        <v>28</v>
      </c>
      <c r="F5" s="11" t="s">
        <v>29</v>
      </c>
      <c r="G5" s="83" t="s">
        <v>235</v>
      </c>
      <c r="H5" s="10" t="s">
        <v>28</v>
      </c>
      <c r="I5" s="11" t="s">
        <v>29</v>
      </c>
    </row>
    <row r="6" spans="2:9" ht="12" customHeight="1">
      <c r="B6" s="85" t="s">
        <v>23</v>
      </c>
      <c r="C6" s="14">
        <v>57586000</v>
      </c>
      <c r="D6" s="86">
        <v>60628600</v>
      </c>
      <c r="E6" s="12">
        <v>5.3</v>
      </c>
      <c r="F6" s="13" t="s">
        <v>31</v>
      </c>
      <c r="G6" s="14">
        <v>62407400</v>
      </c>
      <c r="H6" s="12">
        <v>2.9</v>
      </c>
      <c r="I6" s="13" t="s">
        <v>31</v>
      </c>
    </row>
    <row r="7" spans="2:9" ht="12" customHeight="1">
      <c r="B7" s="85" t="s">
        <v>22</v>
      </c>
      <c r="C7" s="14">
        <v>631100</v>
      </c>
      <c r="D7" s="86">
        <v>660100</v>
      </c>
      <c r="E7" s="15">
        <v>4.6</v>
      </c>
      <c r="F7" s="16">
        <v>19</v>
      </c>
      <c r="G7" s="14">
        <v>659500</v>
      </c>
      <c r="H7" s="15">
        <v>-0.1</v>
      </c>
      <c r="I7" s="16">
        <v>44</v>
      </c>
    </row>
    <row r="8" ht="12" customHeight="1">
      <c r="F8" s="79" t="s">
        <v>236</v>
      </c>
    </row>
  </sheetData>
  <sheetProtection/>
  <mergeCells count="4">
    <mergeCell ref="B2:D2"/>
    <mergeCell ref="G3:I3"/>
    <mergeCell ref="E4:F4"/>
    <mergeCell ref="H4:I4"/>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K10"/>
  <sheetViews>
    <sheetView showGridLines="0" zoomScalePageLayoutView="0" workbookViewId="0" topLeftCell="A1">
      <selection activeCell="G34" sqref="G34"/>
    </sheetView>
  </sheetViews>
  <sheetFormatPr defaultColWidth="9.00390625" defaultRowHeight="13.5"/>
  <cols>
    <col min="1" max="2" width="2.625" style="68" customWidth="1"/>
    <col min="3" max="3" width="12.375" style="68" bestFit="1" customWidth="1"/>
    <col min="4" max="4" width="10.25390625" style="68" bestFit="1" customWidth="1"/>
    <col min="5" max="5" width="10.25390625" style="68" customWidth="1"/>
    <col min="6" max="6" width="10.25390625" style="68" bestFit="1" customWidth="1"/>
    <col min="7" max="7" width="11.375" style="68" bestFit="1" customWidth="1"/>
    <col min="8" max="11" width="10.25390625" style="68" customWidth="1"/>
    <col min="12" max="12" width="2.25390625" style="68" customWidth="1"/>
    <col min="13" max="16384" width="9.00390625" style="68" customWidth="1"/>
  </cols>
  <sheetData>
    <row r="1" ht="13.5">
      <c r="B1" s="68" t="s">
        <v>32</v>
      </c>
    </row>
    <row r="2" ht="13.5">
      <c r="J2" s="1" t="s">
        <v>21</v>
      </c>
    </row>
    <row r="3" spans="2:11" ht="13.5">
      <c r="B3" s="18"/>
      <c r="C3" s="19"/>
      <c r="D3" s="213" t="s">
        <v>33</v>
      </c>
      <c r="E3" s="214"/>
      <c r="F3" s="214"/>
      <c r="G3" s="214"/>
      <c r="H3" s="214"/>
      <c r="I3" s="214"/>
      <c r="J3" s="214"/>
      <c r="K3" s="215"/>
    </row>
    <row r="4" spans="2:11" ht="13.5">
      <c r="B4" s="20"/>
      <c r="C4" s="21"/>
      <c r="D4" s="220" t="s">
        <v>34</v>
      </c>
      <c r="E4" s="221"/>
      <c r="F4" s="220" t="s">
        <v>35</v>
      </c>
      <c r="G4" s="221"/>
      <c r="H4" s="65" t="s">
        <v>18</v>
      </c>
      <c r="I4" s="220" t="s">
        <v>237</v>
      </c>
      <c r="J4" s="221"/>
      <c r="K4" s="65" t="s">
        <v>18</v>
      </c>
    </row>
    <row r="5" spans="2:11" ht="13.5">
      <c r="B5" s="22"/>
      <c r="C5" s="23"/>
      <c r="D5" s="24"/>
      <c r="E5" s="67" t="s">
        <v>36</v>
      </c>
      <c r="F5" s="24"/>
      <c r="G5" s="67" t="s">
        <v>36</v>
      </c>
      <c r="H5" s="24" t="s">
        <v>43</v>
      </c>
      <c r="I5" s="24"/>
      <c r="J5" s="67" t="s">
        <v>36</v>
      </c>
      <c r="K5" s="24" t="s">
        <v>238</v>
      </c>
    </row>
    <row r="6" spans="2:11" ht="13.5">
      <c r="B6" s="222" t="s">
        <v>37</v>
      </c>
      <c r="C6" s="223"/>
      <c r="D6" s="87">
        <v>631100</v>
      </c>
      <c r="E6" s="88">
        <v>100</v>
      </c>
      <c r="F6" s="87">
        <v>660100</v>
      </c>
      <c r="G6" s="88">
        <v>100</v>
      </c>
      <c r="H6" s="89">
        <v>4.6</v>
      </c>
      <c r="I6" s="87">
        <v>659500</v>
      </c>
      <c r="J6" s="88">
        <v>100</v>
      </c>
      <c r="K6" s="89">
        <v>-0.1</v>
      </c>
    </row>
    <row r="7" spans="2:11" ht="13.5">
      <c r="B7" s="25"/>
      <c r="C7" s="26" t="s">
        <v>38</v>
      </c>
      <c r="D7" s="87">
        <v>539200</v>
      </c>
      <c r="E7" s="88">
        <v>85.4</v>
      </c>
      <c r="F7" s="87">
        <v>555300</v>
      </c>
      <c r="G7" s="88">
        <v>84.1</v>
      </c>
      <c r="H7" s="89">
        <v>3</v>
      </c>
      <c r="I7" s="87">
        <v>555200</v>
      </c>
      <c r="J7" s="88">
        <v>84.2</v>
      </c>
      <c r="K7" s="89">
        <v>0</v>
      </c>
    </row>
    <row r="8" spans="2:11" ht="13.5">
      <c r="B8" s="25"/>
      <c r="C8" s="26" t="s">
        <v>39</v>
      </c>
      <c r="D8" s="87">
        <v>91900</v>
      </c>
      <c r="E8" s="88">
        <v>14.6</v>
      </c>
      <c r="F8" s="87">
        <v>104900</v>
      </c>
      <c r="G8" s="88">
        <v>15.9</v>
      </c>
      <c r="H8" s="89">
        <v>14.1</v>
      </c>
      <c r="I8" s="87">
        <v>104300</v>
      </c>
      <c r="J8" s="88">
        <v>15.8</v>
      </c>
      <c r="K8" s="89">
        <v>-0.6</v>
      </c>
    </row>
    <row r="9" spans="2:11" ht="13.5">
      <c r="B9" s="25"/>
      <c r="C9" s="27" t="s">
        <v>40</v>
      </c>
      <c r="D9" s="87">
        <v>88800</v>
      </c>
      <c r="E9" s="88">
        <v>14.1</v>
      </c>
      <c r="F9" s="87">
        <v>101800</v>
      </c>
      <c r="G9" s="88">
        <v>15.4</v>
      </c>
      <c r="H9" s="89">
        <v>14.6</v>
      </c>
      <c r="I9" s="87">
        <v>101500</v>
      </c>
      <c r="J9" s="88">
        <v>15.4</v>
      </c>
      <c r="K9" s="89">
        <v>-0.3</v>
      </c>
    </row>
    <row r="10" spans="2:11" ht="13.5">
      <c r="B10" s="68" t="s">
        <v>41</v>
      </c>
      <c r="C10" s="1"/>
      <c r="D10" s="90"/>
      <c r="E10" s="91"/>
      <c r="F10" s="90"/>
      <c r="G10" s="91"/>
      <c r="H10" s="92"/>
      <c r="I10" s="90"/>
      <c r="J10" s="91"/>
      <c r="K10" s="92"/>
    </row>
  </sheetData>
  <sheetProtection/>
  <mergeCells count="5">
    <mergeCell ref="D3:K3"/>
    <mergeCell ref="D4:E4"/>
    <mergeCell ref="F4:G4"/>
    <mergeCell ref="I4:J4"/>
    <mergeCell ref="B6:C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M32"/>
  <sheetViews>
    <sheetView showGridLines="0" zoomScale="118" zoomScaleNormal="118" zoomScalePageLayoutView="0" workbookViewId="0" topLeftCell="A1">
      <selection activeCell="H37" sqref="H37"/>
    </sheetView>
  </sheetViews>
  <sheetFormatPr defaultColWidth="7.625" defaultRowHeight="12" customHeight="1"/>
  <cols>
    <col min="1" max="1" width="1.4921875" style="36" customWidth="1"/>
    <col min="2" max="2" width="13.875" style="36" bestFit="1" customWidth="1"/>
    <col min="3" max="3" width="9.00390625" style="36" bestFit="1" customWidth="1"/>
    <col min="4" max="6" width="10.50390625" style="36" bestFit="1" customWidth="1"/>
    <col min="7" max="7" width="2.625" style="36" customWidth="1"/>
    <col min="8" max="8" width="7.625" style="36" customWidth="1"/>
    <col min="9" max="9" width="3.375" style="36" customWidth="1"/>
    <col min="10" max="10" width="4.75390625" style="36" customWidth="1"/>
    <col min="11" max="11" width="10.50390625" style="36" bestFit="1" customWidth="1"/>
    <col min="12" max="12" width="11.125" style="36" customWidth="1"/>
    <col min="13" max="16384" width="7.625" style="36" customWidth="1"/>
  </cols>
  <sheetData>
    <row r="1" s="37" customFormat="1" ht="7.5" customHeight="1"/>
    <row r="2" spans="2:6" s="37" customFormat="1" ht="12" customHeight="1">
      <c r="B2" s="93"/>
      <c r="C2" s="94" t="s">
        <v>223</v>
      </c>
      <c r="D2" s="94" t="s">
        <v>219</v>
      </c>
      <c r="E2" s="94" t="s">
        <v>220</v>
      </c>
      <c r="F2" s="94" t="s">
        <v>221</v>
      </c>
    </row>
    <row r="3" spans="2:6" s="63" customFormat="1" ht="12" customHeight="1">
      <c r="B3" s="95" t="s">
        <v>239</v>
      </c>
      <c r="C3" s="96">
        <v>3600</v>
      </c>
      <c r="D3" s="96">
        <v>37900</v>
      </c>
      <c r="E3" s="96">
        <v>2300</v>
      </c>
      <c r="F3" s="96">
        <v>57700</v>
      </c>
    </row>
    <row r="4" spans="2:6" ht="12" customHeight="1">
      <c r="B4" s="64" t="s">
        <v>222</v>
      </c>
      <c r="C4" s="64">
        <v>3.5</v>
      </c>
      <c r="D4" s="64">
        <v>37.3</v>
      </c>
      <c r="E4" s="64">
        <v>2.3</v>
      </c>
      <c r="F4" s="64">
        <v>56.8</v>
      </c>
    </row>
    <row r="8" spans="11:12" ht="12" customHeight="1">
      <c r="K8" s="97"/>
      <c r="L8" s="98"/>
    </row>
    <row r="9" spans="11:12" ht="12" customHeight="1">
      <c r="K9" s="99"/>
      <c r="L9" s="100"/>
    </row>
    <row r="10" spans="11:12" ht="12" customHeight="1">
      <c r="K10" s="99"/>
      <c r="L10" s="100"/>
    </row>
    <row r="11" spans="11:12" ht="12" customHeight="1">
      <c r="K11" s="99"/>
      <c r="L11" s="100"/>
    </row>
    <row r="12" spans="11:12" ht="12" customHeight="1">
      <c r="K12" s="99"/>
      <c r="L12" s="100"/>
    </row>
    <row r="28" spans="11:13" ht="33.75" customHeight="1">
      <c r="K28" s="97"/>
      <c r="L28" s="101"/>
      <c r="M28" s="102"/>
    </row>
    <row r="29" spans="11:12" ht="12" customHeight="1">
      <c r="K29" s="99"/>
      <c r="L29" s="100"/>
    </row>
    <row r="30" spans="11:12" ht="12" customHeight="1">
      <c r="K30" s="99"/>
      <c r="L30" s="100"/>
    </row>
    <row r="31" spans="11:12" ht="12" customHeight="1">
      <c r="K31" s="99"/>
      <c r="L31" s="100"/>
    </row>
    <row r="32" spans="11:12" ht="12" customHeight="1">
      <c r="K32" s="99"/>
      <c r="L32" s="100"/>
    </row>
  </sheetData>
  <sheetProtection/>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O8"/>
  <sheetViews>
    <sheetView showGridLines="0" zoomScalePageLayoutView="0" workbookViewId="0" topLeftCell="A1">
      <selection activeCell="K37" sqref="K37"/>
    </sheetView>
  </sheetViews>
  <sheetFormatPr defaultColWidth="9.00390625" defaultRowHeight="13.5"/>
  <cols>
    <col min="1" max="1" width="2.625" style="103" customWidth="1"/>
    <col min="2" max="2" width="9.00390625" style="103" customWidth="1"/>
    <col min="3" max="3" width="8.25390625" style="103" bestFit="1" customWidth="1"/>
    <col min="4" max="4" width="6.125" style="103" bestFit="1" customWidth="1"/>
    <col min="5" max="5" width="4.625" style="104" bestFit="1" customWidth="1"/>
    <col min="6" max="6" width="8.25390625" style="103" bestFit="1" customWidth="1"/>
    <col min="7" max="7" width="6.125" style="103" bestFit="1" customWidth="1"/>
    <col min="8" max="8" width="4.625" style="103" bestFit="1" customWidth="1"/>
    <col min="9" max="9" width="7.875" style="105" bestFit="1" customWidth="1"/>
    <col min="10" max="10" width="4.625" style="103" bestFit="1" customWidth="1"/>
    <col min="11" max="11" width="8.25390625" style="103" bestFit="1" customWidth="1"/>
    <col min="12" max="12" width="6.00390625" style="103" bestFit="1" customWidth="1"/>
    <col min="13" max="13" width="4.50390625" style="103" bestFit="1" customWidth="1"/>
    <col min="14" max="14" width="7.875" style="105" bestFit="1" customWidth="1"/>
    <col min="15" max="15" width="4.625" style="103" bestFit="1" customWidth="1"/>
    <col min="16" max="16" width="2.75390625" style="103" customWidth="1"/>
    <col min="17" max="16384" width="9.00390625" style="103" customWidth="1"/>
  </cols>
  <sheetData>
    <row r="2" ht="12">
      <c r="B2" s="81" t="s">
        <v>44</v>
      </c>
    </row>
    <row r="4" spans="2:15" ht="13.5" customHeight="1">
      <c r="B4" s="106"/>
      <c r="C4" s="224" t="s">
        <v>40</v>
      </c>
      <c r="D4" s="225"/>
      <c r="E4" s="225"/>
      <c r="F4" s="225"/>
      <c r="G4" s="225"/>
      <c r="H4" s="225"/>
      <c r="I4" s="225"/>
      <c r="J4" s="225"/>
      <c r="K4" s="225"/>
      <c r="L4" s="225"/>
      <c r="M4" s="225"/>
      <c r="N4" s="225"/>
      <c r="O4" s="226"/>
    </row>
    <row r="5" spans="2:15" ht="11.25">
      <c r="B5" s="107"/>
      <c r="C5" s="227" t="s">
        <v>34</v>
      </c>
      <c r="D5" s="228"/>
      <c r="E5" s="229"/>
      <c r="F5" s="227" t="s">
        <v>35</v>
      </c>
      <c r="G5" s="228"/>
      <c r="H5" s="229"/>
      <c r="I5" s="227" t="s">
        <v>45</v>
      </c>
      <c r="J5" s="226"/>
      <c r="K5" s="227" t="s">
        <v>237</v>
      </c>
      <c r="L5" s="228"/>
      <c r="M5" s="229"/>
      <c r="N5" s="227" t="s">
        <v>240</v>
      </c>
      <c r="O5" s="226"/>
    </row>
    <row r="6" spans="2:15" ht="11.25">
      <c r="B6" s="108"/>
      <c r="C6" s="109"/>
      <c r="D6" s="110" t="s">
        <v>47</v>
      </c>
      <c r="E6" s="110" t="s">
        <v>19</v>
      </c>
      <c r="F6" s="109"/>
      <c r="G6" s="110" t="s">
        <v>47</v>
      </c>
      <c r="H6" s="110" t="s">
        <v>19</v>
      </c>
      <c r="I6" s="111"/>
      <c r="J6" s="110" t="s">
        <v>19</v>
      </c>
      <c r="K6" s="109"/>
      <c r="L6" s="110" t="s">
        <v>47</v>
      </c>
      <c r="M6" s="110" t="s">
        <v>19</v>
      </c>
      <c r="N6" s="111"/>
      <c r="O6" s="110" t="s">
        <v>19</v>
      </c>
    </row>
    <row r="7" spans="2:15" ht="17.25" customHeight="1">
      <c r="B7" s="112" t="s">
        <v>23</v>
      </c>
      <c r="C7" s="113">
        <v>7567900</v>
      </c>
      <c r="D7" s="114">
        <v>13.1</v>
      </c>
      <c r="E7" s="110" t="s">
        <v>46</v>
      </c>
      <c r="F7" s="113">
        <v>8195600</v>
      </c>
      <c r="G7" s="114">
        <v>13.5</v>
      </c>
      <c r="H7" s="110" t="s">
        <v>46</v>
      </c>
      <c r="I7" s="115">
        <v>8.3</v>
      </c>
      <c r="J7" s="110" t="s">
        <v>46</v>
      </c>
      <c r="K7" s="113">
        <v>8488600</v>
      </c>
      <c r="L7" s="114">
        <v>13.6</v>
      </c>
      <c r="M7" s="110" t="s">
        <v>46</v>
      </c>
      <c r="N7" s="115">
        <v>3.6</v>
      </c>
      <c r="O7" s="110" t="s">
        <v>46</v>
      </c>
    </row>
    <row r="8" spans="2:15" ht="20.25" customHeight="1">
      <c r="B8" s="112" t="s">
        <v>22</v>
      </c>
      <c r="C8" s="113">
        <v>88800</v>
      </c>
      <c r="D8" s="114">
        <v>14.1</v>
      </c>
      <c r="E8" s="110">
        <v>25</v>
      </c>
      <c r="F8" s="113">
        <v>101800</v>
      </c>
      <c r="G8" s="114">
        <v>15.4</v>
      </c>
      <c r="H8" s="110">
        <v>17</v>
      </c>
      <c r="I8" s="115">
        <v>14.6</v>
      </c>
      <c r="J8" s="110">
        <v>11</v>
      </c>
      <c r="K8" s="113">
        <v>101500</v>
      </c>
      <c r="L8" s="114">
        <v>15.4</v>
      </c>
      <c r="M8" s="110">
        <v>19</v>
      </c>
      <c r="N8" s="115">
        <v>-0.3</v>
      </c>
      <c r="O8" s="110">
        <v>38</v>
      </c>
    </row>
  </sheetData>
  <sheetProtection/>
  <mergeCells count="6">
    <mergeCell ref="C4:O4"/>
    <mergeCell ref="C5:E5"/>
    <mergeCell ref="F5:H5"/>
    <mergeCell ref="I5:J5"/>
    <mergeCell ref="K5:M5"/>
    <mergeCell ref="N5:O5"/>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L16"/>
  <sheetViews>
    <sheetView showGridLines="0" zoomScale="96" zoomScaleNormal="96" zoomScalePageLayoutView="0" workbookViewId="0" topLeftCell="A1">
      <selection activeCell="J26" sqref="J26"/>
    </sheetView>
  </sheetViews>
  <sheetFormatPr defaultColWidth="9.00390625" defaultRowHeight="13.5"/>
  <cols>
    <col min="1" max="1" width="2.625" style="68" customWidth="1"/>
    <col min="2" max="2" width="2.50390625" style="68" customWidth="1"/>
    <col min="3" max="3" width="2.375" style="68" customWidth="1"/>
    <col min="4" max="4" width="9.625" style="68" bestFit="1" customWidth="1"/>
    <col min="5" max="5" width="10.875" style="68" customWidth="1"/>
    <col min="6" max="6" width="9.125" style="68" bestFit="1" customWidth="1"/>
    <col min="7" max="7" width="11.625" style="68" bestFit="1" customWidth="1"/>
    <col min="8" max="8" width="9.125" style="68" bestFit="1" customWidth="1"/>
    <col min="9" max="9" width="9.125" style="68" customWidth="1"/>
    <col min="10" max="10" width="11.625" style="68" customWidth="1"/>
    <col min="11" max="11" width="9.00390625" style="68" customWidth="1"/>
    <col min="12" max="12" width="9.125" style="68" customWidth="1"/>
    <col min="13" max="13" width="2.00390625" style="68" customWidth="1"/>
    <col min="14" max="16384" width="9.00390625" style="68" customWidth="1"/>
  </cols>
  <sheetData>
    <row r="2" ht="13.5">
      <c r="B2" s="68" t="s">
        <v>48</v>
      </c>
    </row>
    <row r="3" ht="13.5">
      <c r="K3" s="1" t="s">
        <v>21</v>
      </c>
    </row>
    <row r="4" spans="2:12" ht="13.5">
      <c r="B4" s="18"/>
      <c r="C4" s="28"/>
      <c r="D4" s="19"/>
      <c r="E4" s="213" t="s">
        <v>49</v>
      </c>
      <c r="F4" s="214"/>
      <c r="G4" s="214"/>
      <c r="H4" s="214"/>
      <c r="I4" s="214"/>
      <c r="J4" s="214"/>
      <c r="K4" s="214"/>
      <c r="L4" s="215"/>
    </row>
    <row r="5" spans="2:12" ht="13.5">
      <c r="B5" s="20"/>
      <c r="D5" s="21"/>
      <c r="E5" s="220" t="s">
        <v>34</v>
      </c>
      <c r="F5" s="221"/>
      <c r="G5" s="233" t="s">
        <v>35</v>
      </c>
      <c r="H5" s="234"/>
      <c r="I5" s="65" t="s">
        <v>18</v>
      </c>
      <c r="J5" s="233" t="s">
        <v>237</v>
      </c>
      <c r="K5" s="234"/>
      <c r="L5" s="65" t="s">
        <v>18</v>
      </c>
    </row>
    <row r="6" spans="2:12" ht="13.5">
      <c r="B6" s="22"/>
      <c r="C6" s="29"/>
      <c r="D6" s="23"/>
      <c r="E6" s="24"/>
      <c r="F6" s="67" t="s">
        <v>47</v>
      </c>
      <c r="G6" s="24"/>
      <c r="H6" s="67" t="s">
        <v>47</v>
      </c>
      <c r="I6" s="24" t="s">
        <v>43</v>
      </c>
      <c r="J6" s="24"/>
      <c r="K6" s="67" t="s">
        <v>47</v>
      </c>
      <c r="L6" s="24" t="s">
        <v>238</v>
      </c>
    </row>
    <row r="7" spans="2:12" ht="13.5">
      <c r="B7" s="222" t="s">
        <v>50</v>
      </c>
      <c r="C7" s="230"/>
      <c r="D7" s="223"/>
      <c r="E7" s="87">
        <v>539200</v>
      </c>
      <c r="F7" s="88">
        <v>100</v>
      </c>
      <c r="G7" s="87">
        <v>555300</v>
      </c>
      <c r="H7" s="88">
        <v>100</v>
      </c>
      <c r="I7" s="89">
        <v>3</v>
      </c>
      <c r="J7" s="87">
        <v>555200</v>
      </c>
      <c r="K7" s="88">
        <v>100</v>
      </c>
      <c r="L7" s="89">
        <v>0</v>
      </c>
    </row>
    <row r="8" spans="2:12" ht="13.5">
      <c r="B8" s="25"/>
      <c r="C8" s="230" t="s">
        <v>51</v>
      </c>
      <c r="D8" s="223"/>
      <c r="E8" s="87">
        <v>363300</v>
      </c>
      <c r="F8" s="88">
        <v>67.4</v>
      </c>
      <c r="G8" s="87">
        <v>369700</v>
      </c>
      <c r="H8" s="88">
        <v>66.6</v>
      </c>
      <c r="I8" s="89">
        <v>1.8</v>
      </c>
      <c r="J8" s="87">
        <v>357700</v>
      </c>
      <c r="K8" s="88">
        <v>64.4</v>
      </c>
      <c r="L8" s="89">
        <v>-3.2</v>
      </c>
    </row>
    <row r="9" spans="2:12" ht="13.5">
      <c r="B9" s="25"/>
      <c r="C9" s="230" t="s">
        <v>52</v>
      </c>
      <c r="D9" s="223"/>
      <c r="E9" s="87">
        <v>18900</v>
      </c>
      <c r="F9" s="88">
        <v>3.5</v>
      </c>
      <c r="G9" s="87">
        <v>16900</v>
      </c>
      <c r="H9" s="88">
        <v>3</v>
      </c>
      <c r="I9" s="89">
        <v>-10.6</v>
      </c>
      <c r="J9" s="87">
        <v>17300</v>
      </c>
      <c r="K9" s="88">
        <v>3.1</v>
      </c>
      <c r="L9" s="89">
        <v>2.4</v>
      </c>
    </row>
    <row r="10" spans="2:12" ht="13.5">
      <c r="B10" s="30"/>
      <c r="C10" s="231" t="s">
        <v>53</v>
      </c>
      <c r="D10" s="232"/>
      <c r="E10" s="116">
        <v>154500</v>
      </c>
      <c r="F10" s="117">
        <v>28.7</v>
      </c>
      <c r="G10" s="116">
        <v>164600</v>
      </c>
      <c r="H10" s="117">
        <v>29.6</v>
      </c>
      <c r="I10" s="118">
        <v>6.5</v>
      </c>
      <c r="J10" s="116">
        <v>176800</v>
      </c>
      <c r="K10" s="117">
        <v>31.8</v>
      </c>
      <c r="L10" s="118">
        <v>7.4</v>
      </c>
    </row>
    <row r="11" spans="2:12" ht="13.5">
      <c r="B11" s="31"/>
      <c r="C11" s="32"/>
      <c r="D11" s="119" t="s">
        <v>54</v>
      </c>
      <c r="E11" s="120">
        <v>50200</v>
      </c>
      <c r="F11" s="121">
        <v>9.3</v>
      </c>
      <c r="G11" s="120">
        <v>52800</v>
      </c>
      <c r="H11" s="121">
        <v>9.5</v>
      </c>
      <c r="I11" s="122">
        <v>5.2</v>
      </c>
      <c r="J11" s="120">
        <v>58300</v>
      </c>
      <c r="K11" s="121">
        <v>10.5</v>
      </c>
      <c r="L11" s="122">
        <v>10.4</v>
      </c>
    </row>
    <row r="12" spans="2:12" ht="13.5">
      <c r="B12" s="31"/>
      <c r="C12" s="32"/>
      <c r="D12" s="119" t="s">
        <v>55</v>
      </c>
      <c r="E12" s="120">
        <v>65000</v>
      </c>
      <c r="F12" s="121">
        <v>12.1</v>
      </c>
      <c r="G12" s="120">
        <v>64500</v>
      </c>
      <c r="H12" s="121">
        <v>11.6</v>
      </c>
      <c r="I12" s="122">
        <v>-0.8</v>
      </c>
      <c r="J12" s="120">
        <v>70900</v>
      </c>
      <c r="K12" s="121">
        <v>12.8</v>
      </c>
      <c r="L12" s="122">
        <v>9.9</v>
      </c>
    </row>
    <row r="13" spans="2:12" ht="13.5">
      <c r="B13" s="33"/>
      <c r="C13" s="34"/>
      <c r="D13" s="123" t="s">
        <v>56</v>
      </c>
      <c r="E13" s="124">
        <v>39400</v>
      </c>
      <c r="F13" s="125">
        <v>7.3</v>
      </c>
      <c r="G13" s="124">
        <v>47300</v>
      </c>
      <c r="H13" s="125">
        <v>8.5</v>
      </c>
      <c r="I13" s="126">
        <v>20.1</v>
      </c>
      <c r="J13" s="124">
        <v>47600</v>
      </c>
      <c r="K13" s="125">
        <v>8.6</v>
      </c>
      <c r="L13" s="126">
        <v>0.6</v>
      </c>
    </row>
    <row r="14" spans="2:12" ht="13.5">
      <c r="B14" s="25"/>
      <c r="C14" s="230" t="s">
        <v>57</v>
      </c>
      <c r="D14" s="223"/>
      <c r="E14" s="87">
        <v>2500</v>
      </c>
      <c r="F14" s="88">
        <v>0.5</v>
      </c>
      <c r="G14" s="87">
        <v>4100</v>
      </c>
      <c r="H14" s="88">
        <v>0.7</v>
      </c>
      <c r="I14" s="89">
        <v>64</v>
      </c>
      <c r="J14" s="87">
        <v>3400</v>
      </c>
      <c r="K14" s="88">
        <v>0.6</v>
      </c>
      <c r="L14" s="89">
        <v>-17.1</v>
      </c>
    </row>
    <row r="15" ht="13.5">
      <c r="B15" s="68" t="s">
        <v>58</v>
      </c>
    </row>
    <row r="16" ht="13.5">
      <c r="B16" s="68" t="s">
        <v>59</v>
      </c>
    </row>
  </sheetData>
  <sheetProtection/>
  <mergeCells count="9">
    <mergeCell ref="C9:D9"/>
    <mergeCell ref="C10:D10"/>
    <mergeCell ref="C14:D14"/>
    <mergeCell ref="E4:L4"/>
    <mergeCell ref="E5:F5"/>
    <mergeCell ref="G5:H5"/>
    <mergeCell ref="J5:K5"/>
    <mergeCell ref="B7:D7"/>
    <mergeCell ref="C8:D8"/>
  </mergeCells>
  <printOptions/>
  <pageMargins left="0.7" right="0.7" top="0.75" bottom="0.75" header="0.3" footer="0.3"/>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B2:O17"/>
  <sheetViews>
    <sheetView showGridLines="0" zoomScale="130" zoomScaleNormal="130" zoomScalePageLayoutView="0" workbookViewId="0" topLeftCell="A1">
      <selection activeCell="I34" sqref="I34"/>
    </sheetView>
  </sheetViews>
  <sheetFormatPr defaultColWidth="9.00390625" defaultRowHeight="13.5"/>
  <cols>
    <col min="1" max="1" width="2.625" style="103" customWidth="1"/>
    <col min="2" max="2" width="9.00390625" style="103" customWidth="1"/>
    <col min="3" max="3" width="9.125" style="103" bestFit="1" customWidth="1"/>
    <col min="4" max="4" width="6.75390625" style="103" bestFit="1" customWidth="1"/>
    <col min="5" max="5" width="5.25390625" style="104" bestFit="1" customWidth="1"/>
    <col min="6" max="6" width="9.125" style="103" bestFit="1" customWidth="1"/>
    <col min="7" max="7" width="6.125" style="103" bestFit="1" customWidth="1"/>
    <col min="8" max="8" width="4.625" style="103" bestFit="1" customWidth="1"/>
    <col min="9" max="9" width="8.00390625" style="105" bestFit="1" customWidth="1"/>
    <col min="10" max="10" width="5.125" style="103" bestFit="1" customWidth="1"/>
    <col min="11" max="11" width="9.125" style="103" bestFit="1" customWidth="1"/>
    <col min="12" max="12" width="6.125" style="103" bestFit="1" customWidth="1"/>
    <col min="13" max="13" width="5.125" style="103" bestFit="1" customWidth="1"/>
    <col min="14" max="14" width="7.875" style="105" bestFit="1" customWidth="1"/>
    <col min="15" max="15" width="5.125" style="103" bestFit="1" customWidth="1"/>
    <col min="16" max="16" width="2.50390625" style="103" customWidth="1"/>
    <col min="17" max="17" width="6.125" style="103" bestFit="1" customWidth="1"/>
    <col min="18" max="18" width="4.625" style="103" bestFit="1" customWidth="1"/>
    <col min="19" max="19" width="2.625" style="103" customWidth="1"/>
    <col min="20" max="16384" width="9.00390625" style="103" customWidth="1"/>
  </cols>
  <sheetData>
    <row r="2" ht="12">
      <c r="B2" s="81" t="s">
        <v>60</v>
      </c>
    </row>
    <row r="4" spans="2:15" ht="11.25">
      <c r="B4" s="106"/>
      <c r="C4" s="227" t="s">
        <v>53</v>
      </c>
      <c r="D4" s="228"/>
      <c r="E4" s="228"/>
      <c r="F4" s="228"/>
      <c r="G4" s="228"/>
      <c r="H4" s="228"/>
      <c r="I4" s="228"/>
      <c r="J4" s="228"/>
      <c r="K4" s="228"/>
      <c r="L4" s="228"/>
      <c r="M4" s="228"/>
      <c r="N4" s="228"/>
      <c r="O4" s="229"/>
    </row>
    <row r="5" spans="2:15" ht="11.25">
      <c r="B5" s="107"/>
      <c r="C5" s="235"/>
      <c r="D5" s="236"/>
      <c r="E5" s="236"/>
      <c r="F5" s="236"/>
      <c r="G5" s="236"/>
      <c r="H5" s="236"/>
      <c r="I5" s="236"/>
      <c r="J5" s="236"/>
      <c r="K5" s="236"/>
      <c r="L5" s="236"/>
      <c r="M5" s="236"/>
      <c r="N5" s="236"/>
      <c r="O5" s="237"/>
    </row>
    <row r="6" spans="2:15" ht="11.25">
      <c r="B6" s="107"/>
      <c r="C6" s="227" t="s">
        <v>34</v>
      </c>
      <c r="D6" s="228"/>
      <c r="E6" s="229"/>
      <c r="F6" s="227" t="s">
        <v>35</v>
      </c>
      <c r="G6" s="228"/>
      <c r="H6" s="229"/>
      <c r="I6" s="227" t="s">
        <v>45</v>
      </c>
      <c r="J6" s="226"/>
      <c r="K6" s="227" t="s">
        <v>237</v>
      </c>
      <c r="L6" s="228"/>
      <c r="M6" s="229"/>
      <c r="N6" s="227" t="s">
        <v>240</v>
      </c>
      <c r="O6" s="226"/>
    </row>
    <row r="7" spans="2:15" ht="11.25">
      <c r="B7" s="108"/>
      <c r="C7" s="109"/>
      <c r="D7" s="110" t="s">
        <v>47</v>
      </c>
      <c r="E7" s="110" t="s">
        <v>19</v>
      </c>
      <c r="F7" s="109"/>
      <c r="G7" s="110" t="s">
        <v>47</v>
      </c>
      <c r="H7" s="110" t="s">
        <v>19</v>
      </c>
      <c r="I7" s="111"/>
      <c r="J7" s="110" t="s">
        <v>19</v>
      </c>
      <c r="K7" s="109"/>
      <c r="L7" s="110" t="s">
        <v>47</v>
      </c>
      <c r="M7" s="110" t="s">
        <v>19</v>
      </c>
      <c r="N7" s="111"/>
      <c r="O7" s="110" t="s">
        <v>19</v>
      </c>
    </row>
    <row r="8" spans="2:15" ht="11.25">
      <c r="B8" s="112" t="s">
        <v>23</v>
      </c>
      <c r="C8" s="113">
        <v>20684300</v>
      </c>
      <c r="D8" s="114">
        <v>41.7</v>
      </c>
      <c r="E8" s="110" t="s">
        <v>46</v>
      </c>
      <c r="F8" s="113">
        <v>22085300</v>
      </c>
      <c r="G8" s="114">
        <v>42.4</v>
      </c>
      <c r="H8" s="110" t="s">
        <v>46</v>
      </c>
      <c r="I8" s="115">
        <v>6.8</v>
      </c>
      <c r="J8" s="110" t="s">
        <v>46</v>
      </c>
      <c r="K8" s="113">
        <v>23352700</v>
      </c>
      <c r="L8" s="114">
        <v>43.6</v>
      </c>
      <c r="M8" s="110" t="s">
        <v>46</v>
      </c>
      <c r="N8" s="115">
        <v>5.7</v>
      </c>
      <c r="O8" s="110" t="s">
        <v>46</v>
      </c>
    </row>
    <row r="9" spans="2:15" ht="11.25">
      <c r="B9" s="112" t="s">
        <v>22</v>
      </c>
      <c r="C9" s="113">
        <v>154500</v>
      </c>
      <c r="D9" s="114">
        <v>28.7</v>
      </c>
      <c r="E9" s="110">
        <v>18</v>
      </c>
      <c r="F9" s="113">
        <v>164600</v>
      </c>
      <c r="G9" s="114">
        <v>29.6</v>
      </c>
      <c r="H9" s="110">
        <v>17</v>
      </c>
      <c r="I9" s="115">
        <v>6.5</v>
      </c>
      <c r="J9" s="110">
        <v>19</v>
      </c>
      <c r="K9" s="113">
        <v>176800</v>
      </c>
      <c r="L9" s="114">
        <v>31.8</v>
      </c>
      <c r="M9" s="110">
        <v>16</v>
      </c>
      <c r="N9" s="115">
        <v>7.4</v>
      </c>
      <c r="O9" s="110">
        <v>26</v>
      </c>
    </row>
    <row r="11" spans="2:15" ht="11.25">
      <c r="B11" s="106"/>
      <c r="C11" s="224" t="s">
        <v>53</v>
      </c>
      <c r="D11" s="225"/>
      <c r="E11" s="225"/>
      <c r="F11" s="225"/>
      <c r="G11" s="225"/>
      <c r="H11" s="225"/>
      <c r="I11" s="225"/>
      <c r="J11" s="225"/>
      <c r="K11" s="225"/>
      <c r="L11" s="225"/>
      <c r="M11" s="225"/>
      <c r="N11" s="225"/>
      <c r="O11" s="226"/>
    </row>
    <row r="12" spans="2:15" ht="11.25">
      <c r="B12" s="107"/>
      <c r="C12" s="224" t="s">
        <v>56</v>
      </c>
      <c r="D12" s="225"/>
      <c r="E12" s="225"/>
      <c r="F12" s="225"/>
      <c r="G12" s="225"/>
      <c r="H12" s="225"/>
      <c r="I12" s="225"/>
      <c r="J12" s="225"/>
      <c r="K12" s="225"/>
      <c r="L12" s="225"/>
      <c r="M12" s="225"/>
      <c r="N12" s="225"/>
      <c r="O12" s="226"/>
    </row>
    <row r="13" spans="2:15" ht="11.25">
      <c r="B13" s="107"/>
      <c r="C13" s="227" t="s">
        <v>34</v>
      </c>
      <c r="D13" s="228"/>
      <c r="E13" s="229"/>
      <c r="F13" s="227" t="s">
        <v>35</v>
      </c>
      <c r="G13" s="228"/>
      <c r="H13" s="229"/>
      <c r="I13" s="227" t="s">
        <v>45</v>
      </c>
      <c r="J13" s="226"/>
      <c r="K13" s="227" t="s">
        <v>237</v>
      </c>
      <c r="L13" s="228"/>
      <c r="M13" s="229"/>
      <c r="N13" s="227" t="s">
        <v>240</v>
      </c>
      <c r="O13" s="226"/>
    </row>
    <row r="14" spans="2:15" ht="11.25">
      <c r="B14" s="108"/>
      <c r="C14" s="109"/>
      <c r="D14" s="110" t="s">
        <v>47</v>
      </c>
      <c r="E14" s="110" t="s">
        <v>19</v>
      </c>
      <c r="F14" s="109"/>
      <c r="G14" s="110" t="s">
        <v>47</v>
      </c>
      <c r="H14" s="110" t="s">
        <v>19</v>
      </c>
      <c r="I14" s="111"/>
      <c r="J14" s="110" t="s">
        <v>19</v>
      </c>
      <c r="K14" s="109"/>
      <c r="L14" s="110" t="s">
        <v>47</v>
      </c>
      <c r="M14" s="110" t="s">
        <v>19</v>
      </c>
      <c r="N14" s="111"/>
      <c r="O14" s="110" t="s">
        <v>19</v>
      </c>
    </row>
    <row r="15" spans="2:15" ht="11.25">
      <c r="B15" s="112" t="s">
        <v>23</v>
      </c>
      <c r="C15" s="113">
        <v>6746100</v>
      </c>
      <c r="D15" s="114">
        <v>13.6</v>
      </c>
      <c r="E15" s="110" t="s">
        <v>46</v>
      </c>
      <c r="F15" s="113">
        <v>7853600</v>
      </c>
      <c r="G15" s="114">
        <v>15.1</v>
      </c>
      <c r="H15" s="110" t="s">
        <v>46</v>
      </c>
      <c r="I15" s="115">
        <v>16.4</v>
      </c>
      <c r="J15" s="110" t="s">
        <v>46</v>
      </c>
      <c r="K15" s="113">
        <v>8266500</v>
      </c>
      <c r="L15" s="114">
        <v>15.4</v>
      </c>
      <c r="M15" s="110" t="s">
        <v>46</v>
      </c>
      <c r="N15" s="115">
        <v>5.3</v>
      </c>
      <c r="O15" s="110" t="s">
        <v>46</v>
      </c>
    </row>
    <row r="16" spans="2:15" ht="11.25">
      <c r="B16" s="112" t="s">
        <v>22</v>
      </c>
      <c r="C16" s="113">
        <v>39400</v>
      </c>
      <c r="D16" s="114">
        <v>7.3</v>
      </c>
      <c r="E16" s="110">
        <v>18</v>
      </c>
      <c r="F16" s="113">
        <v>47300</v>
      </c>
      <c r="G16" s="114">
        <v>8.5</v>
      </c>
      <c r="H16" s="110">
        <v>16</v>
      </c>
      <c r="I16" s="115">
        <v>20.1</v>
      </c>
      <c r="J16" s="110">
        <v>16</v>
      </c>
      <c r="K16" s="113">
        <v>47600</v>
      </c>
      <c r="L16" s="114">
        <v>8.6</v>
      </c>
      <c r="M16" s="110">
        <v>18</v>
      </c>
      <c r="N16" s="115">
        <v>0.6</v>
      </c>
      <c r="O16" s="110">
        <v>35</v>
      </c>
    </row>
    <row r="17" ht="11.25">
      <c r="C17" s="103" t="s">
        <v>58</v>
      </c>
    </row>
  </sheetData>
  <sheetProtection/>
  <mergeCells count="13">
    <mergeCell ref="C11:O11"/>
    <mergeCell ref="C12:O12"/>
    <mergeCell ref="C13:E13"/>
    <mergeCell ref="F13:H13"/>
    <mergeCell ref="I13:J13"/>
    <mergeCell ref="K13:M13"/>
    <mergeCell ref="N13:O13"/>
    <mergeCell ref="C4:O5"/>
    <mergeCell ref="C6:E6"/>
    <mergeCell ref="F6:H6"/>
    <mergeCell ref="I6:J6"/>
    <mergeCell ref="K6:M6"/>
    <mergeCell ref="N6:O6"/>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L17"/>
  <sheetViews>
    <sheetView showGridLines="0" zoomScalePageLayoutView="0" workbookViewId="0" topLeftCell="A1">
      <selection activeCell="K10" sqref="K10"/>
    </sheetView>
  </sheetViews>
  <sheetFormatPr defaultColWidth="9.00390625" defaultRowHeight="13.5"/>
  <cols>
    <col min="1" max="1" width="2.625" style="68" customWidth="1"/>
    <col min="2" max="2" width="2.50390625" style="68" customWidth="1"/>
    <col min="3" max="3" width="2.375" style="68" customWidth="1"/>
    <col min="4" max="4" width="9.00390625" style="68" customWidth="1"/>
    <col min="5" max="5" width="10.25390625" style="68" bestFit="1" customWidth="1"/>
    <col min="6" max="6" width="9.00390625" style="68" customWidth="1"/>
    <col min="7" max="7" width="10.25390625" style="68" bestFit="1" customWidth="1"/>
    <col min="8" max="8" width="9.00390625" style="68" customWidth="1"/>
    <col min="9" max="9" width="7.75390625" style="68" bestFit="1" customWidth="1"/>
    <col min="10" max="10" width="10.25390625" style="68" bestFit="1" customWidth="1"/>
    <col min="11" max="12" width="9.00390625" style="68" customWidth="1"/>
    <col min="13" max="13" width="2.625" style="68" customWidth="1"/>
    <col min="14" max="18" width="9.00390625" style="68" customWidth="1"/>
    <col min="19" max="19" width="10.25390625" style="68" bestFit="1" customWidth="1"/>
    <col min="20" max="21" width="9.00390625" style="68" customWidth="1"/>
    <col min="22" max="22" width="10.25390625" style="68" bestFit="1" customWidth="1"/>
    <col min="23" max="24" width="9.00390625" style="68" customWidth="1"/>
    <col min="25" max="25" width="10.25390625" style="68" bestFit="1" customWidth="1"/>
    <col min="26" max="27" width="9.00390625" style="68" customWidth="1"/>
    <col min="28" max="28" width="10.25390625" style="68" bestFit="1" customWidth="1"/>
    <col min="29" max="16384" width="9.00390625" style="68" customWidth="1"/>
  </cols>
  <sheetData>
    <row r="2" ht="13.5">
      <c r="B2" s="68" t="s">
        <v>61</v>
      </c>
    </row>
    <row r="3" ht="13.5">
      <c r="L3" s="1" t="s">
        <v>21</v>
      </c>
    </row>
    <row r="4" spans="2:12" ht="13.5">
      <c r="B4" s="18"/>
      <c r="C4" s="28"/>
      <c r="D4" s="19"/>
      <c r="E4" s="213" t="s">
        <v>67</v>
      </c>
      <c r="F4" s="214"/>
      <c r="G4" s="214"/>
      <c r="H4" s="214"/>
      <c r="I4" s="214"/>
      <c r="J4" s="214"/>
      <c r="K4" s="214"/>
      <c r="L4" s="215"/>
    </row>
    <row r="5" spans="2:12" ht="13.5">
      <c r="B5" s="20"/>
      <c r="D5" s="21"/>
      <c r="E5" s="233" t="s">
        <v>34</v>
      </c>
      <c r="F5" s="234"/>
      <c r="G5" s="233" t="s">
        <v>35</v>
      </c>
      <c r="H5" s="234"/>
      <c r="I5" s="65" t="s">
        <v>18</v>
      </c>
      <c r="J5" s="233" t="s">
        <v>237</v>
      </c>
      <c r="K5" s="234"/>
      <c r="L5" s="65" t="s">
        <v>18</v>
      </c>
    </row>
    <row r="6" spans="2:12" ht="13.5">
      <c r="B6" s="22"/>
      <c r="C6" s="29"/>
      <c r="D6" s="23"/>
      <c r="E6" s="24"/>
      <c r="F6" s="67" t="s">
        <v>47</v>
      </c>
      <c r="G6" s="24"/>
      <c r="H6" s="67" t="s">
        <v>47</v>
      </c>
      <c r="I6" s="24" t="s">
        <v>43</v>
      </c>
      <c r="J6" s="24"/>
      <c r="K6" s="67" t="s">
        <v>47</v>
      </c>
      <c r="L6" s="24" t="s">
        <v>238</v>
      </c>
    </row>
    <row r="7" spans="2:12" ht="13.5">
      <c r="B7" s="222" t="s">
        <v>50</v>
      </c>
      <c r="C7" s="230"/>
      <c r="D7" s="223"/>
      <c r="E7" s="87">
        <v>539200</v>
      </c>
      <c r="F7" s="88">
        <v>100</v>
      </c>
      <c r="G7" s="87">
        <v>555300</v>
      </c>
      <c r="H7" s="88">
        <v>100</v>
      </c>
      <c r="I7" s="89">
        <v>3</v>
      </c>
      <c r="J7" s="87">
        <v>555200</v>
      </c>
      <c r="K7" s="88">
        <v>100</v>
      </c>
      <c r="L7" s="89">
        <v>0</v>
      </c>
    </row>
    <row r="8" spans="2:12" ht="13.5">
      <c r="B8" s="30"/>
      <c r="C8" s="231" t="s">
        <v>62</v>
      </c>
      <c r="D8" s="232"/>
      <c r="E8" s="116">
        <v>383100</v>
      </c>
      <c r="F8" s="117">
        <v>71</v>
      </c>
      <c r="G8" s="116">
        <v>390500</v>
      </c>
      <c r="H8" s="117">
        <v>70.3</v>
      </c>
      <c r="I8" s="118">
        <v>1.9</v>
      </c>
      <c r="J8" s="116">
        <v>376400</v>
      </c>
      <c r="K8" s="117">
        <v>67.8</v>
      </c>
      <c r="L8" s="118">
        <v>-3.6</v>
      </c>
    </row>
    <row r="9" spans="2:12" ht="13.5">
      <c r="B9" s="31"/>
      <c r="C9" s="32"/>
      <c r="D9" s="119" t="s">
        <v>63</v>
      </c>
      <c r="E9" s="120">
        <v>243800</v>
      </c>
      <c r="F9" s="121">
        <v>45.2</v>
      </c>
      <c r="G9" s="120">
        <v>243000</v>
      </c>
      <c r="H9" s="121">
        <v>43.8</v>
      </c>
      <c r="I9" s="122">
        <v>-0.3</v>
      </c>
      <c r="J9" s="120">
        <v>224500</v>
      </c>
      <c r="K9" s="121">
        <v>40.4</v>
      </c>
      <c r="L9" s="122">
        <v>-7.6</v>
      </c>
    </row>
    <row r="10" spans="2:12" ht="13.5">
      <c r="B10" s="31"/>
      <c r="C10" s="32"/>
      <c r="D10" s="119" t="s">
        <v>64</v>
      </c>
      <c r="E10" s="120">
        <v>139300</v>
      </c>
      <c r="F10" s="121">
        <v>25.8</v>
      </c>
      <c r="G10" s="120">
        <v>147500</v>
      </c>
      <c r="H10" s="121">
        <v>26.6</v>
      </c>
      <c r="I10" s="122">
        <v>5.9</v>
      </c>
      <c r="J10" s="120">
        <v>151900</v>
      </c>
      <c r="K10" s="121">
        <v>27.4</v>
      </c>
      <c r="L10" s="122">
        <v>3</v>
      </c>
    </row>
    <row r="11" spans="2:12" ht="13.5">
      <c r="B11" s="25"/>
      <c r="C11" s="230" t="s">
        <v>65</v>
      </c>
      <c r="D11" s="223"/>
      <c r="E11" s="87">
        <v>156100</v>
      </c>
      <c r="F11" s="88">
        <v>29</v>
      </c>
      <c r="G11" s="87">
        <v>164800</v>
      </c>
      <c r="H11" s="88">
        <v>29.7</v>
      </c>
      <c r="I11" s="89">
        <v>5.6</v>
      </c>
      <c r="J11" s="87">
        <v>178800</v>
      </c>
      <c r="K11" s="88">
        <v>32.2</v>
      </c>
      <c r="L11" s="89">
        <v>8.5</v>
      </c>
    </row>
    <row r="12" spans="2:12" ht="13.5">
      <c r="B12" s="68" t="s">
        <v>58</v>
      </c>
      <c r="F12" s="91"/>
      <c r="G12" s="90"/>
      <c r="H12" s="91"/>
      <c r="J12" s="9"/>
      <c r="L12" s="92"/>
    </row>
    <row r="13" spans="2:12" ht="13.5">
      <c r="B13" s="68" t="s">
        <v>66</v>
      </c>
      <c r="F13" s="91"/>
      <c r="G13" s="90"/>
      <c r="H13" s="91"/>
      <c r="J13" s="9"/>
      <c r="L13" s="92"/>
    </row>
    <row r="14" spans="2:12" ht="13.5">
      <c r="B14" s="68" t="s">
        <v>59</v>
      </c>
      <c r="F14" s="91"/>
      <c r="G14" s="90"/>
      <c r="H14" s="91"/>
      <c r="J14" s="9"/>
      <c r="L14" s="92"/>
    </row>
    <row r="15" spans="3:12" ht="13.5">
      <c r="C15" s="1"/>
      <c r="D15" s="1"/>
      <c r="E15" s="90"/>
      <c r="F15" s="91"/>
      <c r="G15" s="90"/>
      <c r="H15" s="91"/>
      <c r="J15" s="9"/>
      <c r="L15" s="92"/>
    </row>
    <row r="16" spans="3:12" ht="13.5">
      <c r="C16" s="1"/>
      <c r="D16" s="1"/>
      <c r="E16" s="90"/>
      <c r="F16" s="91"/>
      <c r="G16" s="90"/>
      <c r="H16" s="91"/>
      <c r="J16" s="9"/>
      <c r="L16" s="92"/>
    </row>
    <row r="17" ht="13.5">
      <c r="L17" s="1"/>
    </row>
  </sheetData>
  <sheetProtection/>
  <mergeCells count="7">
    <mergeCell ref="C11:D11"/>
    <mergeCell ref="E4:L4"/>
    <mergeCell ref="E5:F5"/>
    <mergeCell ref="G5:H5"/>
    <mergeCell ref="J5:K5"/>
    <mergeCell ref="B7:D7"/>
    <mergeCell ref="C8:D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指田 浩三郎</dc:creator>
  <cp:keywords/>
  <dc:description/>
  <cp:lastModifiedBy>呼子 正行</cp:lastModifiedBy>
  <dcterms:created xsi:type="dcterms:W3CDTF">1997-01-08T22:48:59Z</dcterms:created>
  <dcterms:modified xsi:type="dcterms:W3CDTF">2021-10-06T00:19:14Z</dcterms:modified>
  <cp:category/>
  <cp:version/>
  <cp:contentType/>
  <cp:contentStatus/>
</cp:coreProperties>
</file>