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81.31\n8GKaX5P$\SOUMUKA\04 情報化推進班\★各種統計\Ｒ４\02_教育統計資料（HP掲載）\04_統計公表資料\02_HP掲載用\"/>
    </mc:Choice>
  </mc:AlternateContent>
  <xr:revisionPtr revIDLastSave="0" documentId="13_ncr:1_{C21204B2-0EBD-4132-9A24-C3B8E82E8185}" xr6:coauthVersionLast="47" xr6:coauthVersionMax="47" xr10:uidLastSave="{00000000-0000-0000-0000-000000000000}"/>
  <bookViews>
    <workbookView xWindow="12090" yWindow="1845" windowWidth="21600" windowHeight="11385" xr2:uid="{00000000-000D-0000-FFFF-FFFF00000000}"/>
  </bookViews>
  <sheets>
    <sheet name="学級数・児童数" sheetId="4" r:id="rId1"/>
    <sheet name="教職員数" sheetId="2" r:id="rId2"/>
  </sheets>
  <definedNames>
    <definedName name="_xlnm.Print_Area" localSheetId="0">学級数・児童数!$A$1:$W$342</definedName>
    <definedName name="_xlnm.Print_Titles" localSheetId="0">学級数・児童数!$1:$6</definedName>
    <definedName name="_xlnm.Print_Titles" localSheetId="1">教職員数!$1:$5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1" i="2" l="1"/>
  <c r="F332" i="2"/>
  <c r="F333" i="2"/>
  <c r="F334" i="2"/>
  <c r="F335" i="2"/>
  <c r="F336" i="2"/>
  <c r="F337" i="2"/>
  <c r="F338" i="2"/>
  <c r="F339" i="2"/>
  <c r="F330" i="2"/>
  <c r="F328" i="2"/>
  <c r="F327" i="2"/>
  <c r="F325" i="2"/>
  <c r="F324" i="2"/>
  <c r="F321" i="2"/>
  <c r="F322" i="2"/>
  <c r="F320" i="2"/>
  <c r="F317" i="2"/>
  <c r="F318" i="2"/>
  <c r="F316" i="2"/>
  <c r="F314" i="2"/>
  <c r="F313" i="2"/>
  <c r="F309" i="2"/>
  <c r="F310" i="2"/>
  <c r="F311" i="2"/>
  <c r="F308" i="2"/>
  <c r="F303" i="2"/>
  <c r="F304" i="2"/>
  <c r="F305" i="2"/>
  <c r="F306" i="2"/>
  <c r="F302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286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68" i="2"/>
  <c r="F257" i="2"/>
  <c r="F258" i="2"/>
  <c r="F259" i="2"/>
  <c r="F260" i="2"/>
  <c r="F261" i="2"/>
  <c r="F262" i="2"/>
  <c r="F263" i="2"/>
  <c r="F264" i="2"/>
  <c r="F265" i="2"/>
  <c r="F266" i="2"/>
  <c r="F256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41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22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04" i="2"/>
  <c r="F195" i="2"/>
  <c r="F196" i="2"/>
  <c r="F197" i="2"/>
  <c r="F198" i="2"/>
  <c r="F199" i="2"/>
  <c r="F200" i="2"/>
  <c r="F201" i="2"/>
  <c r="F202" i="2"/>
  <c r="F194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78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62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33" i="2"/>
  <c r="F123" i="2"/>
  <c r="F124" i="2"/>
  <c r="F125" i="2"/>
  <c r="F126" i="2"/>
  <c r="F127" i="2"/>
  <c r="F128" i="2"/>
  <c r="F129" i="2"/>
  <c r="F130" i="2"/>
  <c r="F131" i="2"/>
  <c r="F122" i="2"/>
  <c r="F78" i="2"/>
  <c r="F79" i="2"/>
  <c r="F76" i="2" s="1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Q77" i="2"/>
  <c r="F77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8" i="2"/>
  <c r="F330" i="4"/>
  <c r="F256" i="4"/>
  <c r="D77" i="4"/>
  <c r="E77" i="4"/>
  <c r="D7" i="4" s="1"/>
  <c r="D8" i="4"/>
  <c r="P9" i="4"/>
  <c r="Q339" i="2"/>
  <c r="Q338" i="2"/>
  <c r="Q337" i="2"/>
  <c r="Q336" i="2"/>
  <c r="Q335" i="2"/>
  <c r="Q334" i="2"/>
  <c r="Q333" i="2"/>
  <c r="Q332" i="2"/>
  <c r="Q331" i="2"/>
  <c r="Q330" i="2"/>
  <c r="S329" i="2"/>
  <c r="R329" i="2"/>
  <c r="P329" i="2"/>
  <c r="O329" i="2"/>
  <c r="N329" i="2"/>
  <c r="M329" i="2"/>
  <c r="L329" i="2"/>
  <c r="K329" i="2"/>
  <c r="J329" i="2"/>
  <c r="I329" i="2"/>
  <c r="H329" i="2"/>
  <c r="G329" i="2"/>
  <c r="E329" i="2"/>
  <c r="D329" i="2" s="1"/>
  <c r="Q328" i="2"/>
  <c r="Q327" i="2"/>
  <c r="Q326" i="2" s="1"/>
  <c r="S326" i="2"/>
  <c r="R326" i="2"/>
  <c r="P326" i="2"/>
  <c r="O326" i="2"/>
  <c r="N326" i="2"/>
  <c r="M326" i="2"/>
  <c r="L326" i="2"/>
  <c r="K326" i="2"/>
  <c r="J326" i="2"/>
  <c r="I326" i="2"/>
  <c r="H326" i="2"/>
  <c r="G326" i="2"/>
  <c r="E326" i="2"/>
  <c r="D326" i="2"/>
  <c r="Q325" i="2"/>
  <c r="Q324" i="2"/>
  <c r="S323" i="2"/>
  <c r="R323" i="2"/>
  <c r="Q323" i="2"/>
  <c r="P323" i="2"/>
  <c r="O323" i="2"/>
  <c r="N323" i="2"/>
  <c r="M323" i="2"/>
  <c r="L323" i="2"/>
  <c r="K323" i="2"/>
  <c r="J323" i="2"/>
  <c r="I323" i="2"/>
  <c r="H323" i="2"/>
  <c r="G323" i="2"/>
  <c r="E323" i="2"/>
  <c r="D323" i="2" s="1"/>
  <c r="Q322" i="2"/>
  <c r="Q321" i="2"/>
  <c r="Q320" i="2"/>
  <c r="S319" i="2"/>
  <c r="R319" i="2"/>
  <c r="P319" i="2"/>
  <c r="O319" i="2"/>
  <c r="N319" i="2"/>
  <c r="M319" i="2"/>
  <c r="L319" i="2"/>
  <c r="K319" i="2"/>
  <c r="J319" i="2"/>
  <c r="I319" i="2"/>
  <c r="H319" i="2"/>
  <c r="G319" i="2"/>
  <c r="E319" i="2"/>
  <c r="D319" i="2" s="1"/>
  <c r="Q318" i="2"/>
  <c r="Q317" i="2"/>
  <c r="Q316" i="2"/>
  <c r="S315" i="2"/>
  <c r="R315" i="2"/>
  <c r="P315" i="2"/>
  <c r="O315" i="2"/>
  <c r="N315" i="2"/>
  <c r="M315" i="2"/>
  <c r="L315" i="2"/>
  <c r="K315" i="2"/>
  <c r="J315" i="2"/>
  <c r="I315" i="2"/>
  <c r="H315" i="2"/>
  <c r="G315" i="2"/>
  <c r="E315" i="2"/>
  <c r="D315" i="2"/>
  <c r="Q314" i="2"/>
  <c r="Q313" i="2"/>
  <c r="S312" i="2"/>
  <c r="R312" i="2"/>
  <c r="Q312" i="2"/>
  <c r="P312" i="2"/>
  <c r="O312" i="2"/>
  <c r="N312" i="2"/>
  <c r="M312" i="2"/>
  <c r="L312" i="2"/>
  <c r="K312" i="2"/>
  <c r="J312" i="2"/>
  <c r="I312" i="2"/>
  <c r="H312" i="2"/>
  <c r="G312" i="2"/>
  <c r="E312" i="2"/>
  <c r="D312" i="2" s="1"/>
  <c r="Q311" i="2"/>
  <c r="Q310" i="2"/>
  <c r="Q309" i="2"/>
  <c r="Q308" i="2"/>
  <c r="S307" i="2"/>
  <c r="R307" i="2"/>
  <c r="P307" i="2"/>
  <c r="O307" i="2"/>
  <c r="N307" i="2"/>
  <c r="M307" i="2"/>
  <c r="L307" i="2"/>
  <c r="K307" i="2"/>
  <c r="J307" i="2"/>
  <c r="I307" i="2"/>
  <c r="H307" i="2"/>
  <c r="G307" i="2"/>
  <c r="E307" i="2"/>
  <c r="D307" i="2" s="1"/>
  <c r="Q306" i="2"/>
  <c r="Q305" i="2"/>
  <c r="Q304" i="2"/>
  <c r="Q303" i="2"/>
  <c r="Q302" i="2"/>
  <c r="Q301" i="2" s="1"/>
  <c r="S301" i="2"/>
  <c r="R301" i="2"/>
  <c r="P301" i="2"/>
  <c r="O301" i="2"/>
  <c r="N301" i="2"/>
  <c r="M301" i="2"/>
  <c r="L301" i="2"/>
  <c r="K301" i="2"/>
  <c r="J301" i="2"/>
  <c r="I301" i="2"/>
  <c r="H301" i="2"/>
  <c r="G301" i="2"/>
  <c r="E301" i="2"/>
  <c r="D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S285" i="2"/>
  <c r="R285" i="2"/>
  <c r="P285" i="2"/>
  <c r="O285" i="2"/>
  <c r="N285" i="2"/>
  <c r="M285" i="2"/>
  <c r="L285" i="2"/>
  <c r="K285" i="2"/>
  <c r="J285" i="2"/>
  <c r="I285" i="2"/>
  <c r="H285" i="2"/>
  <c r="G285" i="2"/>
  <c r="E285" i="2"/>
  <c r="D285" i="2" s="1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S267" i="2"/>
  <c r="R267" i="2"/>
  <c r="P267" i="2"/>
  <c r="O267" i="2"/>
  <c r="N267" i="2"/>
  <c r="M267" i="2"/>
  <c r="L267" i="2"/>
  <c r="K267" i="2"/>
  <c r="J267" i="2"/>
  <c r="I267" i="2"/>
  <c r="H267" i="2"/>
  <c r="G267" i="2"/>
  <c r="E267" i="2"/>
  <c r="D267" i="2"/>
  <c r="Q266" i="2"/>
  <c r="Q265" i="2"/>
  <c r="Q264" i="2"/>
  <c r="Q263" i="2"/>
  <c r="Q262" i="2"/>
  <c r="Q261" i="2"/>
  <c r="Q260" i="2"/>
  <c r="Q259" i="2"/>
  <c r="Q258" i="2"/>
  <c r="Q257" i="2"/>
  <c r="Q256" i="2"/>
  <c r="S255" i="2"/>
  <c r="R255" i="2"/>
  <c r="P255" i="2"/>
  <c r="O255" i="2"/>
  <c r="N255" i="2"/>
  <c r="M255" i="2"/>
  <c r="L255" i="2"/>
  <c r="K255" i="2"/>
  <c r="J255" i="2"/>
  <c r="I255" i="2"/>
  <c r="H255" i="2"/>
  <c r="G255" i="2"/>
  <c r="E255" i="2"/>
  <c r="D255" i="2" s="1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S240" i="2"/>
  <c r="R240" i="2"/>
  <c r="P240" i="2"/>
  <c r="O240" i="2"/>
  <c r="N240" i="2"/>
  <c r="M240" i="2"/>
  <c r="L240" i="2"/>
  <c r="K240" i="2"/>
  <c r="J240" i="2"/>
  <c r="I240" i="2"/>
  <c r="H240" i="2"/>
  <c r="G240" i="2"/>
  <c r="E240" i="2"/>
  <c r="D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1" i="2" s="1"/>
  <c r="Q222" i="2"/>
  <c r="S221" i="2"/>
  <c r="R221" i="2"/>
  <c r="P221" i="2"/>
  <c r="O221" i="2"/>
  <c r="N221" i="2"/>
  <c r="M221" i="2"/>
  <c r="L221" i="2"/>
  <c r="K221" i="2"/>
  <c r="J221" i="2"/>
  <c r="I221" i="2"/>
  <c r="H221" i="2"/>
  <c r="G221" i="2"/>
  <c r="E221" i="2"/>
  <c r="D221" i="2" s="1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 s="1"/>
  <c r="S203" i="2"/>
  <c r="R203" i="2"/>
  <c r="P203" i="2"/>
  <c r="O203" i="2"/>
  <c r="N203" i="2"/>
  <c r="M203" i="2"/>
  <c r="L203" i="2"/>
  <c r="K203" i="2"/>
  <c r="J203" i="2"/>
  <c r="I203" i="2"/>
  <c r="H203" i="2"/>
  <c r="G203" i="2"/>
  <c r="E203" i="2"/>
  <c r="D203" i="2"/>
  <c r="Q202" i="2"/>
  <c r="Q201" i="2"/>
  <c r="Q200" i="2"/>
  <c r="Q199" i="2"/>
  <c r="Q198" i="2"/>
  <c r="Q197" i="2"/>
  <c r="Q196" i="2"/>
  <c r="Q195" i="2"/>
  <c r="Q194" i="2"/>
  <c r="S193" i="2"/>
  <c r="R193" i="2"/>
  <c r="P193" i="2"/>
  <c r="O193" i="2"/>
  <c r="N193" i="2"/>
  <c r="M193" i="2"/>
  <c r="L193" i="2"/>
  <c r="K193" i="2"/>
  <c r="J193" i="2"/>
  <c r="I193" i="2"/>
  <c r="H193" i="2"/>
  <c r="G193" i="2"/>
  <c r="E193" i="2"/>
  <c r="D193" i="2" s="1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S177" i="2"/>
  <c r="R177" i="2"/>
  <c r="P177" i="2"/>
  <c r="O177" i="2"/>
  <c r="N177" i="2"/>
  <c r="M177" i="2"/>
  <c r="L177" i="2"/>
  <c r="K177" i="2"/>
  <c r="J177" i="2"/>
  <c r="J6" i="2" s="1"/>
  <c r="I177" i="2"/>
  <c r="H177" i="2"/>
  <c r="G177" i="2"/>
  <c r="E177" i="2"/>
  <c r="D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S161" i="2"/>
  <c r="R161" i="2"/>
  <c r="P161" i="2"/>
  <c r="O161" i="2"/>
  <c r="N161" i="2"/>
  <c r="M161" i="2"/>
  <c r="L161" i="2"/>
  <c r="K161" i="2"/>
  <c r="J161" i="2"/>
  <c r="I161" i="2"/>
  <c r="H161" i="2"/>
  <c r="G161" i="2"/>
  <c r="E161" i="2"/>
  <c r="D161" i="2" s="1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S132" i="2"/>
  <c r="R132" i="2"/>
  <c r="P132" i="2"/>
  <c r="O132" i="2"/>
  <c r="N132" i="2"/>
  <c r="M132" i="2"/>
  <c r="L132" i="2"/>
  <c r="K132" i="2"/>
  <c r="K6" i="2" s="1"/>
  <c r="J132" i="2"/>
  <c r="I132" i="2"/>
  <c r="H132" i="2"/>
  <c r="G132" i="2"/>
  <c r="E132" i="2"/>
  <c r="D132" i="2" s="1"/>
  <c r="Q131" i="2"/>
  <c r="Q130" i="2"/>
  <c r="Q129" i="2"/>
  <c r="Q128" i="2"/>
  <c r="Q127" i="2"/>
  <c r="Q126" i="2"/>
  <c r="Q125" i="2"/>
  <c r="Q124" i="2"/>
  <c r="Q123" i="2"/>
  <c r="Q122" i="2"/>
  <c r="Q121" i="2" s="1"/>
  <c r="S121" i="2"/>
  <c r="R121" i="2"/>
  <c r="P121" i="2"/>
  <c r="O121" i="2"/>
  <c r="N121" i="2"/>
  <c r="M121" i="2"/>
  <c r="L121" i="2"/>
  <c r="K121" i="2"/>
  <c r="J121" i="2"/>
  <c r="I121" i="2"/>
  <c r="H121" i="2"/>
  <c r="G121" i="2"/>
  <c r="E121" i="2"/>
  <c r="D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S76" i="2"/>
  <c r="R76" i="2"/>
  <c r="P76" i="2"/>
  <c r="O76" i="2"/>
  <c r="N76" i="2"/>
  <c r="M76" i="2"/>
  <c r="L76" i="2"/>
  <c r="K76" i="2"/>
  <c r="J76" i="2"/>
  <c r="I76" i="2"/>
  <c r="H76" i="2"/>
  <c r="G76" i="2"/>
  <c r="E76" i="2"/>
  <c r="D76" i="2" s="1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S7" i="2"/>
  <c r="R7" i="2"/>
  <c r="P7" i="2"/>
  <c r="O7" i="2"/>
  <c r="N7" i="2"/>
  <c r="M7" i="2"/>
  <c r="L7" i="2"/>
  <c r="K7" i="2"/>
  <c r="J7" i="2"/>
  <c r="I7" i="2"/>
  <c r="H7" i="2"/>
  <c r="G7" i="2"/>
  <c r="E7" i="2"/>
  <c r="E6" i="2" s="1"/>
  <c r="P340" i="4"/>
  <c r="G340" i="4"/>
  <c r="F340" i="4" s="1"/>
  <c r="P339" i="4"/>
  <c r="G339" i="4"/>
  <c r="F339" i="4" s="1"/>
  <c r="P338" i="4"/>
  <c r="G338" i="4"/>
  <c r="F338" i="4" s="1"/>
  <c r="P337" i="4"/>
  <c r="F337" i="4"/>
  <c r="P336" i="4"/>
  <c r="G336" i="4"/>
  <c r="F336" i="4" s="1"/>
  <c r="P335" i="4"/>
  <c r="G335" i="4"/>
  <c r="F335" i="4" s="1"/>
  <c r="P334" i="4"/>
  <c r="G334" i="4"/>
  <c r="F334" i="4" s="1"/>
  <c r="P333" i="4"/>
  <c r="G333" i="4"/>
  <c r="F333" i="4" s="1"/>
  <c r="P332" i="4"/>
  <c r="G332" i="4"/>
  <c r="F332" i="4" s="1"/>
  <c r="P331" i="4"/>
  <c r="G331" i="4"/>
  <c r="F331" i="4" s="1"/>
  <c r="W330" i="4"/>
  <c r="V330" i="4"/>
  <c r="U330" i="4"/>
  <c r="T330" i="4"/>
  <c r="S330" i="4"/>
  <c r="R330" i="4"/>
  <c r="Q330" i="4"/>
  <c r="O330" i="4"/>
  <c r="N330" i="4"/>
  <c r="M330" i="4"/>
  <c r="L330" i="4"/>
  <c r="K330" i="4"/>
  <c r="J330" i="4"/>
  <c r="I330" i="4"/>
  <c r="H330" i="4"/>
  <c r="E330" i="4"/>
  <c r="D330" i="4" s="1"/>
  <c r="P329" i="4"/>
  <c r="G329" i="4"/>
  <c r="F329" i="4" s="1"/>
  <c r="P328" i="4"/>
  <c r="P327" i="4" s="1"/>
  <c r="G328" i="4"/>
  <c r="F328" i="4" s="1"/>
  <c r="W327" i="4"/>
  <c r="V327" i="4"/>
  <c r="U327" i="4"/>
  <c r="T327" i="4"/>
  <c r="S327" i="4"/>
  <c r="R327" i="4"/>
  <c r="Q327" i="4"/>
  <c r="O327" i="4"/>
  <c r="N327" i="4"/>
  <c r="M327" i="4"/>
  <c r="L327" i="4"/>
  <c r="K327" i="4"/>
  <c r="J327" i="4"/>
  <c r="I327" i="4"/>
  <c r="H327" i="4"/>
  <c r="E327" i="4"/>
  <c r="D327" i="4" s="1"/>
  <c r="P326" i="4"/>
  <c r="G326" i="4"/>
  <c r="F326" i="4" s="1"/>
  <c r="P325" i="4"/>
  <c r="G325" i="4"/>
  <c r="F325" i="4" s="1"/>
  <c r="W324" i="4"/>
  <c r="V324" i="4"/>
  <c r="U324" i="4"/>
  <c r="T324" i="4"/>
  <c r="S324" i="4"/>
  <c r="R324" i="4"/>
  <c r="Q324" i="4"/>
  <c r="O324" i="4"/>
  <c r="N324" i="4"/>
  <c r="M324" i="4"/>
  <c r="L324" i="4"/>
  <c r="K324" i="4"/>
  <c r="J324" i="4"/>
  <c r="I324" i="4"/>
  <c r="H324" i="4"/>
  <c r="E324" i="4"/>
  <c r="D324" i="4" s="1"/>
  <c r="P323" i="4"/>
  <c r="G323" i="4"/>
  <c r="F323" i="4" s="1"/>
  <c r="P322" i="4"/>
  <c r="G322" i="4"/>
  <c r="G320" i="4" s="1"/>
  <c r="P321" i="4"/>
  <c r="G321" i="4"/>
  <c r="F321" i="4" s="1"/>
  <c r="W320" i="4"/>
  <c r="V320" i="4"/>
  <c r="U320" i="4"/>
  <c r="T320" i="4"/>
  <c r="S320" i="4"/>
  <c r="R320" i="4"/>
  <c r="Q320" i="4"/>
  <c r="O320" i="4"/>
  <c r="N320" i="4"/>
  <c r="M320" i="4"/>
  <c r="L320" i="4"/>
  <c r="K320" i="4"/>
  <c r="J320" i="4"/>
  <c r="I320" i="4"/>
  <c r="H320" i="4"/>
  <c r="E320" i="4"/>
  <c r="D320" i="4" s="1"/>
  <c r="P319" i="4"/>
  <c r="G319" i="4"/>
  <c r="F319" i="4" s="1"/>
  <c r="P318" i="4"/>
  <c r="G318" i="4"/>
  <c r="F318" i="4" s="1"/>
  <c r="P317" i="4"/>
  <c r="G317" i="4"/>
  <c r="F317" i="4" s="1"/>
  <c r="W316" i="4"/>
  <c r="V316" i="4"/>
  <c r="U316" i="4"/>
  <c r="T316" i="4"/>
  <c r="S316" i="4"/>
  <c r="R316" i="4"/>
  <c r="Q316" i="4"/>
  <c r="O316" i="4"/>
  <c r="N316" i="4"/>
  <c r="M316" i="4"/>
  <c r="L316" i="4"/>
  <c r="K316" i="4"/>
  <c r="J316" i="4"/>
  <c r="I316" i="4"/>
  <c r="H316" i="4"/>
  <c r="E316" i="4"/>
  <c r="D316" i="4" s="1"/>
  <c r="P315" i="4"/>
  <c r="G315" i="4"/>
  <c r="F315" i="4" s="1"/>
  <c r="P314" i="4"/>
  <c r="G314" i="4"/>
  <c r="F314" i="4" s="1"/>
  <c r="W313" i="4"/>
  <c r="V313" i="4"/>
  <c r="U313" i="4"/>
  <c r="T313" i="4"/>
  <c r="S313" i="4"/>
  <c r="R313" i="4"/>
  <c r="Q313" i="4"/>
  <c r="O313" i="4"/>
  <c r="N313" i="4"/>
  <c r="M313" i="4"/>
  <c r="L313" i="4"/>
  <c r="K313" i="4"/>
  <c r="J313" i="4"/>
  <c r="I313" i="4"/>
  <c r="H313" i="4"/>
  <c r="E313" i="4"/>
  <c r="D313" i="4" s="1"/>
  <c r="P312" i="4"/>
  <c r="G312" i="4"/>
  <c r="F312" i="4" s="1"/>
  <c r="P311" i="4"/>
  <c r="G311" i="4"/>
  <c r="F311" i="4" s="1"/>
  <c r="P310" i="4"/>
  <c r="G310" i="4"/>
  <c r="F310" i="4" s="1"/>
  <c r="P309" i="4"/>
  <c r="G309" i="4"/>
  <c r="F309" i="4" s="1"/>
  <c r="W308" i="4"/>
  <c r="V308" i="4"/>
  <c r="U308" i="4"/>
  <c r="T308" i="4"/>
  <c r="S308" i="4"/>
  <c r="R308" i="4"/>
  <c r="Q308" i="4"/>
  <c r="O308" i="4"/>
  <c r="N308" i="4"/>
  <c r="M308" i="4"/>
  <c r="L308" i="4"/>
  <c r="K308" i="4"/>
  <c r="J308" i="4"/>
  <c r="I308" i="4"/>
  <c r="H308" i="4"/>
  <c r="E308" i="4"/>
  <c r="D308" i="4" s="1"/>
  <c r="P307" i="4"/>
  <c r="G307" i="4"/>
  <c r="F307" i="4" s="1"/>
  <c r="P306" i="4"/>
  <c r="G306" i="4"/>
  <c r="F306" i="4" s="1"/>
  <c r="P305" i="4"/>
  <c r="G305" i="4"/>
  <c r="F305" i="4" s="1"/>
  <c r="P304" i="4"/>
  <c r="G304" i="4"/>
  <c r="F304" i="4" s="1"/>
  <c r="P303" i="4"/>
  <c r="G303" i="4"/>
  <c r="F303" i="4" s="1"/>
  <c r="W302" i="4"/>
  <c r="V302" i="4"/>
  <c r="U302" i="4"/>
  <c r="T302" i="4"/>
  <c r="S302" i="4"/>
  <c r="R302" i="4"/>
  <c r="Q302" i="4"/>
  <c r="O302" i="4"/>
  <c r="N302" i="4"/>
  <c r="M302" i="4"/>
  <c r="L302" i="4"/>
  <c r="K302" i="4"/>
  <c r="J302" i="4"/>
  <c r="I302" i="4"/>
  <c r="H302" i="4"/>
  <c r="E302" i="4"/>
  <c r="D302" i="4" s="1"/>
  <c r="P301" i="4"/>
  <c r="G301" i="4"/>
  <c r="F301" i="4" s="1"/>
  <c r="P300" i="4"/>
  <c r="G300" i="4"/>
  <c r="F300" i="4" s="1"/>
  <c r="P299" i="4"/>
  <c r="G299" i="4"/>
  <c r="F299" i="4" s="1"/>
  <c r="P298" i="4"/>
  <c r="G298" i="4"/>
  <c r="F298" i="4" s="1"/>
  <c r="P297" i="4"/>
  <c r="G297" i="4"/>
  <c r="F297" i="4" s="1"/>
  <c r="P296" i="4"/>
  <c r="G296" i="4"/>
  <c r="F296" i="4" s="1"/>
  <c r="P295" i="4"/>
  <c r="G295" i="4"/>
  <c r="F295" i="4" s="1"/>
  <c r="P294" i="4"/>
  <c r="G294" i="4"/>
  <c r="F294" i="4" s="1"/>
  <c r="P293" i="4"/>
  <c r="G293" i="4"/>
  <c r="F293" i="4" s="1"/>
  <c r="P292" i="4"/>
  <c r="G292" i="4"/>
  <c r="F292" i="4" s="1"/>
  <c r="P291" i="4"/>
  <c r="G291" i="4"/>
  <c r="F291" i="4" s="1"/>
  <c r="P290" i="4"/>
  <c r="G290" i="4"/>
  <c r="F290" i="4" s="1"/>
  <c r="P289" i="4"/>
  <c r="G289" i="4"/>
  <c r="F289" i="4" s="1"/>
  <c r="P288" i="4"/>
  <c r="G288" i="4"/>
  <c r="F288" i="4" s="1"/>
  <c r="P287" i="4"/>
  <c r="G287" i="4"/>
  <c r="F287" i="4" s="1"/>
  <c r="W286" i="4"/>
  <c r="V286" i="4"/>
  <c r="U286" i="4"/>
  <c r="T286" i="4"/>
  <c r="S286" i="4"/>
  <c r="R286" i="4"/>
  <c r="Q286" i="4"/>
  <c r="O286" i="4"/>
  <c r="N286" i="4"/>
  <c r="M286" i="4"/>
  <c r="L286" i="4"/>
  <c r="K286" i="4"/>
  <c r="J286" i="4"/>
  <c r="I286" i="4"/>
  <c r="H286" i="4"/>
  <c r="E286" i="4"/>
  <c r="D286" i="4" s="1"/>
  <c r="P285" i="4"/>
  <c r="G285" i="4"/>
  <c r="F285" i="4" s="1"/>
  <c r="P284" i="4"/>
  <c r="G284" i="4"/>
  <c r="F284" i="4" s="1"/>
  <c r="P283" i="4"/>
  <c r="G283" i="4"/>
  <c r="F283" i="4" s="1"/>
  <c r="P282" i="4"/>
  <c r="G282" i="4"/>
  <c r="F282" i="4" s="1"/>
  <c r="P281" i="4"/>
  <c r="G281" i="4"/>
  <c r="F281" i="4" s="1"/>
  <c r="P280" i="4"/>
  <c r="G280" i="4"/>
  <c r="F280" i="4" s="1"/>
  <c r="P279" i="4"/>
  <c r="G279" i="4"/>
  <c r="F279" i="4" s="1"/>
  <c r="P278" i="4"/>
  <c r="G278" i="4"/>
  <c r="F278" i="4" s="1"/>
  <c r="P277" i="4"/>
  <c r="G277" i="4"/>
  <c r="F277" i="4" s="1"/>
  <c r="P276" i="4"/>
  <c r="G276" i="4"/>
  <c r="F276" i="4"/>
  <c r="P275" i="4"/>
  <c r="G275" i="4"/>
  <c r="F275" i="4" s="1"/>
  <c r="P274" i="4"/>
  <c r="F274" i="4"/>
  <c r="P273" i="4"/>
  <c r="G273" i="4"/>
  <c r="F273" i="4" s="1"/>
  <c r="P272" i="4"/>
  <c r="G272" i="4"/>
  <c r="F272" i="4" s="1"/>
  <c r="P271" i="4"/>
  <c r="G271" i="4"/>
  <c r="F271" i="4" s="1"/>
  <c r="P270" i="4"/>
  <c r="G270" i="4"/>
  <c r="F270" i="4" s="1"/>
  <c r="P269" i="4"/>
  <c r="G269" i="4"/>
  <c r="F269" i="4" s="1"/>
  <c r="W268" i="4"/>
  <c r="V268" i="4"/>
  <c r="U268" i="4"/>
  <c r="T268" i="4"/>
  <c r="S268" i="4"/>
  <c r="R268" i="4"/>
  <c r="Q268" i="4"/>
  <c r="O268" i="4"/>
  <c r="N268" i="4"/>
  <c r="M268" i="4"/>
  <c r="L268" i="4"/>
  <c r="K268" i="4"/>
  <c r="J268" i="4"/>
  <c r="I268" i="4"/>
  <c r="H268" i="4"/>
  <c r="E268" i="4"/>
  <c r="D268" i="4" s="1"/>
  <c r="P267" i="4"/>
  <c r="G267" i="4"/>
  <c r="F267" i="4" s="1"/>
  <c r="P266" i="4"/>
  <c r="G266" i="4"/>
  <c r="F266" i="4" s="1"/>
  <c r="P265" i="4"/>
  <c r="G265" i="4"/>
  <c r="F265" i="4" s="1"/>
  <c r="P264" i="4"/>
  <c r="G264" i="4"/>
  <c r="F264" i="4" s="1"/>
  <c r="P263" i="4"/>
  <c r="G263" i="4"/>
  <c r="F263" i="4" s="1"/>
  <c r="P262" i="4"/>
  <c r="G262" i="4"/>
  <c r="F262" i="4"/>
  <c r="P261" i="4"/>
  <c r="G261" i="4"/>
  <c r="F261" i="4" s="1"/>
  <c r="P260" i="4"/>
  <c r="G260" i="4"/>
  <c r="F260" i="4" s="1"/>
  <c r="P259" i="4"/>
  <c r="G259" i="4"/>
  <c r="F259" i="4" s="1"/>
  <c r="P258" i="4"/>
  <c r="G258" i="4"/>
  <c r="F258" i="4" s="1"/>
  <c r="P257" i="4"/>
  <c r="G257" i="4"/>
  <c r="F257" i="4" s="1"/>
  <c r="W256" i="4"/>
  <c r="V256" i="4"/>
  <c r="U256" i="4"/>
  <c r="T256" i="4"/>
  <c r="S256" i="4"/>
  <c r="R256" i="4"/>
  <c r="Q256" i="4"/>
  <c r="O256" i="4"/>
  <c r="N256" i="4"/>
  <c r="M256" i="4"/>
  <c r="L256" i="4"/>
  <c r="K256" i="4"/>
  <c r="J256" i="4"/>
  <c r="I256" i="4"/>
  <c r="H256" i="4"/>
  <c r="E256" i="4"/>
  <c r="D256" i="4"/>
  <c r="P255" i="4"/>
  <c r="G255" i="4"/>
  <c r="F255" i="4" s="1"/>
  <c r="P254" i="4"/>
  <c r="G254" i="4"/>
  <c r="F254" i="4" s="1"/>
  <c r="P253" i="4"/>
  <c r="G253" i="4"/>
  <c r="F253" i="4" s="1"/>
  <c r="P252" i="4"/>
  <c r="G252" i="4"/>
  <c r="F252" i="4" s="1"/>
  <c r="P251" i="4"/>
  <c r="F251" i="4"/>
  <c r="P250" i="4"/>
  <c r="G250" i="4"/>
  <c r="F250" i="4" s="1"/>
  <c r="P249" i="4"/>
  <c r="G249" i="4"/>
  <c r="F249" i="4" s="1"/>
  <c r="P248" i="4"/>
  <c r="G248" i="4"/>
  <c r="F248" i="4" s="1"/>
  <c r="P247" i="4"/>
  <c r="G247" i="4"/>
  <c r="F247" i="4" s="1"/>
  <c r="P246" i="4"/>
  <c r="G246" i="4"/>
  <c r="F246" i="4" s="1"/>
  <c r="P245" i="4"/>
  <c r="G245" i="4"/>
  <c r="F245" i="4" s="1"/>
  <c r="P244" i="4"/>
  <c r="G244" i="4"/>
  <c r="F244" i="4" s="1"/>
  <c r="P243" i="4"/>
  <c r="G243" i="4"/>
  <c r="F243" i="4" s="1"/>
  <c r="P242" i="4"/>
  <c r="G242" i="4"/>
  <c r="F242" i="4" s="1"/>
  <c r="W241" i="4"/>
  <c r="V241" i="4"/>
  <c r="U241" i="4"/>
  <c r="T241" i="4"/>
  <c r="S241" i="4"/>
  <c r="R241" i="4"/>
  <c r="Q241" i="4"/>
  <c r="O241" i="4"/>
  <c r="N241" i="4"/>
  <c r="M241" i="4"/>
  <c r="L241" i="4"/>
  <c r="K241" i="4"/>
  <c r="J241" i="4"/>
  <c r="I241" i="4"/>
  <c r="H241" i="4"/>
  <c r="E241" i="4"/>
  <c r="D241" i="4" s="1"/>
  <c r="P240" i="4"/>
  <c r="G240" i="4"/>
  <c r="F240" i="4" s="1"/>
  <c r="P239" i="4"/>
  <c r="G239" i="4"/>
  <c r="F239" i="4"/>
  <c r="P238" i="4"/>
  <c r="G238" i="4"/>
  <c r="F238" i="4" s="1"/>
  <c r="P237" i="4"/>
  <c r="G237" i="4"/>
  <c r="F237" i="4" s="1"/>
  <c r="P236" i="4"/>
  <c r="G236" i="4"/>
  <c r="F236" i="4" s="1"/>
  <c r="P235" i="4"/>
  <c r="G235" i="4"/>
  <c r="F235" i="4" s="1"/>
  <c r="P234" i="4"/>
  <c r="G234" i="4"/>
  <c r="F234" i="4" s="1"/>
  <c r="P233" i="4"/>
  <c r="G233" i="4"/>
  <c r="F233" i="4" s="1"/>
  <c r="P232" i="4"/>
  <c r="G232" i="4"/>
  <c r="F232" i="4" s="1"/>
  <c r="P231" i="4"/>
  <c r="G231" i="4"/>
  <c r="F231" i="4" s="1"/>
  <c r="P230" i="4"/>
  <c r="G230" i="4"/>
  <c r="F230" i="4" s="1"/>
  <c r="P229" i="4"/>
  <c r="G229" i="4"/>
  <c r="F229" i="4" s="1"/>
  <c r="P228" i="4"/>
  <c r="G228" i="4"/>
  <c r="F228" i="4" s="1"/>
  <c r="P227" i="4"/>
  <c r="G227" i="4"/>
  <c r="F227" i="4" s="1"/>
  <c r="P226" i="4"/>
  <c r="G226" i="4"/>
  <c r="F226" i="4"/>
  <c r="P225" i="4"/>
  <c r="G225" i="4"/>
  <c r="F225" i="4" s="1"/>
  <c r="P224" i="4"/>
  <c r="G224" i="4"/>
  <c r="F224" i="4" s="1"/>
  <c r="P223" i="4"/>
  <c r="G223" i="4"/>
  <c r="F223" i="4" s="1"/>
  <c r="W222" i="4"/>
  <c r="V222" i="4"/>
  <c r="U222" i="4"/>
  <c r="T222" i="4"/>
  <c r="S222" i="4"/>
  <c r="R222" i="4"/>
  <c r="Q222" i="4"/>
  <c r="O222" i="4"/>
  <c r="N222" i="4"/>
  <c r="M222" i="4"/>
  <c r="L222" i="4"/>
  <c r="K222" i="4"/>
  <c r="J222" i="4"/>
  <c r="I222" i="4"/>
  <c r="H222" i="4"/>
  <c r="E222" i="4"/>
  <c r="D222" i="4" s="1"/>
  <c r="P221" i="4"/>
  <c r="F221" i="4"/>
  <c r="P220" i="4"/>
  <c r="G220" i="4"/>
  <c r="F220" i="4" s="1"/>
  <c r="P219" i="4"/>
  <c r="G219" i="4"/>
  <c r="F219" i="4" s="1"/>
  <c r="P218" i="4"/>
  <c r="G218" i="4"/>
  <c r="F218" i="4"/>
  <c r="P217" i="4"/>
  <c r="G217" i="4"/>
  <c r="F217" i="4" s="1"/>
  <c r="P216" i="4"/>
  <c r="G216" i="4"/>
  <c r="F216" i="4" s="1"/>
  <c r="P215" i="4"/>
  <c r="G215" i="4"/>
  <c r="F215" i="4" s="1"/>
  <c r="P214" i="4"/>
  <c r="G214" i="4"/>
  <c r="F214" i="4" s="1"/>
  <c r="P213" i="4"/>
  <c r="F213" i="4"/>
  <c r="P212" i="4"/>
  <c r="G212" i="4"/>
  <c r="F212" i="4" s="1"/>
  <c r="P211" i="4"/>
  <c r="F211" i="4"/>
  <c r="P210" i="4"/>
  <c r="G210" i="4"/>
  <c r="F210" i="4" s="1"/>
  <c r="P209" i="4"/>
  <c r="G209" i="4"/>
  <c r="F209" i="4" s="1"/>
  <c r="P208" i="4"/>
  <c r="F208" i="4"/>
  <c r="P207" i="4"/>
  <c r="G207" i="4"/>
  <c r="F207" i="4" s="1"/>
  <c r="P206" i="4"/>
  <c r="G206" i="4"/>
  <c r="F206" i="4"/>
  <c r="P205" i="4"/>
  <c r="G205" i="4"/>
  <c r="F205" i="4" s="1"/>
  <c r="W204" i="4"/>
  <c r="V204" i="4"/>
  <c r="U204" i="4"/>
  <c r="T204" i="4"/>
  <c r="S204" i="4"/>
  <c r="R204" i="4"/>
  <c r="Q204" i="4"/>
  <c r="O204" i="4"/>
  <c r="N204" i="4"/>
  <c r="M204" i="4"/>
  <c r="L204" i="4"/>
  <c r="K204" i="4"/>
  <c r="J204" i="4"/>
  <c r="I204" i="4"/>
  <c r="H204" i="4"/>
  <c r="E204" i="4"/>
  <c r="D204" i="4" s="1"/>
  <c r="P203" i="4"/>
  <c r="G203" i="4"/>
  <c r="F203" i="4" s="1"/>
  <c r="P202" i="4"/>
  <c r="G202" i="4"/>
  <c r="F202" i="4" s="1"/>
  <c r="P201" i="4"/>
  <c r="G201" i="4"/>
  <c r="F201" i="4" s="1"/>
  <c r="P200" i="4"/>
  <c r="G200" i="4"/>
  <c r="F200" i="4" s="1"/>
  <c r="P199" i="4"/>
  <c r="G199" i="4"/>
  <c r="F199" i="4" s="1"/>
  <c r="P198" i="4"/>
  <c r="G198" i="4"/>
  <c r="F198" i="4" s="1"/>
  <c r="P197" i="4"/>
  <c r="G197" i="4"/>
  <c r="F197" i="4" s="1"/>
  <c r="P196" i="4"/>
  <c r="G196" i="4"/>
  <c r="F196" i="4" s="1"/>
  <c r="P195" i="4"/>
  <c r="G195" i="4"/>
  <c r="F195" i="4"/>
  <c r="W194" i="4"/>
  <c r="V194" i="4"/>
  <c r="U194" i="4"/>
  <c r="T194" i="4"/>
  <c r="S194" i="4"/>
  <c r="R194" i="4"/>
  <c r="Q194" i="4"/>
  <c r="O194" i="4"/>
  <c r="N194" i="4"/>
  <c r="M194" i="4"/>
  <c r="L194" i="4"/>
  <c r="K194" i="4"/>
  <c r="J194" i="4"/>
  <c r="I194" i="4"/>
  <c r="H194" i="4"/>
  <c r="E194" i="4"/>
  <c r="D194" i="4" s="1"/>
  <c r="P193" i="4"/>
  <c r="G193" i="4"/>
  <c r="F193" i="4" s="1"/>
  <c r="P192" i="4"/>
  <c r="G192" i="4"/>
  <c r="F192" i="4" s="1"/>
  <c r="P191" i="4"/>
  <c r="G191" i="4"/>
  <c r="F191" i="4" s="1"/>
  <c r="P190" i="4"/>
  <c r="G190" i="4"/>
  <c r="F190" i="4" s="1"/>
  <c r="P189" i="4"/>
  <c r="G189" i="4"/>
  <c r="F189" i="4"/>
  <c r="P188" i="4"/>
  <c r="G188" i="4"/>
  <c r="F188" i="4" s="1"/>
  <c r="P187" i="4"/>
  <c r="G187" i="4"/>
  <c r="F187" i="4" s="1"/>
  <c r="P186" i="4"/>
  <c r="G186" i="4"/>
  <c r="F186" i="4" s="1"/>
  <c r="P185" i="4"/>
  <c r="G185" i="4"/>
  <c r="F185" i="4" s="1"/>
  <c r="P184" i="4"/>
  <c r="G184" i="4"/>
  <c r="F184" i="4" s="1"/>
  <c r="P183" i="4"/>
  <c r="G183" i="4"/>
  <c r="F183" i="4" s="1"/>
  <c r="P182" i="4"/>
  <c r="F182" i="4"/>
  <c r="P181" i="4"/>
  <c r="G181" i="4"/>
  <c r="F181" i="4" s="1"/>
  <c r="P180" i="4"/>
  <c r="G180" i="4"/>
  <c r="F180" i="4" s="1"/>
  <c r="P179" i="4"/>
  <c r="G179" i="4"/>
  <c r="F179" i="4"/>
  <c r="W178" i="4"/>
  <c r="V178" i="4"/>
  <c r="U178" i="4"/>
  <c r="T178" i="4"/>
  <c r="S178" i="4"/>
  <c r="R178" i="4"/>
  <c r="Q178" i="4"/>
  <c r="O178" i="4"/>
  <c r="N178" i="4"/>
  <c r="M178" i="4"/>
  <c r="L178" i="4"/>
  <c r="K178" i="4"/>
  <c r="J178" i="4"/>
  <c r="I178" i="4"/>
  <c r="H178" i="4"/>
  <c r="E178" i="4"/>
  <c r="D178" i="4" s="1"/>
  <c r="P177" i="4"/>
  <c r="G177" i="4"/>
  <c r="F177" i="4" s="1"/>
  <c r="P176" i="4"/>
  <c r="G176" i="4"/>
  <c r="F176" i="4" s="1"/>
  <c r="P175" i="4"/>
  <c r="G175" i="4"/>
  <c r="F175" i="4"/>
  <c r="P174" i="4"/>
  <c r="G174" i="4"/>
  <c r="F174" i="4" s="1"/>
  <c r="P173" i="4"/>
  <c r="G173" i="4"/>
  <c r="F173" i="4" s="1"/>
  <c r="P172" i="4"/>
  <c r="F172" i="4"/>
  <c r="P171" i="4"/>
  <c r="G171" i="4"/>
  <c r="F171" i="4" s="1"/>
  <c r="P170" i="4"/>
  <c r="G170" i="4"/>
  <c r="F170" i="4" s="1"/>
  <c r="P169" i="4"/>
  <c r="G169" i="4"/>
  <c r="F169" i="4" s="1"/>
  <c r="P168" i="4"/>
  <c r="G168" i="4"/>
  <c r="F168" i="4" s="1"/>
  <c r="P167" i="4"/>
  <c r="G167" i="4"/>
  <c r="F167" i="4" s="1"/>
  <c r="P166" i="4"/>
  <c r="G166" i="4"/>
  <c r="F166" i="4" s="1"/>
  <c r="P165" i="4"/>
  <c r="G165" i="4"/>
  <c r="F165" i="4" s="1"/>
  <c r="P164" i="4"/>
  <c r="G164" i="4"/>
  <c r="F164" i="4" s="1"/>
  <c r="P163" i="4"/>
  <c r="G163" i="4"/>
  <c r="F163" i="4" s="1"/>
  <c r="W162" i="4"/>
  <c r="V162" i="4"/>
  <c r="U162" i="4"/>
  <c r="T162" i="4"/>
  <c r="S162" i="4"/>
  <c r="R162" i="4"/>
  <c r="Q162" i="4"/>
  <c r="O162" i="4"/>
  <c r="N162" i="4"/>
  <c r="M162" i="4"/>
  <c r="L162" i="4"/>
  <c r="K162" i="4"/>
  <c r="J162" i="4"/>
  <c r="I162" i="4"/>
  <c r="H162" i="4"/>
  <c r="E162" i="4"/>
  <c r="D162" i="4" s="1"/>
  <c r="P161" i="4"/>
  <c r="G161" i="4"/>
  <c r="F161" i="4" s="1"/>
  <c r="P160" i="4"/>
  <c r="G160" i="4"/>
  <c r="F160" i="4" s="1"/>
  <c r="P159" i="4"/>
  <c r="F159" i="4"/>
  <c r="P158" i="4"/>
  <c r="G158" i="4"/>
  <c r="F158" i="4" s="1"/>
  <c r="P157" i="4"/>
  <c r="G157" i="4"/>
  <c r="F157" i="4" s="1"/>
  <c r="P156" i="4"/>
  <c r="G156" i="4"/>
  <c r="F156" i="4" s="1"/>
  <c r="P155" i="4"/>
  <c r="G155" i="4"/>
  <c r="F155" i="4" s="1"/>
  <c r="P154" i="4"/>
  <c r="G154" i="4"/>
  <c r="F154" i="4"/>
  <c r="P153" i="4"/>
  <c r="G153" i="4"/>
  <c r="F153" i="4" s="1"/>
  <c r="P152" i="4"/>
  <c r="G152" i="4"/>
  <c r="F152" i="4" s="1"/>
  <c r="P151" i="4"/>
  <c r="G151" i="4"/>
  <c r="F151" i="4" s="1"/>
  <c r="P150" i="4"/>
  <c r="G150" i="4"/>
  <c r="F150" i="4" s="1"/>
  <c r="P149" i="4"/>
  <c r="G149" i="4"/>
  <c r="F149" i="4" s="1"/>
  <c r="P148" i="4"/>
  <c r="G148" i="4"/>
  <c r="F148" i="4" s="1"/>
  <c r="P147" i="4"/>
  <c r="G147" i="4"/>
  <c r="F147" i="4" s="1"/>
  <c r="P146" i="4"/>
  <c r="G146" i="4"/>
  <c r="F146" i="4" s="1"/>
  <c r="P145" i="4"/>
  <c r="G145" i="4"/>
  <c r="F145" i="4"/>
  <c r="P144" i="4"/>
  <c r="G144" i="4"/>
  <c r="F144" i="4" s="1"/>
  <c r="P143" i="4"/>
  <c r="G143" i="4"/>
  <c r="F143" i="4" s="1"/>
  <c r="P142" i="4"/>
  <c r="G142" i="4"/>
  <c r="F142" i="4" s="1"/>
  <c r="P141" i="4"/>
  <c r="G141" i="4"/>
  <c r="F141" i="4" s="1"/>
  <c r="P140" i="4"/>
  <c r="G140" i="4"/>
  <c r="F140" i="4" s="1"/>
  <c r="P139" i="4"/>
  <c r="G139" i="4"/>
  <c r="F139" i="4" s="1"/>
  <c r="P138" i="4"/>
  <c r="G138" i="4"/>
  <c r="F138" i="4" s="1"/>
  <c r="P137" i="4"/>
  <c r="G137" i="4"/>
  <c r="F137" i="4" s="1"/>
  <c r="P136" i="4"/>
  <c r="G136" i="4"/>
  <c r="F136" i="4" s="1"/>
  <c r="P135" i="4"/>
  <c r="G135" i="4"/>
  <c r="F135" i="4" s="1"/>
  <c r="P134" i="4"/>
  <c r="G134" i="4"/>
  <c r="F134" i="4" s="1"/>
  <c r="W133" i="4"/>
  <c r="V133" i="4"/>
  <c r="U133" i="4"/>
  <c r="T133" i="4"/>
  <c r="S133" i="4"/>
  <c r="R133" i="4"/>
  <c r="Q133" i="4"/>
  <c r="O133" i="4"/>
  <c r="N133" i="4"/>
  <c r="M133" i="4"/>
  <c r="L133" i="4"/>
  <c r="K133" i="4"/>
  <c r="J133" i="4"/>
  <c r="I133" i="4"/>
  <c r="H133" i="4"/>
  <c r="E133" i="4"/>
  <c r="D133" i="4" s="1"/>
  <c r="P132" i="4"/>
  <c r="G132" i="4"/>
  <c r="F132" i="4" s="1"/>
  <c r="P131" i="4"/>
  <c r="G131" i="4"/>
  <c r="F131" i="4" s="1"/>
  <c r="P130" i="4"/>
  <c r="G130" i="4"/>
  <c r="F130" i="4" s="1"/>
  <c r="P129" i="4"/>
  <c r="G129" i="4"/>
  <c r="F129" i="4" s="1"/>
  <c r="P128" i="4"/>
  <c r="G128" i="4"/>
  <c r="F128" i="4" s="1"/>
  <c r="P127" i="4"/>
  <c r="G127" i="4"/>
  <c r="F127" i="4" s="1"/>
  <c r="P126" i="4"/>
  <c r="G126" i="4"/>
  <c r="F126" i="4"/>
  <c r="P125" i="4"/>
  <c r="G125" i="4"/>
  <c r="F125" i="4"/>
  <c r="P124" i="4"/>
  <c r="G124" i="4"/>
  <c r="F124" i="4" s="1"/>
  <c r="P123" i="4"/>
  <c r="G123" i="4"/>
  <c r="F123" i="4" s="1"/>
  <c r="W122" i="4"/>
  <c r="V122" i="4"/>
  <c r="U122" i="4"/>
  <c r="T122" i="4"/>
  <c r="S122" i="4"/>
  <c r="R122" i="4"/>
  <c r="Q122" i="4"/>
  <c r="O122" i="4"/>
  <c r="N122" i="4"/>
  <c r="M122" i="4"/>
  <c r="L122" i="4"/>
  <c r="K122" i="4"/>
  <c r="J122" i="4"/>
  <c r="I122" i="4"/>
  <c r="H122" i="4"/>
  <c r="E122" i="4"/>
  <c r="D122" i="4" s="1"/>
  <c r="P121" i="4"/>
  <c r="G121" i="4"/>
  <c r="F121" i="4" s="1"/>
  <c r="P120" i="4"/>
  <c r="G120" i="4"/>
  <c r="F120" i="4" s="1"/>
  <c r="P119" i="4"/>
  <c r="G119" i="4"/>
  <c r="F119" i="4" s="1"/>
  <c r="P118" i="4"/>
  <c r="G118" i="4"/>
  <c r="F118" i="4" s="1"/>
  <c r="P117" i="4"/>
  <c r="G117" i="4"/>
  <c r="F117" i="4" s="1"/>
  <c r="P116" i="4"/>
  <c r="G116" i="4"/>
  <c r="F116" i="4" s="1"/>
  <c r="P115" i="4"/>
  <c r="F115" i="4"/>
  <c r="P114" i="4"/>
  <c r="G114" i="4"/>
  <c r="F114" i="4" s="1"/>
  <c r="P113" i="4"/>
  <c r="G113" i="4"/>
  <c r="F113" i="4" s="1"/>
  <c r="P112" i="4"/>
  <c r="G112" i="4"/>
  <c r="F112" i="4" s="1"/>
  <c r="P111" i="4"/>
  <c r="G111" i="4"/>
  <c r="F111" i="4" s="1"/>
  <c r="P110" i="4"/>
  <c r="G110" i="4"/>
  <c r="F110" i="4" s="1"/>
  <c r="P109" i="4"/>
  <c r="G109" i="4"/>
  <c r="F109" i="4" s="1"/>
  <c r="P108" i="4"/>
  <c r="G108" i="4"/>
  <c r="F108" i="4"/>
  <c r="P107" i="4"/>
  <c r="G107" i="4"/>
  <c r="F107" i="4" s="1"/>
  <c r="P106" i="4"/>
  <c r="G106" i="4"/>
  <c r="F106" i="4" s="1"/>
  <c r="P105" i="4"/>
  <c r="G105" i="4"/>
  <c r="F105" i="4" s="1"/>
  <c r="P104" i="4"/>
  <c r="G104" i="4"/>
  <c r="F104" i="4" s="1"/>
  <c r="P103" i="4"/>
  <c r="G103" i="4"/>
  <c r="F103" i="4" s="1"/>
  <c r="P102" i="4"/>
  <c r="G102" i="4"/>
  <c r="F102" i="4" s="1"/>
  <c r="P101" i="4"/>
  <c r="G101" i="4"/>
  <c r="F101" i="4" s="1"/>
  <c r="P100" i="4"/>
  <c r="G100" i="4"/>
  <c r="F100" i="4" s="1"/>
  <c r="P99" i="4"/>
  <c r="G99" i="4"/>
  <c r="F99" i="4" s="1"/>
  <c r="P98" i="4"/>
  <c r="G98" i="4"/>
  <c r="F98" i="4" s="1"/>
  <c r="P97" i="4"/>
  <c r="G97" i="4"/>
  <c r="F97" i="4" s="1"/>
  <c r="P96" i="4"/>
  <c r="G96" i="4"/>
  <c r="F96" i="4" s="1"/>
  <c r="P95" i="4"/>
  <c r="G95" i="4"/>
  <c r="F95" i="4" s="1"/>
  <c r="P94" i="4"/>
  <c r="G94" i="4"/>
  <c r="F94" i="4" s="1"/>
  <c r="P93" i="4"/>
  <c r="G93" i="4"/>
  <c r="F93" i="4" s="1"/>
  <c r="P92" i="4"/>
  <c r="G92" i="4"/>
  <c r="F92" i="4" s="1"/>
  <c r="P91" i="4"/>
  <c r="G91" i="4"/>
  <c r="F91" i="4" s="1"/>
  <c r="P90" i="4"/>
  <c r="G90" i="4"/>
  <c r="F90" i="4" s="1"/>
  <c r="P89" i="4"/>
  <c r="G89" i="4"/>
  <c r="F89" i="4" s="1"/>
  <c r="P88" i="4"/>
  <c r="G88" i="4"/>
  <c r="F88" i="4" s="1"/>
  <c r="P87" i="4"/>
  <c r="G87" i="4"/>
  <c r="F87" i="4" s="1"/>
  <c r="P86" i="4"/>
  <c r="G86" i="4"/>
  <c r="F86" i="4" s="1"/>
  <c r="P85" i="4"/>
  <c r="G85" i="4"/>
  <c r="F85" i="4" s="1"/>
  <c r="P84" i="4"/>
  <c r="G84" i="4"/>
  <c r="F84" i="4" s="1"/>
  <c r="P83" i="4"/>
  <c r="G83" i="4"/>
  <c r="F83" i="4" s="1"/>
  <c r="P82" i="4"/>
  <c r="G82" i="4"/>
  <c r="F82" i="4" s="1"/>
  <c r="P81" i="4"/>
  <c r="G81" i="4"/>
  <c r="F81" i="4"/>
  <c r="P80" i="4"/>
  <c r="G80" i="4"/>
  <c r="F80" i="4" s="1"/>
  <c r="P79" i="4"/>
  <c r="G79" i="4"/>
  <c r="F79" i="4" s="1"/>
  <c r="P78" i="4"/>
  <c r="G78" i="4"/>
  <c r="F78" i="4" s="1"/>
  <c r="W77" i="4"/>
  <c r="V77" i="4"/>
  <c r="U77" i="4"/>
  <c r="T77" i="4"/>
  <c r="S77" i="4"/>
  <c r="R77" i="4"/>
  <c r="Q77" i="4"/>
  <c r="O77" i="4"/>
  <c r="N77" i="4"/>
  <c r="M77" i="4"/>
  <c r="L77" i="4"/>
  <c r="K77" i="4"/>
  <c r="J77" i="4"/>
  <c r="I77" i="4"/>
  <c r="H77" i="4"/>
  <c r="P76" i="4"/>
  <c r="G76" i="4"/>
  <c r="F76" i="4" s="1"/>
  <c r="P75" i="4"/>
  <c r="G75" i="4"/>
  <c r="F75" i="4"/>
  <c r="P74" i="4"/>
  <c r="G74" i="4"/>
  <c r="F74" i="4" s="1"/>
  <c r="P73" i="4"/>
  <c r="G73" i="4"/>
  <c r="F73" i="4" s="1"/>
  <c r="P72" i="4"/>
  <c r="G72" i="4"/>
  <c r="F72" i="4" s="1"/>
  <c r="P71" i="4"/>
  <c r="G71" i="4"/>
  <c r="F71" i="4" s="1"/>
  <c r="P70" i="4"/>
  <c r="G70" i="4"/>
  <c r="F70" i="4" s="1"/>
  <c r="P69" i="4"/>
  <c r="G69" i="4"/>
  <c r="F69" i="4" s="1"/>
  <c r="P68" i="4"/>
  <c r="G68" i="4"/>
  <c r="F68" i="4"/>
  <c r="P67" i="4"/>
  <c r="F67" i="4"/>
  <c r="P66" i="4"/>
  <c r="G66" i="4"/>
  <c r="F66" i="4" s="1"/>
  <c r="P65" i="4"/>
  <c r="G65" i="4"/>
  <c r="F65" i="4"/>
  <c r="P64" i="4"/>
  <c r="F64" i="4"/>
  <c r="P63" i="4"/>
  <c r="F63" i="4"/>
  <c r="P62" i="4"/>
  <c r="G62" i="4"/>
  <c r="F62" i="4" s="1"/>
  <c r="P61" i="4"/>
  <c r="G61" i="4"/>
  <c r="F61" i="4" s="1"/>
  <c r="P60" i="4"/>
  <c r="G60" i="4"/>
  <c r="F60" i="4" s="1"/>
  <c r="P59" i="4"/>
  <c r="G59" i="4"/>
  <c r="F59" i="4"/>
  <c r="P58" i="4"/>
  <c r="G58" i="4"/>
  <c r="F58" i="4" s="1"/>
  <c r="P57" i="4"/>
  <c r="G57" i="4"/>
  <c r="F57" i="4" s="1"/>
  <c r="P56" i="4"/>
  <c r="G56" i="4"/>
  <c r="F56" i="4" s="1"/>
  <c r="P55" i="4"/>
  <c r="G55" i="4"/>
  <c r="F55" i="4" s="1"/>
  <c r="P54" i="4"/>
  <c r="G54" i="4"/>
  <c r="F54" i="4" s="1"/>
  <c r="P53" i="4"/>
  <c r="G53" i="4"/>
  <c r="F53" i="4" s="1"/>
  <c r="P52" i="4"/>
  <c r="G52" i="4"/>
  <c r="F52" i="4" s="1"/>
  <c r="P51" i="4"/>
  <c r="G51" i="4"/>
  <c r="F51" i="4" s="1"/>
  <c r="P50" i="4"/>
  <c r="G50" i="4"/>
  <c r="F50" i="4"/>
  <c r="P49" i="4"/>
  <c r="G49" i="4"/>
  <c r="F49" i="4" s="1"/>
  <c r="P48" i="4"/>
  <c r="G48" i="4"/>
  <c r="F48" i="4" s="1"/>
  <c r="P47" i="4"/>
  <c r="G47" i="4"/>
  <c r="F47" i="4" s="1"/>
  <c r="P46" i="4"/>
  <c r="G46" i="4"/>
  <c r="F46" i="4" s="1"/>
  <c r="P45" i="4"/>
  <c r="G45" i="4"/>
  <c r="F45" i="4" s="1"/>
  <c r="P44" i="4"/>
  <c r="G44" i="4"/>
  <c r="F44" i="4" s="1"/>
  <c r="P43" i="4"/>
  <c r="G43" i="4"/>
  <c r="F43" i="4" s="1"/>
  <c r="P42" i="4"/>
  <c r="G42" i="4"/>
  <c r="F42" i="4" s="1"/>
  <c r="P41" i="4"/>
  <c r="G41" i="4"/>
  <c r="F41" i="4" s="1"/>
  <c r="P40" i="4"/>
  <c r="G40" i="4"/>
  <c r="F40" i="4" s="1"/>
  <c r="P39" i="4"/>
  <c r="G39" i="4"/>
  <c r="F39" i="4" s="1"/>
  <c r="P38" i="4"/>
  <c r="G38" i="4"/>
  <c r="F38" i="4"/>
  <c r="P37" i="4"/>
  <c r="G37" i="4"/>
  <c r="F37" i="4" s="1"/>
  <c r="P36" i="4"/>
  <c r="G36" i="4"/>
  <c r="F36" i="4" s="1"/>
  <c r="P35" i="4"/>
  <c r="G35" i="4"/>
  <c r="F35" i="4" s="1"/>
  <c r="P34" i="4"/>
  <c r="G34" i="4"/>
  <c r="F34" i="4" s="1"/>
  <c r="P33" i="4"/>
  <c r="G33" i="4"/>
  <c r="F33" i="4" s="1"/>
  <c r="P32" i="4"/>
  <c r="G32" i="4"/>
  <c r="F32" i="4" s="1"/>
  <c r="P31" i="4"/>
  <c r="G31" i="4"/>
  <c r="F31" i="4" s="1"/>
  <c r="P30" i="4"/>
  <c r="G30" i="4"/>
  <c r="F30" i="4" s="1"/>
  <c r="P29" i="4"/>
  <c r="G29" i="4"/>
  <c r="F29" i="4"/>
  <c r="P28" i="4"/>
  <c r="G28" i="4"/>
  <c r="F28" i="4" s="1"/>
  <c r="P27" i="4"/>
  <c r="G27" i="4"/>
  <c r="F27" i="4" s="1"/>
  <c r="P26" i="4"/>
  <c r="G26" i="4"/>
  <c r="F26" i="4" s="1"/>
  <c r="P25" i="4"/>
  <c r="G25" i="4"/>
  <c r="F25" i="4" s="1"/>
  <c r="P24" i="4"/>
  <c r="G24" i="4"/>
  <c r="F24" i="4" s="1"/>
  <c r="P23" i="4"/>
  <c r="G23" i="4"/>
  <c r="F23" i="4" s="1"/>
  <c r="P22" i="4"/>
  <c r="G22" i="4"/>
  <c r="F22" i="4" s="1"/>
  <c r="P21" i="4"/>
  <c r="G21" i="4"/>
  <c r="F21" i="4"/>
  <c r="P20" i="4"/>
  <c r="F20" i="4"/>
  <c r="P19" i="4"/>
  <c r="G19" i="4"/>
  <c r="F19" i="4" s="1"/>
  <c r="P18" i="4"/>
  <c r="G18" i="4"/>
  <c r="F18" i="4"/>
  <c r="P17" i="4"/>
  <c r="G17" i="4"/>
  <c r="F17" i="4" s="1"/>
  <c r="P16" i="4"/>
  <c r="G16" i="4"/>
  <c r="F16" i="4" s="1"/>
  <c r="P15" i="4"/>
  <c r="G15" i="4"/>
  <c r="F15" i="4" s="1"/>
  <c r="P14" i="4"/>
  <c r="G14" i="4"/>
  <c r="F14" i="4" s="1"/>
  <c r="P13" i="4"/>
  <c r="G13" i="4"/>
  <c r="F13" i="4" s="1"/>
  <c r="P12" i="4"/>
  <c r="G12" i="4"/>
  <c r="F12" i="4" s="1"/>
  <c r="P11" i="4"/>
  <c r="G11" i="4"/>
  <c r="F11" i="4" s="1"/>
  <c r="P10" i="4"/>
  <c r="G10" i="4"/>
  <c r="F10" i="4" s="1"/>
  <c r="G9" i="4"/>
  <c r="F9" i="4" s="1"/>
  <c r="W8" i="4"/>
  <c r="V8" i="4"/>
  <c r="U8" i="4"/>
  <c r="T8" i="4"/>
  <c r="S8" i="4"/>
  <c r="S7" i="4" s="1"/>
  <c r="R8" i="4"/>
  <c r="Q8" i="4"/>
  <c r="O8" i="4"/>
  <c r="N8" i="4"/>
  <c r="M8" i="4"/>
  <c r="L8" i="4"/>
  <c r="K8" i="4"/>
  <c r="J8" i="4"/>
  <c r="J7" i="4" s="1"/>
  <c r="I8" i="4"/>
  <c r="H8" i="4"/>
  <c r="E8" i="4"/>
  <c r="F315" i="2" l="1"/>
  <c r="F308" i="4"/>
  <c r="U7" i="4"/>
  <c r="P162" i="4"/>
  <c r="G313" i="4"/>
  <c r="I7" i="4"/>
  <c r="P204" i="4"/>
  <c r="Q7" i="4"/>
  <c r="P194" i="4"/>
  <c r="P302" i="4"/>
  <c r="P320" i="4"/>
  <c r="P77" i="4"/>
  <c r="P178" i="4"/>
  <c r="P256" i="4"/>
  <c r="P316" i="4"/>
  <c r="F322" i="4"/>
  <c r="F320" i="4" s="1"/>
  <c r="F316" i="4"/>
  <c r="V7" i="4"/>
  <c r="P241" i="4"/>
  <c r="P308" i="4"/>
  <c r="N7" i="4"/>
  <c r="T7" i="4"/>
  <c r="W7" i="4"/>
  <c r="P330" i="4"/>
  <c r="F122" i="4"/>
  <c r="L7" i="4"/>
  <c r="G268" i="4"/>
  <c r="O7" i="4"/>
  <c r="P313" i="4"/>
  <c r="G316" i="4"/>
  <c r="G327" i="4"/>
  <c r="M7" i="4"/>
  <c r="H7" i="4"/>
  <c r="P268" i="4"/>
  <c r="G302" i="4"/>
  <c r="F324" i="4"/>
  <c r="F327" i="4"/>
  <c r="P122" i="4"/>
  <c r="G222" i="4"/>
  <c r="P324" i="4"/>
  <c r="P8" i="4"/>
  <c r="P7" i="4" s="1"/>
  <c r="G122" i="4"/>
  <c r="P286" i="4"/>
  <c r="R7" i="4"/>
  <c r="K7" i="4"/>
  <c r="P133" i="4"/>
  <c r="G162" i="4"/>
  <c r="G178" i="4"/>
  <c r="F204" i="4"/>
  <c r="P222" i="4"/>
  <c r="F193" i="2"/>
  <c r="Q240" i="2"/>
  <c r="Q267" i="2"/>
  <c r="Q285" i="2"/>
  <c r="Q315" i="2"/>
  <c r="Q193" i="2"/>
  <c r="F221" i="2"/>
  <c r="F307" i="2"/>
  <c r="Q76" i="2"/>
  <c r="Q6" i="2" s="1"/>
  <c r="Q177" i="2"/>
  <c r="F319" i="2"/>
  <c r="Q132" i="2"/>
  <c r="Q255" i="2"/>
  <c r="N6" i="2"/>
  <c r="Q319" i="2"/>
  <c r="Q329" i="2"/>
  <c r="H6" i="2"/>
  <c r="P6" i="2"/>
  <c r="F301" i="2"/>
  <c r="G6" i="2"/>
  <c r="O6" i="2"/>
  <c r="F323" i="2"/>
  <c r="L6" i="2"/>
  <c r="Q7" i="2"/>
  <c r="I6" i="2"/>
  <c r="Q161" i="2"/>
  <c r="F326" i="2"/>
  <c r="F132" i="2"/>
  <c r="F240" i="2"/>
  <c r="D7" i="2"/>
  <c r="D6" i="2" s="1"/>
  <c r="M6" i="2"/>
  <c r="S6" i="2"/>
  <c r="R6" i="2"/>
  <c r="F203" i="2"/>
  <c r="Q307" i="2"/>
  <c r="F312" i="2"/>
  <c r="F161" i="2"/>
  <c r="F329" i="2"/>
  <c r="F121" i="2"/>
  <c r="F285" i="2"/>
  <c r="F7" i="2"/>
  <c r="F267" i="2"/>
  <c r="F255" i="2"/>
  <c r="F177" i="2"/>
  <c r="F313" i="4"/>
  <c r="F8" i="4"/>
  <c r="F77" i="4"/>
  <c r="F268" i="4"/>
  <c r="F302" i="4"/>
  <c r="F222" i="4"/>
  <c r="F241" i="4"/>
  <c r="F286" i="4"/>
  <c r="F133" i="4"/>
  <c r="F162" i="4"/>
  <c r="F178" i="4"/>
  <c r="F194" i="4"/>
  <c r="G204" i="4"/>
  <c r="G8" i="4"/>
  <c r="G194" i="4"/>
  <c r="G308" i="4"/>
  <c r="G330" i="4"/>
  <c r="G133" i="4"/>
  <c r="G256" i="4"/>
  <c r="E7" i="4"/>
  <c r="G77" i="4"/>
  <c r="G241" i="4"/>
  <c r="G286" i="4"/>
  <c r="G324" i="4"/>
  <c r="G7" i="4" l="1"/>
  <c r="F6" i="2"/>
  <c r="F7" i="4"/>
</calcChain>
</file>

<file path=xl/sharedStrings.xml><?xml version="1.0" encoding="utf-8"?>
<sst xmlns="http://schemas.openxmlformats.org/spreadsheetml/2006/main" count="1196" uniqueCount="374">
  <si>
    <t>学　校　別　学　級　数　及　び　児　童　数　(小学校)</t>
  </si>
  <si>
    <t>市　町　名</t>
  </si>
  <si>
    <t>学校名</t>
  </si>
  <si>
    <t>本 校</t>
  </si>
  <si>
    <t>分 校</t>
  </si>
  <si>
    <t>学 級 数</t>
  </si>
  <si>
    <t>合計</t>
  </si>
  <si>
    <t>単 式 学 級</t>
  </si>
  <si>
    <t>計</t>
  </si>
  <si>
    <t>１年</t>
  </si>
  <si>
    <t>２年</t>
  </si>
  <si>
    <t>３年</t>
  </si>
  <si>
    <t>４年</t>
  </si>
  <si>
    <t>５年</t>
  </si>
  <si>
    <t>６年</t>
  </si>
  <si>
    <t>複式学級</t>
  </si>
  <si>
    <t>特別支援学級</t>
  </si>
  <si>
    <t>学年別児童数</t>
  </si>
  <si>
    <t>合 計</t>
  </si>
  <si>
    <t>公　　立　　計</t>
  </si>
  <si>
    <t>戸石</t>
  </si>
  <si>
    <t>古賀</t>
  </si>
  <si>
    <t>矢上</t>
  </si>
  <si>
    <t>日見</t>
  </si>
  <si>
    <t>伊良林</t>
  </si>
  <si>
    <t>諏訪</t>
  </si>
  <si>
    <t>上長崎</t>
  </si>
  <si>
    <t>桜町</t>
  </si>
  <si>
    <t>西坂</t>
  </si>
  <si>
    <t>小島</t>
  </si>
  <si>
    <t>愛宕</t>
  </si>
  <si>
    <t>日吉</t>
  </si>
  <si>
    <t>-</t>
  </si>
  <si>
    <t>茂木</t>
  </si>
  <si>
    <t>南</t>
  </si>
  <si>
    <t>仁田佐古</t>
  </si>
  <si>
    <t>大浦</t>
  </si>
  <si>
    <t>戸町</t>
  </si>
  <si>
    <t>小ケ倉</t>
  </si>
  <si>
    <t>土井首</t>
  </si>
  <si>
    <t>深堀</t>
  </si>
  <si>
    <t>式見</t>
  </si>
  <si>
    <t>手熊</t>
  </si>
  <si>
    <t>福田</t>
  </si>
  <si>
    <t>小榊</t>
  </si>
  <si>
    <t>飽浦</t>
  </si>
  <si>
    <t>朝日</t>
  </si>
  <si>
    <t>稲佐</t>
  </si>
  <si>
    <t>城山</t>
  </si>
  <si>
    <t>西城山</t>
  </si>
  <si>
    <t>西町</t>
  </si>
  <si>
    <t>西北</t>
  </si>
  <si>
    <t>滑石</t>
  </si>
  <si>
    <t>大園</t>
  </si>
  <si>
    <t>西浦上</t>
  </si>
  <si>
    <t>高尾</t>
  </si>
  <si>
    <t>山里</t>
  </si>
  <si>
    <t>坂本</t>
  </si>
  <si>
    <t>銭座</t>
  </si>
  <si>
    <t>三原</t>
  </si>
  <si>
    <t>北陽</t>
  </si>
  <si>
    <t>三重</t>
  </si>
  <si>
    <t>畝刈</t>
  </si>
  <si>
    <t>女の都</t>
  </si>
  <si>
    <t>横尾</t>
  </si>
  <si>
    <t>小江原</t>
  </si>
  <si>
    <t>虹が丘</t>
  </si>
  <si>
    <t>西山台</t>
  </si>
  <si>
    <t>南陽</t>
  </si>
  <si>
    <t>開成分校</t>
  </si>
  <si>
    <t>橘</t>
  </si>
  <si>
    <t>南長崎</t>
  </si>
  <si>
    <t>鳴見台</t>
  </si>
  <si>
    <t>桜が丘</t>
  </si>
  <si>
    <t>香焼</t>
  </si>
  <si>
    <t>伊王島</t>
  </si>
  <si>
    <t>高島</t>
  </si>
  <si>
    <t>野母崎</t>
  </si>
  <si>
    <t>外海黒崎</t>
  </si>
  <si>
    <t>神浦</t>
  </si>
  <si>
    <t>池島</t>
  </si>
  <si>
    <t>蚊焼</t>
  </si>
  <si>
    <t>為石</t>
  </si>
  <si>
    <t>晴海台</t>
  </si>
  <si>
    <t>川原</t>
  </si>
  <si>
    <t>村松</t>
  </si>
  <si>
    <t>長浦</t>
  </si>
  <si>
    <t>形上</t>
  </si>
  <si>
    <t>高城台</t>
  </si>
  <si>
    <t>宮</t>
  </si>
  <si>
    <t>三川内</t>
  </si>
  <si>
    <t>広田</t>
  </si>
  <si>
    <t>花高</t>
  </si>
  <si>
    <t>早岐</t>
  </si>
  <si>
    <t>江上</t>
  </si>
  <si>
    <t>針尾</t>
  </si>
  <si>
    <t>大塔</t>
  </si>
  <si>
    <t>黒髪</t>
  </si>
  <si>
    <t>日宇</t>
  </si>
  <si>
    <t>天神</t>
  </si>
  <si>
    <t>港</t>
  </si>
  <si>
    <t>福石</t>
  </si>
  <si>
    <t>木風</t>
  </si>
  <si>
    <t>潮見</t>
  </si>
  <si>
    <t>白南風</t>
  </si>
  <si>
    <t>小佐世保</t>
  </si>
  <si>
    <t>祇園</t>
  </si>
  <si>
    <t>山手</t>
  </si>
  <si>
    <t>春日</t>
  </si>
  <si>
    <t>清水</t>
  </si>
  <si>
    <t>大久保</t>
  </si>
  <si>
    <t>金比良</t>
  </si>
  <si>
    <t>大野</t>
  </si>
  <si>
    <t>柚木</t>
  </si>
  <si>
    <t>世知原</t>
  </si>
  <si>
    <t>赤崎</t>
  </si>
  <si>
    <t>船越</t>
  </si>
  <si>
    <t>日野</t>
  </si>
  <si>
    <t>相浦</t>
  </si>
  <si>
    <t>高島分校</t>
  </si>
  <si>
    <t>相浦西</t>
  </si>
  <si>
    <t>大崎分校</t>
  </si>
  <si>
    <t>中里</t>
  </si>
  <si>
    <t>皆瀬</t>
  </si>
  <si>
    <t>吉井南</t>
  </si>
  <si>
    <t>吉井北</t>
  </si>
  <si>
    <t>宇久</t>
  </si>
  <si>
    <t>小佐々</t>
  </si>
  <si>
    <t>楠栖</t>
  </si>
  <si>
    <t>江迎</t>
  </si>
  <si>
    <t>猪調</t>
  </si>
  <si>
    <t>鹿町</t>
  </si>
  <si>
    <t>歌浦</t>
  </si>
  <si>
    <t>第一</t>
  </si>
  <si>
    <t>第二</t>
  </si>
  <si>
    <t>第三</t>
  </si>
  <si>
    <t>第四</t>
  </si>
  <si>
    <t>第五</t>
  </si>
  <si>
    <t>三会</t>
  </si>
  <si>
    <t>長貫分校</t>
  </si>
  <si>
    <t>大三東</t>
  </si>
  <si>
    <t>高野</t>
  </si>
  <si>
    <t>湯江</t>
  </si>
  <si>
    <t>諌早</t>
  </si>
  <si>
    <t>北諌早</t>
  </si>
  <si>
    <t>小野</t>
  </si>
  <si>
    <t>有喜</t>
  </si>
  <si>
    <t>真津山</t>
  </si>
  <si>
    <t>本野</t>
  </si>
  <si>
    <t>長田</t>
  </si>
  <si>
    <t>上諌早</t>
  </si>
  <si>
    <t>小栗</t>
  </si>
  <si>
    <t>真崎</t>
  </si>
  <si>
    <t>みはる台</t>
  </si>
  <si>
    <t>御館山</t>
  </si>
  <si>
    <t>上山</t>
  </si>
  <si>
    <t>西諌早</t>
  </si>
  <si>
    <t>真城</t>
  </si>
  <si>
    <t>喜々津</t>
  </si>
  <si>
    <t>喜々津東</t>
  </si>
  <si>
    <t>大草</t>
  </si>
  <si>
    <t>伊木力</t>
  </si>
  <si>
    <t>森山西</t>
  </si>
  <si>
    <t>森山東</t>
  </si>
  <si>
    <t>飯盛西</t>
  </si>
  <si>
    <t>飯盛東</t>
  </si>
  <si>
    <t>高来西</t>
  </si>
  <si>
    <t>長里</t>
  </si>
  <si>
    <t>小長井</t>
  </si>
  <si>
    <t>遠竹</t>
  </si>
  <si>
    <t>三浦</t>
  </si>
  <si>
    <t>鈴田</t>
  </si>
  <si>
    <t>三城</t>
  </si>
  <si>
    <t>大村</t>
  </si>
  <si>
    <t>東大村</t>
  </si>
  <si>
    <t>西大村</t>
  </si>
  <si>
    <t>中央</t>
  </si>
  <si>
    <t>竹松</t>
  </si>
  <si>
    <t>萱瀬</t>
  </si>
  <si>
    <t>黒木</t>
  </si>
  <si>
    <t>福重</t>
  </si>
  <si>
    <t>松原</t>
  </si>
  <si>
    <t>放虎原</t>
  </si>
  <si>
    <t>旭が丘</t>
  </si>
  <si>
    <t>富の原</t>
  </si>
  <si>
    <t>平戸</t>
  </si>
  <si>
    <t>田助</t>
  </si>
  <si>
    <t>中野</t>
  </si>
  <si>
    <t>根獅子</t>
  </si>
  <si>
    <t>紐差</t>
  </si>
  <si>
    <t>津吉</t>
  </si>
  <si>
    <t>志々伎</t>
  </si>
  <si>
    <t>野子</t>
  </si>
  <si>
    <t>度島</t>
  </si>
  <si>
    <t>大島</t>
  </si>
  <si>
    <t>生月</t>
  </si>
  <si>
    <t>山田</t>
  </si>
  <si>
    <t>田平北</t>
  </si>
  <si>
    <t>田平南</t>
  </si>
  <si>
    <t>田平東</t>
  </si>
  <si>
    <t>御厨</t>
  </si>
  <si>
    <t>星鹿</t>
  </si>
  <si>
    <t>青島</t>
  </si>
  <si>
    <t>志佐</t>
  </si>
  <si>
    <t>上志佐</t>
  </si>
  <si>
    <t>調川</t>
  </si>
  <si>
    <t>今福</t>
  </si>
  <si>
    <t>福島養源</t>
  </si>
  <si>
    <t>鷹島</t>
  </si>
  <si>
    <t>厳原</t>
  </si>
  <si>
    <t>厳原北</t>
  </si>
  <si>
    <t>久田</t>
  </si>
  <si>
    <t>豆酘</t>
  </si>
  <si>
    <t>金田</t>
  </si>
  <si>
    <t>鶏鳴</t>
  </si>
  <si>
    <t>今里</t>
  </si>
  <si>
    <t>大船越</t>
  </si>
  <si>
    <t>美津島北部</t>
  </si>
  <si>
    <t>豊玉</t>
  </si>
  <si>
    <t>乙宮</t>
  </si>
  <si>
    <t>西</t>
  </si>
  <si>
    <t>東</t>
  </si>
  <si>
    <t>仁田</t>
  </si>
  <si>
    <t>佐須奈</t>
  </si>
  <si>
    <t>比田勝</t>
  </si>
  <si>
    <t>豊</t>
  </si>
  <si>
    <t>盈科</t>
  </si>
  <si>
    <t>渡良</t>
  </si>
  <si>
    <t>三島</t>
  </si>
  <si>
    <t>柳田</t>
  </si>
  <si>
    <t>沼津</t>
  </si>
  <si>
    <t>志原</t>
  </si>
  <si>
    <t>初山</t>
  </si>
  <si>
    <t>鯨伏</t>
  </si>
  <si>
    <t>勝本</t>
  </si>
  <si>
    <t>霞翠</t>
  </si>
  <si>
    <t>箱崎</t>
  </si>
  <si>
    <t>瀬戸</t>
  </si>
  <si>
    <t>那賀</t>
  </si>
  <si>
    <t>田河</t>
  </si>
  <si>
    <t>八幡</t>
  </si>
  <si>
    <t>芦辺</t>
  </si>
  <si>
    <t>石田</t>
  </si>
  <si>
    <t>筒城</t>
  </si>
  <si>
    <t>福江</t>
  </si>
  <si>
    <t>緑丘</t>
  </si>
  <si>
    <t>奥浦</t>
  </si>
  <si>
    <t>崎山</t>
  </si>
  <si>
    <t>本山</t>
  </si>
  <si>
    <t>大浜</t>
  </si>
  <si>
    <t>久賀</t>
  </si>
  <si>
    <t>富江</t>
  </si>
  <si>
    <t>盈進</t>
  </si>
  <si>
    <t>玉之浦</t>
  </si>
  <si>
    <t>三井楽</t>
  </si>
  <si>
    <t>嵯峨島</t>
  </si>
  <si>
    <t>岐宿</t>
  </si>
  <si>
    <t>奈留</t>
  </si>
  <si>
    <t>ときわ台</t>
  </si>
  <si>
    <t>大串</t>
  </si>
  <si>
    <t>西彼北</t>
  </si>
  <si>
    <t>西海東</t>
  </si>
  <si>
    <t>西海北</t>
  </si>
  <si>
    <t>西海</t>
  </si>
  <si>
    <t>江島</t>
  </si>
  <si>
    <t>平島</t>
  </si>
  <si>
    <t>大瀬戸</t>
  </si>
  <si>
    <t>雪浦</t>
  </si>
  <si>
    <t>多比良</t>
  </si>
  <si>
    <t>土黒</t>
  </si>
  <si>
    <t>八斗木</t>
  </si>
  <si>
    <t>神代</t>
  </si>
  <si>
    <t>西郷</t>
  </si>
  <si>
    <t>岩戸</t>
  </si>
  <si>
    <t>大正</t>
  </si>
  <si>
    <t>川床</t>
  </si>
  <si>
    <t>大塚</t>
  </si>
  <si>
    <t>鶴田</t>
  </si>
  <si>
    <t>愛野</t>
  </si>
  <si>
    <t>千々石第一</t>
  </si>
  <si>
    <t>千々石第二</t>
  </si>
  <si>
    <t>小浜</t>
  </si>
  <si>
    <t>北串</t>
  </si>
  <si>
    <t>南串第一</t>
  </si>
  <si>
    <t>南串第二</t>
  </si>
  <si>
    <t>加津佐</t>
  </si>
  <si>
    <t>野田</t>
  </si>
  <si>
    <t>口之津</t>
  </si>
  <si>
    <t>南有馬</t>
  </si>
  <si>
    <t>有馬</t>
  </si>
  <si>
    <t>西有家</t>
  </si>
  <si>
    <t>有家</t>
  </si>
  <si>
    <t>堂崎</t>
  </si>
  <si>
    <t>布津</t>
  </si>
  <si>
    <t>飯野</t>
  </si>
  <si>
    <t>深江</t>
  </si>
  <si>
    <t>馬場分校</t>
  </si>
  <si>
    <t>諏訪分校</t>
  </si>
  <si>
    <t>小林</t>
  </si>
  <si>
    <t>大野木場</t>
  </si>
  <si>
    <t>長与</t>
  </si>
  <si>
    <t>高田</t>
  </si>
  <si>
    <t>洗切</t>
  </si>
  <si>
    <t>長与北</t>
  </si>
  <si>
    <t>長与南</t>
  </si>
  <si>
    <t>時津</t>
  </si>
  <si>
    <t>時津北</t>
  </si>
  <si>
    <t>時津東</t>
  </si>
  <si>
    <t>鳴鼓</t>
  </si>
  <si>
    <t>千綿</t>
  </si>
  <si>
    <t>彼杵</t>
  </si>
  <si>
    <t>川棚</t>
  </si>
  <si>
    <t>石木</t>
  </si>
  <si>
    <t>小串</t>
  </si>
  <si>
    <t>小値賀</t>
  </si>
  <si>
    <t>大島分校</t>
  </si>
  <si>
    <t>佐々</t>
  </si>
  <si>
    <t>口石</t>
  </si>
  <si>
    <t>若松中央</t>
  </si>
  <si>
    <t>若松東</t>
  </si>
  <si>
    <t>青方</t>
  </si>
  <si>
    <t>上郷</t>
  </si>
  <si>
    <t>魚目</t>
  </si>
  <si>
    <t>北魚目</t>
  </si>
  <si>
    <t>有川</t>
  </si>
  <si>
    <t>東浦</t>
  </si>
  <si>
    <t>奈良尾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</si>
  <si>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</si>
  <si>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</si>
  <si>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</si>
  <si>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</si>
  <si>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</si>
  <si>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</si>
  <si>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</si>
  <si>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</si>
  <si>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</si>
  <si>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</si>
  <si>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</si>
  <si>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</si>
  <si>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</si>
  <si>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</si>
  <si>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</si>
  <si>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</si>
  <si>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</si>
  <si>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</si>
  <si>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</si>
  <si>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</si>
  <si>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</si>
  <si>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公立</t>
  </si>
  <si>
    <t>学　校　名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</si>
  <si>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</si>
  <si>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</si>
  <si>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</si>
  <si>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</si>
  <si>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</si>
  <si>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</si>
  <si>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</si>
  <si>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</si>
  <si>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</si>
  <si>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</si>
  <si>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</si>
  <si>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</si>
  <si>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</si>
  <si>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</si>
  <si>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諫早</t>
  </si>
  <si>
    <t>北諫早</t>
  </si>
  <si>
    <t>上諫早</t>
  </si>
  <si>
    <t>西諫早</t>
  </si>
  <si>
    <t>深江諏訪分校</t>
  </si>
  <si>
    <t>学　校　別　県　費　負　担　教　職　員　数　（小学校）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3" eb="26">
      <t>ショウガッコウ</t>
    </rPh>
    <phoneticPr fontId="5"/>
  </si>
  <si>
    <t>※短時間勤務の教職員は除く</t>
    <phoneticPr fontId="5"/>
  </si>
  <si>
    <t>※各学年の生徒数は特別支援生徒数も含んだ値</t>
  </si>
  <si>
    <t>特別支援
生徒数</t>
  </si>
  <si>
    <t>大崎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</si>
</sst>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7"/>
      <color theme="1"/>
      <name val="ＭＳ ゴシック"/>
      <family val="2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176" fontId="0" fillId="0" borderId="0" xfId="1" applyNumberFormat="1" applyFont="1" applyFill="1" applyAlignment="1"/>
    <xf numFmtId="176" fontId="0" fillId="0" borderId="0" xfId="1" applyNumberFormat="1" applyFont="1" applyFill="1" applyAlignment="1">
      <alignment horizontal="center"/>
    </xf>
    <xf numFmtId="176" fontId="2" fillId="0" borderId="15" xfId="1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right" vertical="center" wrapText="1"/>
    </xf>
    <xf numFmtId="0" fontId="2" fillId="0" borderId="16" xfId="0" applyFont="1" applyFill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righ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2" fillId="0" borderId="8" xfId="0" applyNumberFormat="1" applyFont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14" xfId="0" applyNumberFormat="1" applyFont="1" applyBorder="1" applyAlignment="1">
      <alignment horizontal="right" vertical="center" wrapText="1"/>
    </xf>
    <xf numFmtId="176" fontId="2" fillId="0" borderId="18" xfId="0" applyNumberFormat="1" applyFont="1" applyBorder="1" applyAlignment="1">
      <alignment horizontal="right" vertical="center" wrapText="1"/>
    </xf>
    <xf numFmtId="176" fontId="2" fillId="0" borderId="19" xfId="0" applyNumberFormat="1" applyFont="1" applyBorder="1" applyAlignment="1">
      <alignment horizontal="right" vertical="center" wrapText="1"/>
    </xf>
    <xf numFmtId="176" fontId="2" fillId="0" borderId="17" xfId="0" applyNumberFormat="1" applyFont="1" applyBorder="1" applyAlignment="1">
      <alignment horizontal="right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176" fontId="6" fillId="0" borderId="14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center" vertical="center" wrapText="1"/>
    </xf>
    <xf numFmtId="176" fontId="2" fillId="0" borderId="20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1" fillId="0" borderId="0" xfId="1" applyNumberFormat="1" applyFont="1" applyFill="1" applyAlignment="1">
      <alignment horizontal="center" vertical="center" wrapText="1"/>
    </xf>
    <xf numFmtId="176" fontId="0" fillId="0" borderId="21" xfId="1" applyNumberFormat="1" applyFont="1" applyFill="1" applyBorder="1" applyAlignment="1">
      <alignment horizontal="center" shrinkToFit="1"/>
    </xf>
    <xf numFmtId="176" fontId="2" fillId="0" borderId="0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93A48-A7E2-4B40-9B9E-1BD5865EF6A8}">
  <sheetPr>
    <pageSetUpPr fitToPage="1"/>
  </sheetPr>
  <dimension ref="A1:X342"/>
  <sheetViews>
    <sheetView tabSelected="1" zoomScaleNormal="100" workbookViewId="0">
      <pane ySplit="6" topLeftCell="A7" activePane="bottomLeft" state="frozen"/>
      <selection pane="bottomLeft" activeCell="A2" sqref="A2:V2"/>
    </sheetView>
  </sheetViews>
  <sheetFormatPr defaultRowHeight="13.5" x14ac:dyDescent="0.15"/>
  <cols>
    <col min="1" max="1" width="2.75" customWidth="1"/>
    <col min="2" max="2" width="5.75" customWidth="1"/>
    <col min="3" max="3" width="15.75" customWidth="1"/>
    <col min="4" max="5" width="10.75" customWidth="1"/>
    <col min="6" max="6" width="6.75" customWidth="1"/>
    <col min="7" max="13" width="5.75" customWidth="1"/>
    <col min="14" max="16" width="6.75" customWidth="1"/>
    <col min="17" max="23" width="7.75" customWidth="1"/>
  </cols>
  <sheetData>
    <row r="1" spans="1:24" ht="5.0999999999999996" customHeight="1" x14ac:dyDescent="0.15"/>
    <row r="2" spans="1:24" ht="18" customHeight="1" x14ac:dyDescent="0.1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spans="1:24" ht="14.25" thickBot="1" x14ac:dyDescent="0.2">
      <c r="W3" s="12" t="s">
        <v>371</v>
      </c>
    </row>
    <row r="4" spans="1:24" x14ac:dyDescent="0.15">
      <c r="B4" s="46" t="s">
        <v>1</v>
      </c>
      <c r="C4" s="47"/>
      <c r="D4" s="52" t="s">
        <v>2</v>
      </c>
      <c r="E4" s="53"/>
      <c r="F4" s="52" t="s">
        <v>5</v>
      </c>
      <c r="G4" s="54"/>
      <c r="H4" s="54"/>
      <c r="I4" s="54"/>
      <c r="J4" s="54"/>
      <c r="K4" s="54"/>
      <c r="L4" s="54"/>
      <c r="M4" s="54"/>
      <c r="N4" s="54"/>
      <c r="O4" s="53"/>
      <c r="P4" s="52" t="s">
        <v>17</v>
      </c>
      <c r="Q4" s="54"/>
      <c r="R4" s="54"/>
      <c r="S4" s="54"/>
      <c r="T4" s="54"/>
      <c r="U4" s="54"/>
      <c r="V4" s="54"/>
      <c r="W4" s="53"/>
      <c r="X4" s="4"/>
    </row>
    <row r="5" spans="1:24" x14ac:dyDescent="0.15">
      <c r="B5" s="48"/>
      <c r="C5" s="49"/>
      <c r="D5" s="33" t="s">
        <v>3</v>
      </c>
      <c r="E5" s="55" t="s">
        <v>4</v>
      </c>
      <c r="F5" s="33" t="s">
        <v>6</v>
      </c>
      <c r="G5" s="35" t="s">
        <v>7</v>
      </c>
      <c r="H5" s="36"/>
      <c r="I5" s="36"/>
      <c r="J5" s="36"/>
      <c r="K5" s="36"/>
      <c r="L5" s="36"/>
      <c r="M5" s="37"/>
      <c r="N5" s="38" t="s">
        <v>15</v>
      </c>
      <c r="O5" s="40" t="s">
        <v>16</v>
      </c>
      <c r="P5" s="33" t="s">
        <v>18</v>
      </c>
      <c r="Q5" s="38" t="s">
        <v>9</v>
      </c>
      <c r="R5" s="38" t="s">
        <v>10</v>
      </c>
      <c r="S5" s="38" t="s">
        <v>11</v>
      </c>
      <c r="T5" s="38" t="s">
        <v>12</v>
      </c>
      <c r="U5" s="38" t="s">
        <v>13</v>
      </c>
      <c r="V5" s="38" t="s">
        <v>14</v>
      </c>
      <c r="W5" s="40" t="s">
        <v>372</v>
      </c>
    </row>
    <row r="6" spans="1:24" ht="14.25" thickBot="1" x14ac:dyDescent="0.2">
      <c r="B6" s="50"/>
      <c r="C6" s="51"/>
      <c r="D6" s="34"/>
      <c r="E6" s="56"/>
      <c r="F6" s="34"/>
      <c r="G6" s="5" t="s">
        <v>8</v>
      </c>
      <c r="H6" s="5" t="s">
        <v>9</v>
      </c>
      <c r="I6" s="5" t="s">
        <v>10</v>
      </c>
      <c r="J6" s="5" t="s">
        <v>11</v>
      </c>
      <c r="K6" s="5" t="s">
        <v>12</v>
      </c>
      <c r="L6" s="5" t="s">
        <v>13</v>
      </c>
      <c r="M6" s="5" t="s">
        <v>14</v>
      </c>
      <c r="N6" s="39"/>
      <c r="O6" s="41"/>
      <c r="P6" s="34"/>
      <c r="Q6" s="39"/>
      <c r="R6" s="39"/>
      <c r="S6" s="39"/>
      <c r="T6" s="39"/>
      <c r="U6" s="39"/>
      <c r="V6" s="39"/>
      <c r="W6" s="41"/>
    </row>
    <row r="7" spans="1:24" ht="14.25" thickBot="1" x14ac:dyDescent="0.2">
      <c r="B7" s="42" t="s">
        <v>19</v>
      </c>
      <c r="C7" s="43"/>
      <c r="D7" s="6">
        <f>SUM(D8+D77+D122+D133+D162+D178+D194+D204+D222+D241+D256+D268+D286+D302+D308+D313+D316+D320+D324+D327+D330)</f>
        <v>305</v>
      </c>
      <c r="E7" s="7">
        <f t="shared" ref="D7:W7" si="0">SUM(E8+E77+E122+E133+E162+E178+E194+E204+E222+E241+E256+E268+E286+E302+E308+E313+E316+E320+E324+E327+E330)</f>
        <v>7</v>
      </c>
      <c r="F7" s="21">
        <f t="shared" si="0"/>
        <v>3487</v>
      </c>
      <c r="G7" s="22">
        <f t="shared" si="0"/>
        <v>2579</v>
      </c>
      <c r="H7" s="22">
        <f t="shared" si="0"/>
        <v>490</v>
      </c>
      <c r="I7" s="22">
        <f t="shared" si="0"/>
        <v>447</v>
      </c>
      <c r="J7" s="22">
        <f t="shared" si="0"/>
        <v>420</v>
      </c>
      <c r="K7" s="22">
        <f t="shared" si="0"/>
        <v>390</v>
      </c>
      <c r="L7" s="22">
        <f t="shared" si="0"/>
        <v>393</v>
      </c>
      <c r="M7" s="22">
        <f t="shared" si="0"/>
        <v>439</v>
      </c>
      <c r="N7" s="22">
        <f t="shared" si="0"/>
        <v>137</v>
      </c>
      <c r="O7" s="22">
        <f t="shared" si="0"/>
        <v>771</v>
      </c>
      <c r="P7" s="21">
        <f t="shared" si="0"/>
        <v>66587</v>
      </c>
      <c r="Q7" s="22">
        <f t="shared" si="0"/>
        <v>10633</v>
      </c>
      <c r="R7" s="22">
        <f t="shared" si="0"/>
        <v>10939</v>
      </c>
      <c r="S7" s="22">
        <f t="shared" si="0"/>
        <v>11102</v>
      </c>
      <c r="T7" s="22">
        <f t="shared" si="0"/>
        <v>11061</v>
      </c>
      <c r="U7" s="22">
        <f t="shared" si="0"/>
        <v>11364</v>
      </c>
      <c r="V7" s="22">
        <f t="shared" si="0"/>
        <v>11488</v>
      </c>
      <c r="W7" s="23">
        <f t="shared" si="0"/>
        <v>2669</v>
      </c>
    </row>
    <row r="8" spans="1:24" x14ac:dyDescent="0.15">
      <c r="B8" s="8" t="s">
        <v>348</v>
      </c>
      <c r="C8" s="8" t="s">
        <v>327</v>
      </c>
      <c r="D8" s="6">
        <f>COUNTA(D9:D76) - E8</f>
        <v>67</v>
      </c>
      <c r="E8" s="7">
        <f>COUNTA(E9:E76)</f>
        <v>1</v>
      </c>
      <c r="F8" s="21">
        <f t="shared" ref="F8:W8" si="1">SUM(F9:F76)</f>
        <v>899</v>
      </c>
      <c r="G8" s="22">
        <f t="shared" si="1"/>
        <v>660</v>
      </c>
      <c r="H8" s="22">
        <f t="shared" si="1"/>
        <v>125</v>
      </c>
      <c r="I8" s="22">
        <f t="shared" si="1"/>
        <v>114</v>
      </c>
      <c r="J8" s="22">
        <f t="shared" si="1"/>
        <v>106</v>
      </c>
      <c r="K8" s="22">
        <f t="shared" si="1"/>
        <v>100</v>
      </c>
      <c r="L8" s="22">
        <f t="shared" si="1"/>
        <v>101</v>
      </c>
      <c r="M8" s="22">
        <f t="shared" si="1"/>
        <v>114</v>
      </c>
      <c r="N8" s="22">
        <f t="shared" si="1"/>
        <v>21</v>
      </c>
      <c r="O8" s="22">
        <f t="shared" si="1"/>
        <v>218</v>
      </c>
      <c r="P8" s="21">
        <f t="shared" si="1"/>
        <v>18165</v>
      </c>
      <c r="Q8" s="22">
        <f t="shared" si="1"/>
        <v>2900</v>
      </c>
      <c r="R8" s="22">
        <f t="shared" si="1"/>
        <v>3089</v>
      </c>
      <c r="S8" s="22">
        <f t="shared" si="1"/>
        <v>3001</v>
      </c>
      <c r="T8" s="22">
        <f t="shared" si="1"/>
        <v>2974</v>
      </c>
      <c r="U8" s="22">
        <f t="shared" si="1"/>
        <v>3074</v>
      </c>
      <c r="V8" s="22">
        <f t="shared" si="1"/>
        <v>3127</v>
      </c>
      <c r="W8" s="23">
        <f t="shared" si="1"/>
        <v>946</v>
      </c>
    </row>
    <row r="9" spans="1:24" x14ac:dyDescent="0.15">
      <c r="B9" s="44"/>
      <c r="C9" s="44"/>
      <c r="D9" s="9" t="s">
        <v>20</v>
      </c>
      <c r="F9" s="24">
        <f t="shared" ref="F9:F72" si="2">SUM(IF(ISNUMBER(G9),G9,0) + IF(ISNUMBER(N9),N9,0) + IF(ISNUMBER(O9),O9,0))</f>
        <v>23</v>
      </c>
      <c r="G9" s="25">
        <f t="shared" ref="G9:G19" si="3">SUM(H9:M9)</f>
        <v>17</v>
      </c>
      <c r="H9" s="25">
        <v>2</v>
      </c>
      <c r="I9" s="25">
        <v>3</v>
      </c>
      <c r="J9" s="25">
        <v>3</v>
      </c>
      <c r="K9" s="25">
        <v>3</v>
      </c>
      <c r="L9" s="25">
        <v>3</v>
      </c>
      <c r="M9" s="25">
        <v>3</v>
      </c>
      <c r="N9" s="25">
        <v>0</v>
      </c>
      <c r="O9" s="25">
        <v>6</v>
      </c>
      <c r="P9" s="24">
        <f>SUM(Q9:V9)</f>
        <v>512</v>
      </c>
      <c r="Q9" s="25">
        <v>63</v>
      </c>
      <c r="R9" s="25">
        <v>78</v>
      </c>
      <c r="S9" s="25">
        <v>94</v>
      </c>
      <c r="T9" s="25">
        <v>89</v>
      </c>
      <c r="U9" s="25">
        <v>102</v>
      </c>
      <c r="V9" s="25">
        <v>86</v>
      </c>
      <c r="W9" s="26">
        <v>20</v>
      </c>
    </row>
    <row r="10" spans="1:24" x14ac:dyDescent="0.15">
      <c r="B10" s="44"/>
      <c r="C10" s="44"/>
      <c r="D10" s="9" t="s">
        <v>21</v>
      </c>
      <c r="F10" s="24">
        <f t="shared" si="2"/>
        <v>17</v>
      </c>
      <c r="G10" s="25">
        <f t="shared" si="3"/>
        <v>13</v>
      </c>
      <c r="H10" s="25">
        <v>2</v>
      </c>
      <c r="I10" s="25">
        <v>3</v>
      </c>
      <c r="J10" s="25">
        <v>2</v>
      </c>
      <c r="K10" s="25">
        <v>2</v>
      </c>
      <c r="L10" s="25">
        <v>2</v>
      </c>
      <c r="M10" s="25">
        <v>2</v>
      </c>
      <c r="N10" s="25">
        <v>0</v>
      </c>
      <c r="O10" s="25">
        <v>4</v>
      </c>
      <c r="P10" s="24">
        <f t="shared" ref="P10:P72" si="4">SUM(Q10:V10)</f>
        <v>379</v>
      </c>
      <c r="Q10" s="25">
        <v>58</v>
      </c>
      <c r="R10" s="25">
        <v>75</v>
      </c>
      <c r="S10" s="25">
        <v>65</v>
      </c>
      <c r="T10" s="25">
        <v>50</v>
      </c>
      <c r="U10" s="25">
        <v>68</v>
      </c>
      <c r="V10" s="25">
        <v>63</v>
      </c>
      <c r="W10" s="26">
        <v>23</v>
      </c>
    </row>
    <row r="11" spans="1:24" x14ac:dyDescent="0.15">
      <c r="B11" s="44"/>
      <c r="C11" s="44"/>
      <c r="D11" s="9" t="s">
        <v>22</v>
      </c>
      <c r="F11" s="24">
        <f t="shared" si="2"/>
        <v>20</v>
      </c>
      <c r="G11" s="25">
        <f t="shared" si="3"/>
        <v>16</v>
      </c>
      <c r="H11" s="25">
        <v>3</v>
      </c>
      <c r="I11" s="25">
        <v>3</v>
      </c>
      <c r="J11" s="25">
        <v>2</v>
      </c>
      <c r="K11" s="25">
        <v>3</v>
      </c>
      <c r="L11" s="25">
        <v>2</v>
      </c>
      <c r="M11" s="25">
        <v>3</v>
      </c>
      <c r="N11" s="25">
        <v>0</v>
      </c>
      <c r="O11" s="25">
        <v>4</v>
      </c>
      <c r="P11" s="24">
        <f t="shared" si="4"/>
        <v>476</v>
      </c>
      <c r="Q11" s="25">
        <v>79</v>
      </c>
      <c r="R11" s="25">
        <v>82</v>
      </c>
      <c r="S11" s="25">
        <v>74</v>
      </c>
      <c r="T11" s="25">
        <v>90</v>
      </c>
      <c r="U11" s="25">
        <v>65</v>
      </c>
      <c r="V11" s="25">
        <v>86</v>
      </c>
      <c r="W11" s="26">
        <v>21</v>
      </c>
    </row>
    <row r="12" spans="1:24" x14ac:dyDescent="0.15">
      <c r="B12" s="44"/>
      <c r="C12" s="44"/>
      <c r="D12" s="9" t="s">
        <v>23</v>
      </c>
      <c r="F12" s="24">
        <f t="shared" si="2"/>
        <v>14</v>
      </c>
      <c r="G12" s="25">
        <f t="shared" si="3"/>
        <v>12</v>
      </c>
      <c r="H12" s="25">
        <v>2</v>
      </c>
      <c r="I12" s="25">
        <v>2</v>
      </c>
      <c r="J12" s="25">
        <v>2</v>
      </c>
      <c r="K12" s="25">
        <v>2</v>
      </c>
      <c r="L12" s="25">
        <v>2</v>
      </c>
      <c r="M12" s="25">
        <v>2</v>
      </c>
      <c r="N12" s="25">
        <v>0</v>
      </c>
      <c r="O12" s="25">
        <v>2</v>
      </c>
      <c r="P12" s="24">
        <f t="shared" si="4"/>
        <v>312</v>
      </c>
      <c r="Q12" s="25">
        <v>43</v>
      </c>
      <c r="R12" s="25">
        <v>43</v>
      </c>
      <c r="S12" s="25">
        <v>59</v>
      </c>
      <c r="T12" s="25">
        <v>55</v>
      </c>
      <c r="U12" s="25">
        <v>52</v>
      </c>
      <c r="V12" s="25">
        <v>60</v>
      </c>
      <c r="W12" s="26">
        <v>13</v>
      </c>
    </row>
    <row r="13" spans="1:24" x14ac:dyDescent="0.15">
      <c r="B13" s="44"/>
      <c r="C13" s="44"/>
      <c r="D13" s="9" t="s">
        <v>24</v>
      </c>
      <c r="F13" s="24">
        <f t="shared" si="2"/>
        <v>21</v>
      </c>
      <c r="G13" s="25">
        <f t="shared" si="3"/>
        <v>14</v>
      </c>
      <c r="H13" s="25">
        <v>3</v>
      </c>
      <c r="I13" s="25">
        <v>2</v>
      </c>
      <c r="J13" s="25">
        <v>2</v>
      </c>
      <c r="K13" s="25">
        <v>2</v>
      </c>
      <c r="L13" s="25">
        <v>2</v>
      </c>
      <c r="M13" s="25">
        <v>3</v>
      </c>
      <c r="N13" s="25">
        <v>0</v>
      </c>
      <c r="O13" s="25">
        <v>7</v>
      </c>
      <c r="P13" s="24">
        <f t="shared" si="4"/>
        <v>429</v>
      </c>
      <c r="Q13" s="25">
        <v>73</v>
      </c>
      <c r="R13" s="25">
        <v>62</v>
      </c>
      <c r="S13" s="25">
        <v>62</v>
      </c>
      <c r="T13" s="25">
        <v>74</v>
      </c>
      <c r="U13" s="25">
        <v>80</v>
      </c>
      <c r="V13" s="25">
        <v>78</v>
      </c>
      <c r="W13" s="26">
        <v>35</v>
      </c>
    </row>
    <row r="14" spans="1:24" x14ac:dyDescent="0.15">
      <c r="B14" s="44"/>
      <c r="C14" s="44"/>
      <c r="D14" s="9" t="s">
        <v>25</v>
      </c>
      <c r="F14" s="24">
        <f t="shared" si="2"/>
        <v>17</v>
      </c>
      <c r="G14" s="25">
        <f t="shared" si="3"/>
        <v>13</v>
      </c>
      <c r="H14" s="25">
        <v>2</v>
      </c>
      <c r="I14" s="25">
        <v>2</v>
      </c>
      <c r="J14" s="25">
        <v>3</v>
      </c>
      <c r="K14" s="25">
        <v>2</v>
      </c>
      <c r="L14" s="25">
        <v>2</v>
      </c>
      <c r="M14" s="25">
        <v>2</v>
      </c>
      <c r="N14" s="25">
        <v>0</v>
      </c>
      <c r="O14" s="25">
        <v>4</v>
      </c>
      <c r="P14" s="24">
        <f t="shared" si="4"/>
        <v>412</v>
      </c>
      <c r="Q14" s="25">
        <v>56</v>
      </c>
      <c r="R14" s="25">
        <v>66</v>
      </c>
      <c r="S14" s="25">
        <v>82</v>
      </c>
      <c r="T14" s="25">
        <v>68</v>
      </c>
      <c r="U14" s="25">
        <v>65</v>
      </c>
      <c r="V14" s="25">
        <v>75</v>
      </c>
      <c r="W14" s="26">
        <v>28</v>
      </c>
    </row>
    <row r="15" spans="1:24" x14ac:dyDescent="0.15">
      <c r="B15" s="44"/>
      <c r="C15" s="44"/>
      <c r="D15" s="9" t="s">
        <v>26</v>
      </c>
      <c r="F15" s="24">
        <f t="shared" si="2"/>
        <v>16</v>
      </c>
      <c r="G15" s="25">
        <f t="shared" si="3"/>
        <v>12</v>
      </c>
      <c r="H15" s="25">
        <v>2</v>
      </c>
      <c r="I15" s="25">
        <v>2</v>
      </c>
      <c r="J15" s="25">
        <v>2</v>
      </c>
      <c r="K15" s="25">
        <v>2</v>
      </c>
      <c r="L15" s="25">
        <v>2</v>
      </c>
      <c r="M15" s="25">
        <v>2</v>
      </c>
      <c r="N15" s="25">
        <v>0</v>
      </c>
      <c r="O15" s="25">
        <v>4</v>
      </c>
      <c r="P15" s="24">
        <f t="shared" si="4"/>
        <v>312</v>
      </c>
      <c r="Q15" s="25">
        <v>49</v>
      </c>
      <c r="R15" s="25">
        <v>58</v>
      </c>
      <c r="S15" s="25">
        <v>56</v>
      </c>
      <c r="T15" s="25">
        <v>47</v>
      </c>
      <c r="U15" s="25">
        <v>52</v>
      </c>
      <c r="V15" s="25">
        <v>50</v>
      </c>
      <c r="W15" s="26">
        <v>20</v>
      </c>
    </row>
    <row r="16" spans="1:24" x14ac:dyDescent="0.15">
      <c r="B16" s="44"/>
      <c r="C16" s="44"/>
      <c r="D16" s="9" t="s">
        <v>27</v>
      </c>
      <c r="F16" s="24">
        <f t="shared" si="2"/>
        <v>20</v>
      </c>
      <c r="G16" s="25">
        <f t="shared" si="3"/>
        <v>16</v>
      </c>
      <c r="H16" s="25">
        <v>3</v>
      </c>
      <c r="I16" s="25">
        <v>3</v>
      </c>
      <c r="J16" s="25">
        <v>3</v>
      </c>
      <c r="K16" s="25">
        <v>2</v>
      </c>
      <c r="L16" s="25">
        <v>2</v>
      </c>
      <c r="M16" s="25">
        <v>3</v>
      </c>
      <c r="N16" s="25">
        <v>0</v>
      </c>
      <c r="O16" s="25">
        <v>4</v>
      </c>
      <c r="P16" s="24">
        <f t="shared" si="4"/>
        <v>470</v>
      </c>
      <c r="Q16" s="25">
        <v>83</v>
      </c>
      <c r="R16" s="25">
        <v>81</v>
      </c>
      <c r="S16" s="25">
        <v>83</v>
      </c>
      <c r="T16" s="25">
        <v>75</v>
      </c>
      <c r="U16" s="25">
        <v>66</v>
      </c>
      <c r="V16" s="25">
        <v>82</v>
      </c>
      <c r="W16" s="26">
        <v>14</v>
      </c>
    </row>
    <row r="17" spans="2:23" x14ac:dyDescent="0.15">
      <c r="B17" s="44"/>
      <c r="C17" s="44"/>
      <c r="D17" s="9" t="s">
        <v>28</v>
      </c>
      <c r="F17" s="24">
        <f t="shared" si="2"/>
        <v>10</v>
      </c>
      <c r="G17" s="25">
        <f t="shared" si="3"/>
        <v>6</v>
      </c>
      <c r="H17" s="25">
        <v>1</v>
      </c>
      <c r="I17" s="25">
        <v>1</v>
      </c>
      <c r="J17" s="25">
        <v>1</v>
      </c>
      <c r="K17" s="25">
        <v>1</v>
      </c>
      <c r="L17" s="25">
        <v>1</v>
      </c>
      <c r="M17" s="25">
        <v>1</v>
      </c>
      <c r="N17" s="25">
        <v>0</v>
      </c>
      <c r="O17" s="25">
        <v>4</v>
      </c>
      <c r="P17" s="24">
        <f t="shared" si="4"/>
        <v>91</v>
      </c>
      <c r="Q17" s="25">
        <v>22</v>
      </c>
      <c r="R17" s="25">
        <v>14</v>
      </c>
      <c r="S17" s="25">
        <v>14</v>
      </c>
      <c r="T17" s="25">
        <v>14</v>
      </c>
      <c r="U17" s="25">
        <v>15</v>
      </c>
      <c r="V17" s="25">
        <v>12</v>
      </c>
      <c r="W17" s="26">
        <v>6</v>
      </c>
    </row>
    <row r="18" spans="2:23" x14ac:dyDescent="0.15">
      <c r="B18" s="44"/>
      <c r="C18" s="44"/>
      <c r="D18" s="9" t="s">
        <v>29</v>
      </c>
      <c r="F18" s="24">
        <f t="shared" si="2"/>
        <v>13</v>
      </c>
      <c r="G18" s="25">
        <f t="shared" si="3"/>
        <v>10</v>
      </c>
      <c r="H18" s="25">
        <v>2</v>
      </c>
      <c r="I18" s="25">
        <v>2</v>
      </c>
      <c r="J18" s="25">
        <v>1</v>
      </c>
      <c r="K18" s="25">
        <v>2</v>
      </c>
      <c r="L18" s="25">
        <v>1</v>
      </c>
      <c r="M18" s="25">
        <v>2</v>
      </c>
      <c r="N18" s="25">
        <v>0</v>
      </c>
      <c r="O18" s="25">
        <v>3</v>
      </c>
      <c r="P18" s="24">
        <f t="shared" si="4"/>
        <v>260</v>
      </c>
      <c r="Q18" s="25">
        <v>48</v>
      </c>
      <c r="R18" s="25">
        <v>42</v>
      </c>
      <c r="S18" s="25">
        <v>35</v>
      </c>
      <c r="T18" s="25">
        <v>53</v>
      </c>
      <c r="U18" s="25">
        <v>37</v>
      </c>
      <c r="V18" s="25">
        <v>45</v>
      </c>
      <c r="W18" s="26">
        <v>15</v>
      </c>
    </row>
    <row r="19" spans="2:23" x14ac:dyDescent="0.15">
      <c r="B19" s="44"/>
      <c r="C19" s="44"/>
      <c r="D19" s="9" t="s">
        <v>30</v>
      </c>
      <c r="F19" s="24">
        <f t="shared" si="2"/>
        <v>19</v>
      </c>
      <c r="G19" s="25">
        <f t="shared" si="3"/>
        <v>13</v>
      </c>
      <c r="H19" s="25">
        <v>3</v>
      </c>
      <c r="I19" s="25">
        <v>2</v>
      </c>
      <c r="J19" s="25">
        <v>2</v>
      </c>
      <c r="K19" s="25">
        <v>2</v>
      </c>
      <c r="L19" s="25">
        <v>2</v>
      </c>
      <c r="M19" s="25">
        <v>2</v>
      </c>
      <c r="N19" s="25">
        <v>0</v>
      </c>
      <c r="O19" s="25">
        <v>6</v>
      </c>
      <c r="P19" s="24">
        <f t="shared" si="4"/>
        <v>381</v>
      </c>
      <c r="Q19" s="25">
        <v>63</v>
      </c>
      <c r="R19" s="25">
        <v>63</v>
      </c>
      <c r="S19" s="25">
        <v>69</v>
      </c>
      <c r="T19" s="25">
        <v>63</v>
      </c>
      <c r="U19" s="25">
        <v>67</v>
      </c>
      <c r="V19" s="25">
        <v>56</v>
      </c>
      <c r="W19" s="26">
        <v>26</v>
      </c>
    </row>
    <row r="20" spans="2:23" x14ac:dyDescent="0.15">
      <c r="B20" s="44"/>
      <c r="C20" s="44"/>
      <c r="D20" s="9" t="s">
        <v>31</v>
      </c>
      <c r="F20" s="24">
        <f t="shared" si="2"/>
        <v>5</v>
      </c>
      <c r="G20" s="25" t="s">
        <v>32</v>
      </c>
      <c r="H20" s="25" t="s">
        <v>32</v>
      </c>
      <c r="I20" s="25" t="s">
        <v>32</v>
      </c>
      <c r="J20" s="25" t="s">
        <v>32</v>
      </c>
      <c r="K20" s="25" t="s">
        <v>32</v>
      </c>
      <c r="L20" s="25" t="s">
        <v>32</v>
      </c>
      <c r="M20" s="25" t="s">
        <v>32</v>
      </c>
      <c r="N20" s="25">
        <v>3</v>
      </c>
      <c r="O20" s="25">
        <v>2</v>
      </c>
      <c r="P20" s="24">
        <f t="shared" si="4"/>
        <v>19</v>
      </c>
      <c r="Q20" s="25">
        <v>3</v>
      </c>
      <c r="R20" s="25">
        <v>4</v>
      </c>
      <c r="S20" s="25">
        <v>3</v>
      </c>
      <c r="T20" s="25">
        <v>2</v>
      </c>
      <c r="U20" s="25">
        <v>2</v>
      </c>
      <c r="V20" s="25">
        <v>5</v>
      </c>
      <c r="W20" s="26">
        <v>3</v>
      </c>
    </row>
    <row r="21" spans="2:23" x14ac:dyDescent="0.15">
      <c r="B21" s="44"/>
      <c r="C21" s="44"/>
      <c r="D21" s="9" t="s">
        <v>33</v>
      </c>
      <c r="F21" s="24">
        <f t="shared" si="2"/>
        <v>8</v>
      </c>
      <c r="G21" s="25">
        <f t="shared" ref="G21:G62" si="5">SUM(H21:M21)</f>
        <v>6</v>
      </c>
      <c r="H21" s="25">
        <v>1</v>
      </c>
      <c r="I21" s="25">
        <v>1</v>
      </c>
      <c r="J21" s="25">
        <v>1</v>
      </c>
      <c r="K21" s="25">
        <v>1</v>
      </c>
      <c r="L21" s="25">
        <v>1</v>
      </c>
      <c r="M21" s="25">
        <v>1</v>
      </c>
      <c r="N21" s="25">
        <v>0</v>
      </c>
      <c r="O21" s="25">
        <v>2</v>
      </c>
      <c r="P21" s="24">
        <f t="shared" si="4"/>
        <v>143</v>
      </c>
      <c r="Q21" s="25">
        <v>17</v>
      </c>
      <c r="R21" s="25">
        <v>27</v>
      </c>
      <c r="S21" s="25">
        <v>26</v>
      </c>
      <c r="T21" s="25">
        <v>25</v>
      </c>
      <c r="U21" s="25">
        <v>25</v>
      </c>
      <c r="V21" s="25">
        <v>23</v>
      </c>
      <c r="W21" s="26">
        <v>6</v>
      </c>
    </row>
    <row r="22" spans="2:23" x14ac:dyDescent="0.15">
      <c r="B22" s="44"/>
      <c r="C22" s="44"/>
      <c r="D22" s="9" t="s">
        <v>34</v>
      </c>
      <c r="F22" s="24">
        <f t="shared" si="2"/>
        <v>2</v>
      </c>
      <c r="G22" s="25">
        <f t="shared" si="5"/>
        <v>0</v>
      </c>
      <c r="H22" s="25" t="s">
        <v>32</v>
      </c>
      <c r="I22" s="25" t="s">
        <v>32</v>
      </c>
      <c r="J22" s="25" t="s">
        <v>32</v>
      </c>
      <c r="K22" s="25" t="s">
        <v>32</v>
      </c>
      <c r="L22" s="25" t="s">
        <v>32</v>
      </c>
      <c r="M22" s="25" t="s">
        <v>32</v>
      </c>
      <c r="N22" s="25">
        <v>2</v>
      </c>
      <c r="O22" s="25" t="s">
        <v>32</v>
      </c>
      <c r="P22" s="24">
        <f t="shared" si="4"/>
        <v>7</v>
      </c>
      <c r="Q22" s="25" t="s">
        <v>32</v>
      </c>
      <c r="R22" s="25">
        <v>1</v>
      </c>
      <c r="S22" s="25">
        <v>2</v>
      </c>
      <c r="T22" s="25" t="s">
        <v>32</v>
      </c>
      <c r="U22" s="25">
        <v>2</v>
      </c>
      <c r="V22" s="25">
        <v>2</v>
      </c>
      <c r="W22" s="26" t="s">
        <v>32</v>
      </c>
    </row>
    <row r="23" spans="2:23" x14ac:dyDescent="0.15">
      <c r="B23" s="44"/>
      <c r="C23" s="44"/>
      <c r="D23" s="9" t="s">
        <v>35</v>
      </c>
      <c r="F23" s="24">
        <f t="shared" si="2"/>
        <v>12</v>
      </c>
      <c r="G23" s="25">
        <f t="shared" si="5"/>
        <v>10</v>
      </c>
      <c r="H23" s="25">
        <v>2</v>
      </c>
      <c r="I23" s="25">
        <v>2</v>
      </c>
      <c r="J23" s="25">
        <v>2</v>
      </c>
      <c r="K23" s="25">
        <v>1</v>
      </c>
      <c r="L23" s="25">
        <v>1</v>
      </c>
      <c r="M23" s="25">
        <v>2</v>
      </c>
      <c r="N23" s="25">
        <v>0</v>
      </c>
      <c r="O23" s="25">
        <v>2</v>
      </c>
      <c r="P23" s="24">
        <f t="shared" si="4"/>
        <v>256</v>
      </c>
      <c r="Q23" s="25">
        <v>37</v>
      </c>
      <c r="R23" s="25">
        <v>52</v>
      </c>
      <c r="S23" s="25">
        <v>42</v>
      </c>
      <c r="T23" s="25">
        <v>37</v>
      </c>
      <c r="U23" s="25">
        <v>42</v>
      </c>
      <c r="V23" s="25">
        <v>46</v>
      </c>
      <c r="W23" s="26">
        <v>10</v>
      </c>
    </row>
    <row r="24" spans="2:23" x14ac:dyDescent="0.15">
      <c r="B24" s="44"/>
      <c r="C24" s="44"/>
      <c r="D24" s="9" t="s">
        <v>36</v>
      </c>
      <c r="F24" s="24">
        <f t="shared" si="2"/>
        <v>19</v>
      </c>
      <c r="G24" s="25">
        <f t="shared" si="5"/>
        <v>13</v>
      </c>
      <c r="H24" s="25">
        <v>3</v>
      </c>
      <c r="I24" s="25">
        <v>2</v>
      </c>
      <c r="J24" s="25">
        <v>2</v>
      </c>
      <c r="K24" s="25">
        <v>2</v>
      </c>
      <c r="L24" s="25">
        <v>2</v>
      </c>
      <c r="M24" s="25">
        <v>2</v>
      </c>
      <c r="N24" s="25">
        <v>0</v>
      </c>
      <c r="O24" s="25">
        <v>6</v>
      </c>
      <c r="P24" s="24">
        <f t="shared" si="4"/>
        <v>397</v>
      </c>
      <c r="Q24" s="25">
        <v>73</v>
      </c>
      <c r="R24" s="25">
        <v>54</v>
      </c>
      <c r="S24" s="25">
        <v>70</v>
      </c>
      <c r="T24" s="25">
        <v>55</v>
      </c>
      <c r="U24" s="25">
        <v>73</v>
      </c>
      <c r="V24" s="25">
        <v>72</v>
      </c>
      <c r="W24" s="26">
        <v>21</v>
      </c>
    </row>
    <row r="25" spans="2:23" x14ac:dyDescent="0.15">
      <c r="B25" s="44"/>
      <c r="C25" s="44"/>
      <c r="D25" s="9" t="s">
        <v>37</v>
      </c>
      <c r="F25" s="24">
        <f t="shared" si="2"/>
        <v>29</v>
      </c>
      <c r="G25" s="25">
        <f t="shared" si="5"/>
        <v>22</v>
      </c>
      <c r="H25" s="25">
        <v>4</v>
      </c>
      <c r="I25" s="25">
        <v>4</v>
      </c>
      <c r="J25" s="25">
        <v>4</v>
      </c>
      <c r="K25" s="25">
        <v>3</v>
      </c>
      <c r="L25" s="25">
        <v>3</v>
      </c>
      <c r="M25" s="25">
        <v>4</v>
      </c>
      <c r="N25" s="25">
        <v>0</v>
      </c>
      <c r="O25" s="25">
        <v>7</v>
      </c>
      <c r="P25" s="24">
        <f t="shared" si="4"/>
        <v>718</v>
      </c>
      <c r="Q25" s="25">
        <v>101</v>
      </c>
      <c r="R25" s="25">
        <v>128</v>
      </c>
      <c r="S25" s="25">
        <v>113</v>
      </c>
      <c r="T25" s="25">
        <v>108</v>
      </c>
      <c r="U25" s="25">
        <v>120</v>
      </c>
      <c r="V25" s="25">
        <v>148</v>
      </c>
      <c r="W25" s="26">
        <v>39</v>
      </c>
    </row>
    <row r="26" spans="2:23" x14ac:dyDescent="0.15">
      <c r="B26" s="44"/>
      <c r="C26" s="44"/>
      <c r="D26" s="9" t="s">
        <v>38</v>
      </c>
      <c r="F26" s="24">
        <f t="shared" si="2"/>
        <v>9</v>
      </c>
      <c r="G26" s="25">
        <f t="shared" si="5"/>
        <v>7</v>
      </c>
      <c r="H26" s="25">
        <v>2</v>
      </c>
      <c r="I26" s="25">
        <v>1</v>
      </c>
      <c r="J26" s="25">
        <v>1</v>
      </c>
      <c r="K26" s="25">
        <v>1</v>
      </c>
      <c r="L26" s="25">
        <v>1</v>
      </c>
      <c r="M26" s="25">
        <v>1</v>
      </c>
      <c r="N26" s="25">
        <v>0</v>
      </c>
      <c r="O26" s="25">
        <v>2</v>
      </c>
      <c r="P26" s="24">
        <f t="shared" si="4"/>
        <v>169</v>
      </c>
      <c r="Q26" s="25">
        <v>35</v>
      </c>
      <c r="R26" s="25">
        <v>28</v>
      </c>
      <c r="S26" s="25">
        <v>30</v>
      </c>
      <c r="T26" s="25">
        <v>32</v>
      </c>
      <c r="U26" s="25">
        <v>27</v>
      </c>
      <c r="V26" s="25">
        <v>17</v>
      </c>
      <c r="W26" s="26">
        <v>9</v>
      </c>
    </row>
    <row r="27" spans="2:23" x14ac:dyDescent="0.15">
      <c r="B27" s="44"/>
      <c r="C27" s="44"/>
      <c r="D27" s="9" t="s">
        <v>39</v>
      </c>
      <c r="F27" s="24">
        <f t="shared" si="2"/>
        <v>16</v>
      </c>
      <c r="G27" s="25">
        <f t="shared" si="5"/>
        <v>12</v>
      </c>
      <c r="H27" s="25">
        <v>2</v>
      </c>
      <c r="I27" s="25">
        <v>2</v>
      </c>
      <c r="J27" s="25">
        <v>2</v>
      </c>
      <c r="K27" s="25">
        <v>2</v>
      </c>
      <c r="L27" s="25">
        <v>2</v>
      </c>
      <c r="M27" s="25">
        <v>2</v>
      </c>
      <c r="N27" s="25">
        <v>0</v>
      </c>
      <c r="O27" s="25">
        <v>4</v>
      </c>
      <c r="P27" s="24">
        <f t="shared" si="4"/>
        <v>391</v>
      </c>
      <c r="Q27" s="25">
        <v>55</v>
      </c>
      <c r="R27" s="25">
        <v>56</v>
      </c>
      <c r="S27" s="25">
        <v>63</v>
      </c>
      <c r="T27" s="25">
        <v>76</v>
      </c>
      <c r="U27" s="25">
        <v>69</v>
      </c>
      <c r="V27" s="25">
        <v>72</v>
      </c>
      <c r="W27" s="26">
        <v>31</v>
      </c>
    </row>
    <row r="28" spans="2:23" x14ac:dyDescent="0.15">
      <c r="B28" s="44"/>
      <c r="C28" s="44"/>
      <c r="D28" s="9" t="s">
        <v>40</v>
      </c>
      <c r="F28" s="24">
        <f t="shared" si="2"/>
        <v>12</v>
      </c>
      <c r="G28" s="25">
        <f t="shared" si="5"/>
        <v>9</v>
      </c>
      <c r="H28" s="25">
        <v>2</v>
      </c>
      <c r="I28" s="25">
        <v>1</v>
      </c>
      <c r="J28" s="25">
        <v>2</v>
      </c>
      <c r="K28" s="25">
        <v>1</v>
      </c>
      <c r="L28" s="25">
        <v>1</v>
      </c>
      <c r="M28" s="25">
        <v>2</v>
      </c>
      <c r="N28" s="25">
        <v>0</v>
      </c>
      <c r="O28" s="25">
        <v>3</v>
      </c>
      <c r="P28" s="24">
        <f t="shared" si="4"/>
        <v>227</v>
      </c>
      <c r="Q28" s="25">
        <v>41</v>
      </c>
      <c r="R28" s="25">
        <v>33</v>
      </c>
      <c r="S28" s="25">
        <v>38</v>
      </c>
      <c r="T28" s="25">
        <v>37</v>
      </c>
      <c r="U28" s="25">
        <v>34</v>
      </c>
      <c r="V28" s="25">
        <v>44</v>
      </c>
      <c r="W28" s="26">
        <v>15</v>
      </c>
    </row>
    <row r="29" spans="2:23" x14ac:dyDescent="0.15">
      <c r="B29" s="44"/>
      <c r="C29" s="44"/>
      <c r="D29" s="9" t="s">
        <v>41</v>
      </c>
      <c r="F29" s="24">
        <f t="shared" si="2"/>
        <v>6</v>
      </c>
      <c r="G29" s="25">
        <f t="shared" si="5"/>
        <v>4</v>
      </c>
      <c r="H29" s="25">
        <v>1</v>
      </c>
      <c r="I29" s="25" t="s">
        <v>32</v>
      </c>
      <c r="J29" s="25" t="s">
        <v>32</v>
      </c>
      <c r="K29" s="25">
        <v>1</v>
      </c>
      <c r="L29" s="25">
        <v>1</v>
      </c>
      <c r="M29" s="25">
        <v>1</v>
      </c>
      <c r="N29" s="25">
        <v>1</v>
      </c>
      <c r="O29" s="25">
        <v>1</v>
      </c>
      <c r="P29" s="24">
        <f t="shared" si="4"/>
        <v>57</v>
      </c>
      <c r="Q29" s="25">
        <v>10</v>
      </c>
      <c r="R29" s="25">
        <v>7</v>
      </c>
      <c r="S29" s="25">
        <v>9</v>
      </c>
      <c r="T29" s="25">
        <v>8</v>
      </c>
      <c r="U29" s="25">
        <v>10</v>
      </c>
      <c r="V29" s="25">
        <v>13</v>
      </c>
      <c r="W29" s="26">
        <v>1</v>
      </c>
    </row>
    <row r="30" spans="2:23" x14ac:dyDescent="0.15">
      <c r="B30" s="44"/>
      <c r="C30" s="44"/>
      <c r="D30" s="9" t="s">
        <v>42</v>
      </c>
      <c r="F30" s="24">
        <f t="shared" si="2"/>
        <v>4</v>
      </c>
      <c r="G30" s="25">
        <f t="shared" si="5"/>
        <v>2</v>
      </c>
      <c r="H30" s="25">
        <v>1</v>
      </c>
      <c r="I30" s="25" t="s">
        <v>32</v>
      </c>
      <c r="J30" s="25" t="s">
        <v>32</v>
      </c>
      <c r="K30" s="25" t="s">
        <v>32</v>
      </c>
      <c r="L30" s="25" t="s">
        <v>32</v>
      </c>
      <c r="M30" s="25">
        <v>1</v>
      </c>
      <c r="N30" s="25">
        <v>2</v>
      </c>
      <c r="O30" s="25" t="s">
        <v>32</v>
      </c>
      <c r="P30" s="24">
        <f t="shared" si="4"/>
        <v>39</v>
      </c>
      <c r="Q30" s="25">
        <v>4</v>
      </c>
      <c r="R30" s="25">
        <v>6</v>
      </c>
      <c r="S30" s="25">
        <v>5</v>
      </c>
      <c r="T30" s="25">
        <v>7</v>
      </c>
      <c r="U30" s="25">
        <v>6</v>
      </c>
      <c r="V30" s="25">
        <v>11</v>
      </c>
      <c r="W30" s="26" t="s">
        <v>32</v>
      </c>
    </row>
    <row r="31" spans="2:23" x14ac:dyDescent="0.15">
      <c r="B31" s="44"/>
      <c r="C31" s="44"/>
      <c r="D31" s="9" t="s">
        <v>43</v>
      </c>
      <c r="F31" s="24">
        <f t="shared" si="2"/>
        <v>16</v>
      </c>
      <c r="G31" s="25">
        <f t="shared" si="5"/>
        <v>12</v>
      </c>
      <c r="H31" s="25">
        <v>2</v>
      </c>
      <c r="I31" s="25">
        <v>2</v>
      </c>
      <c r="J31" s="25">
        <v>2</v>
      </c>
      <c r="K31" s="25">
        <v>2</v>
      </c>
      <c r="L31" s="25">
        <v>2</v>
      </c>
      <c r="M31" s="25">
        <v>2</v>
      </c>
      <c r="N31" s="25">
        <v>0</v>
      </c>
      <c r="O31" s="25">
        <v>4</v>
      </c>
      <c r="P31" s="24">
        <f t="shared" si="4"/>
        <v>357</v>
      </c>
      <c r="Q31" s="25">
        <v>52</v>
      </c>
      <c r="R31" s="25">
        <v>65</v>
      </c>
      <c r="S31" s="25">
        <v>51</v>
      </c>
      <c r="T31" s="25">
        <v>70</v>
      </c>
      <c r="U31" s="25">
        <v>59</v>
      </c>
      <c r="V31" s="25">
        <v>60</v>
      </c>
      <c r="W31" s="26">
        <v>17</v>
      </c>
    </row>
    <row r="32" spans="2:23" x14ac:dyDescent="0.15">
      <c r="B32" s="44"/>
      <c r="C32" s="44"/>
      <c r="D32" s="9" t="s">
        <v>44</v>
      </c>
      <c r="F32" s="24">
        <f t="shared" si="2"/>
        <v>25</v>
      </c>
      <c r="G32" s="25">
        <f t="shared" si="5"/>
        <v>20</v>
      </c>
      <c r="H32" s="25">
        <v>4</v>
      </c>
      <c r="I32" s="25">
        <v>4</v>
      </c>
      <c r="J32" s="25">
        <v>3</v>
      </c>
      <c r="K32" s="25">
        <v>3</v>
      </c>
      <c r="L32" s="25">
        <v>3</v>
      </c>
      <c r="M32" s="25">
        <v>3</v>
      </c>
      <c r="N32" s="25">
        <v>0</v>
      </c>
      <c r="O32" s="25">
        <v>5</v>
      </c>
      <c r="P32" s="24">
        <f t="shared" si="4"/>
        <v>679</v>
      </c>
      <c r="Q32" s="25">
        <v>123</v>
      </c>
      <c r="R32" s="25">
        <v>123</v>
      </c>
      <c r="S32" s="25">
        <v>97</v>
      </c>
      <c r="T32" s="25">
        <v>118</v>
      </c>
      <c r="U32" s="25">
        <v>119</v>
      </c>
      <c r="V32" s="25">
        <v>99</v>
      </c>
      <c r="W32" s="26">
        <v>26</v>
      </c>
    </row>
    <row r="33" spans="2:23" x14ac:dyDescent="0.15">
      <c r="B33" s="44"/>
      <c r="C33" s="44"/>
      <c r="D33" s="9" t="s">
        <v>45</v>
      </c>
      <c r="F33" s="24">
        <f t="shared" si="2"/>
        <v>8</v>
      </c>
      <c r="G33" s="25">
        <f t="shared" si="5"/>
        <v>6</v>
      </c>
      <c r="H33" s="25">
        <v>1</v>
      </c>
      <c r="I33" s="25">
        <v>1</v>
      </c>
      <c r="J33" s="25">
        <v>1</v>
      </c>
      <c r="K33" s="25">
        <v>1</v>
      </c>
      <c r="L33" s="25">
        <v>1</v>
      </c>
      <c r="M33" s="25">
        <v>1</v>
      </c>
      <c r="N33" s="25">
        <v>0</v>
      </c>
      <c r="O33" s="25">
        <v>2</v>
      </c>
      <c r="P33" s="24">
        <f t="shared" si="4"/>
        <v>68</v>
      </c>
      <c r="Q33" s="25">
        <v>3</v>
      </c>
      <c r="R33" s="25">
        <v>14</v>
      </c>
      <c r="S33" s="25">
        <v>11</v>
      </c>
      <c r="T33" s="25">
        <v>11</v>
      </c>
      <c r="U33" s="25">
        <v>15</v>
      </c>
      <c r="V33" s="25">
        <v>14</v>
      </c>
      <c r="W33" s="26">
        <v>6</v>
      </c>
    </row>
    <row r="34" spans="2:23" x14ac:dyDescent="0.15">
      <c r="B34" s="44"/>
      <c r="C34" s="44"/>
      <c r="D34" s="9" t="s">
        <v>46</v>
      </c>
      <c r="F34" s="24">
        <f t="shared" si="2"/>
        <v>8</v>
      </c>
      <c r="G34" s="25">
        <f t="shared" si="5"/>
        <v>6</v>
      </c>
      <c r="H34" s="25">
        <v>1</v>
      </c>
      <c r="I34" s="25">
        <v>1</v>
      </c>
      <c r="J34" s="25">
        <v>1</v>
      </c>
      <c r="K34" s="25">
        <v>1</v>
      </c>
      <c r="L34" s="25">
        <v>1</v>
      </c>
      <c r="M34" s="25">
        <v>1</v>
      </c>
      <c r="N34" s="25">
        <v>0</v>
      </c>
      <c r="O34" s="25">
        <v>2</v>
      </c>
      <c r="P34" s="24">
        <f t="shared" si="4"/>
        <v>75</v>
      </c>
      <c r="Q34" s="25">
        <v>9</v>
      </c>
      <c r="R34" s="25">
        <v>9</v>
      </c>
      <c r="S34" s="25">
        <v>18</v>
      </c>
      <c r="T34" s="25">
        <v>18</v>
      </c>
      <c r="U34" s="25">
        <v>12</v>
      </c>
      <c r="V34" s="25">
        <v>9</v>
      </c>
      <c r="W34" s="26">
        <v>6</v>
      </c>
    </row>
    <row r="35" spans="2:23" x14ac:dyDescent="0.15">
      <c r="B35" s="44"/>
      <c r="C35" s="44"/>
      <c r="D35" s="9" t="s">
        <v>47</v>
      </c>
      <c r="F35" s="24">
        <f t="shared" si="2"/>
        <v>15</v>
      </c>
      <c r="G35" s="25">
        <f t="shared" si="5"/>
        <v>11</v>
      </c>
      <c r="H35" s="25">
        <v>2</v>
      </c>
      <c r="I35" s="25">
        <v>2</v>
      </c>
      <c r="J35" s="25">
        <v>2</v>
      </c>
      <c r="K35" s="25">
        <v>1</v>
      </c>
      <c r="L35" s="25">
        <v>2</v>
      </c>
      <c r="M35" s="25">
        <v>2</v>
      </c>
      <c r="N35" s="25">
        <v>0</v>
      </c>
      <c r="O35" s="25">
        <v>4</v>
      </c>
      <c r="P35" s="24">
        <f t="shared" si="4"/>
        <v>242</v>
      </c>
      <c r="Q35" s="25">
        <v>38</v>
      </c>
      <c r="R35" s="25">
        <v>39</v>
      </c>
      <c r="S35" s="25">
        <v>41</v>
      </c>
      <c r="T35" s="25">
        <v>39</v>
      </c>
      <c r="U35" s="25">
        <v>44</v>
      </c>
      <c r="V35" s="25">
        <v>41</v>
      </c>
      <c r="W35" s="26">
        <v>11</v>
      </c>
    </row>
    <row r="36" spans="2:23" x14ac:dyDescent="0.15">
      <c r="B36" s="44"/>
      <c r="C36" s="44"/>
      <c r="D36" s="9" t="s">
        <v>48</v>
      </c>
      <c r="F36" s="24">
        <f t="shared" si="2"/>
        <v>21</v>
      </c>
      <c r="G36" s="25">
        <f t="shared" si="5"/>
        <v>17</v>
      </c>
      <c r="H36" s="25">
        <v>4</v>
      </c>
      <c r="I36" s="25">
        <v>3</v>
      </c>
      <c r="J36" s="25">
        <v>3</v>
      </c>
      <c r="K36" s="25">
        <v>2</v>
      </c>
      <c r="L36" s="25">
        <v>2</v>
      </c>
      <c r="M36" s="25">
        <v>3</v>
      </c>
      <c r="N36" s="25">
        <v>0</v>
      </c>
      <c r="O36" s="25">
        <v>4</v>
      </c>
      <c r="P36" s="24">
        <f t="shared" si="4"/>
        <v>502</v>
      </c>
      <c r="Q36" s="25">
        <v>103</v>
      </c>
      <c r="R36" s="25">
        <v>96</v>
      </c>
      <c r="S36" s="25">
        <v>87</v>
      </c>
      <c r="T36" s="25">
        <v>67</v>
      </c>
      <c r="U36" s="25">
        <v>75</v>
      </c>
      <c r="V36" s="25">
        <v>74</v>
      </c>
      <c r="W36" s="26">
        <v>24</v>
      </c>
    </row>
    <row r="37" spans="2:23" x14ac:dyDescent="0.15">
      <c r="B37" s="44"/>
      <c r="C37" s="44"/>
      <c r="D37" s="9" t="s">
        <v>49</v>
      </c>
      <c r="F37" s="24">
        <f t="shared" si="2"/>
        <v>17</v>
      </c>
      <c r="G37" s="25">
        <f t="shared" si="5"/>
        <v>12</v>
      </c>
      <c r="H37" s="25">
        <v>2</v>
      </c>
      <c r="I37" s="25">
        <v>2</v>
      </c>
      <c r="J37" s="25">
        <v>2</v>
      </c>
      <c r="K37" s="25">
        <v>2</v>
      </c>
      <c r="L37" s="25">
        <v>2</v>
      </c>
      <c r="M37" s="25">
        <v>2</v>
      </c>
      <c r="N37" s="25">
        <v>0</v>
      </c>
      <c r="O37" s="25">
        <v>5</v>
      </c>
      <c r="P37" s="24">
        <f t="shared" si="4"/>
        <v>344</v>
      </c>
      <c r="Q37" s="25">
        <v>54</v>
      </c>
      <c r="R37" s="25">
        <v>52</v>
      </c>
      <c r="S37" s="25">
        <v>59</v>
      </c>
      <c r="T37" s="25">
        <v>50</v>
      </c>
      <c r="U37" s="25">
        <v>63</v>
      </c>
      <c r="V37" s="25">
        <v>66</v>
      </c>
      <c r="W37" s="26">
        <v>27</v>
      </c>
    </row>
    <row r="38" spans="2:23" x14ac:dyDescent="0.15">
      <c r="B38" s="44"/>
      <c r="C38" s="44"/>
      <c r="D38" s="9" t="s">
        <v>50</v>
      </c>
      <c r="F38" s="24">
        <f t="shared" si="2"/>
        <v>15</v>
      </c>
      <c r="G38" s="25">
        <f t="shared" si="5"/>
        <v>12</v>
      </c>
      <c r="H38" s="25">
        <v>2</v>
      </c>
      <c r="I38" s="25">
        <v>2</v>
      </c>
      <c r="J38" s="25">
        <v>2</v>
      </c>
      <c r="K38" s="25">
        <v>2</v>
      </c>
      <c r="L38" s="25">
        <v>2</v>
      </c>
      <c r="M38" s="25">
        <v>2</v>
      </c>
      <c r="N38" s="25">
        <v>0</v>
      </c>
      <c r="O38" s="25">
        <v>3</v>
      </c>
      <c r="P38" s="24">
        <f t="shared" si="4"/>
        <v>328</v>
      </c>
      <c r="Q38" s="25">
        <v>51</v>
      </c>
      <c r="R38" s="25">
        <v>59</v>
      </c>
      <c r="S38" s="25">
        <v>52</v>
      </c>
      <c r="T38" s="25">
        <v>53</v>
      </c>
      <c r="U38" s="25">
        <v>53</v>
      </c>
      <c r="V38" s="25">
        <v>60</v>
      </c>
      <c r="W38" s="26">
        <v>22</v>
      </c>
    </row>
    <row r="39" spans="2:23" x14ac:dyDescent="0.15">
      <c r="B39" s="44"/>
      <c r="C39" s="44"/>
      <c r="D39" s="9" t="s">
        <v>51</v>
      </c>
      <c r="F39" s="24">
        <f t="shared" si="2"/>
        <v>22</v>
      </c>
      <c r="G39" s="25">
        <f t="shared" si="5"/>
        <v>16</v>
      </c>
      <c r="H39" s="25">
        <v>3</v>
      </c>
      <c r="I39" s="25">
        <v>3</v>
      </c>
      <c r="J39" s="25">
        <v>3</v>
      </c>
      <c r="K39" s="25">
        <v>2</v>
      </c>
      <c r="L39" s="25">
        <v>3</v>
      </c>
      <c r="M39" s="25">
        <v>2</v>
      </c>
      <c r="N39" s="25">
        <v>0</v>
      </c>
      <c r="O39" s="25">
        <v>6</v>
      </c>
      <c r="P39" s="24">
        <f t="shared" si="4"/>
        <v>514</v>
      </c>
      <c r="Q39" s="25">
        <v>87</v>
      </c>
      <c r="R39" s="25">
        <v>92</v>
      </c>
      <c r="S39" s="25">
        <v>95</v>
      </c>
      <c r="T39" s="25">
        <v>73</v>
      </c>
      <c r="U39" s="25">
        <v>95</v>
      </c>
      <c r="V39" s="25">
        <v>72</v>
      </c>
      <c r="W39" s="26">
        <v>26</v>
      </c>
    </row>
    <row r="40" spans="2:23" x14ac:dyDescent="0.15">
      <c r="B40" s="44"/>
      <c r="C40" s="44"/>
      <c r="D40" s="9" t="s">
        <v>52</v>
      </c>
      <c r="F40" s="24">
        <f t="shared" si="2"/>
        <v>15</v>
      </c>
      <c r="G40" s="25">
        <f t="shared" si="5"/>
        <v>11</v>
      </c>
      <c r="H40" s="25">
        <v>2</v>
      </c>
      <c r="I40" s="25">
        <v>2</v>
      </c>
      <c r="J40" s="25">
        <v>2</v>
      </c>
      <c r="K40" s="25">
        <v>2</v>
      </c>
      <c r="L40" s="25">
        <v>1</v>
      </c>
      <c r="M40" s="25">
        <v>2</v>
      </c>
      <c r="N40" s="25">
        <v>0</v>
      </c>
      <c r="O40" s="25">
        <v>4</v>
      </c>
      <c r="P40" s="24">
        <f t="shared" si="4"/>
        <v>290</v>
      </c>
      <c r="Q40" s="25">
        <v>48</v>
      </c>
      <c r="R40" s="25">
        <v>47</v>
      </c>
      <c r="S40" s="25">
        <v>63</v>
      </c>
      <c r="T40" s="25">
        <v>49</v>
      </c>
      <c r="U40" s="25">
        <v>40</v>
      </c>
      <c r="V40" s="25">
        <v>43</v>
      </c>
      <c r="W40" s="26">
        <v>13</v>
      </c>
    </row>
    <row r="41" spans="2:23" x14ac:dyDescent="0.15">
      <c r="B41" s="44"/>
      <c r="C41" s="44"/>
      <c r="D41" s="9" t="s">
        <v>53</v>
      </c>
      <c r="F41" s="24">
        <f t="shared" si="2"/>
        <v>18</v>
      </c>
      <c r="G41" s="25">
        <f t="shared" si="5"/>
        <v>13</v>
      </c>
      <c r="H41" s="25">
        <v>2</v>
      </c>
      <c r="I41" s="25">
        <v>3</v>
      </c>
      <c r="J41" s="25">
        <v>2</v>
      </c>
      <c r="K41" s="25">
        <v>2</v>
      </c>
      <c r="L41" s="25">
        <v>2</v>
      </c>
      <c r="M41" s="25">
        <v>2</v>
      </c>
      <c r="N41" s="25">
        <v>0</v>
      </c>
      <c r="O41" s="25">
        <v>5</v>
      </c>
      <c r="P41" s="24">
        <f t="shared" si="4"/>
        <v>377</v>
      </c>
      <c r="Q41" s="25">
        <v>63</v>
      </c>
      <c r="R41" s="25">
        <v>78</v>
      </c>
      <c r="S41" s="25">
        <v>55</v>
      </c>
      <c r="T41" s="25">
        <v>62</v>
      </c>
      <c r="U41" s="25">
        <v>66</v>
      </c>
      <c r="V41" s="25">
        <v>53</v>
      </c>
      <c r="W41" s="26">
        <v>20</v>
      </c>
    </row>
    <row r="42" spans="2:23" x14ac:dyDescent="0.15">
      <c r="B42" s="44"/>
      <c r="C42" s="44"/>
      <c r="D42" s="9" t="s">
        <v>54</v>
      </c>
      <c r="F42" s="24">
        <f t="shared" si="2"/>
        <v>26</v>
      </c>
      <c r="G42" s="25">
        <f t="shared" si="5"/>
        <v>21</v>
      </c>
      <c r="H42" s="25">
        <v>4</v>
      </c>
      <c r="I42" s="25">
        <v>3</v>
      </c>
      <c r="J42" s="25">
        <v>4</v>
      </c>
      <c r="K42" s="25">
        <v>3</v>
      </c>
      <c r="L42" s="25">
        <v>3</v>
      </c>
      <c r="M42" s="25">
        <v>4</v>
      </c>
      <c r="N42" s="25">
        <v>0</v>
      </c>
      <c r="O42" s="25">
        <v>5</v>
      </c>
      <c r="P42" s="24">
        <f t="shared" si="4"/>
        <v>652</v>
      </c>
      <c r="Q42" s="25">
        <v>103</v>
      </c>
      <c r="R42" s="25">
        <v>101</v>
      </c>
      <c r="S42" s="25">
        <v>121</v>
      </c>
      <c r="T42" s="25">
        <v>101</v>
      </c>
      <c r="U42" s="25">
        <v>98</v>
      </c>
      <c r="V42" s="25">
        <v>128</v>
      </c>
      <c r="W42" s="26">
        <v>30</v>
      </c>
    </row>
    <row r="43" spans="2:23" x14ac:dyDescent="0.15">
      <c r="B43" s="44"/>
      <c r="C43" s="44"/>
      <c r="D43" s="9" t="s">
        <v>55</v>
      </c>
      <c r="F43" s="24">
        <f t="shared" si="2"/>
        <v>18</v>
      </c>
      <c r="G43" s="25">
        <f t="shared" si="5"/>
        <v>14</v>
      </c>
      <c r="H43" s="25">
        <v>3</v>
      </c>
      <c r="I43" s="25">
        <v>2</v>
      </c>
      <c r="J43" s="25">
        <v>3</v>
      </c>
      <c r="K43" s="25">
        <v>2</v>
      </c>
      <c r="L43" s="25">
        <v>2</v>
      </c>
      <c r="M43" s="25">
        <v>2</v>
      </c>
      <c r="N43" s="25">
        <v>0</v>
      </c>
      <c r="O43" s="25">
        <v>4</v>
      </c>
      <c r="P43" s="24">
        <f t="shared" si="4"/>
        <v>435</v>
      </c>
      <c r="Q43" s="25">
        <v>72</v>
      </c>
      <c r="R43" s="25">
        <v>70</v>
      </c>
      <c r="S43" s="25">
        <v>73</v>
      </c>
      <c r="T43" s="25">
        <v>74</v>
      </c>
      <c r="U43" s="25">
        <v>73</v>
      </c>
      <c r="V43" s="25">
        <v>73</v>
      </c>
      <c r="W43" s="26">
        <v>14</v>
      </c>
    </row>
    <row r="44" spans="2:23" x14ac:dyDescent="0.15">
      <c r="B44" s="44"/>
      <c r="C44" s="44"/>
      <c r="D44" s="9" t="s">
        <v>56</v>
      </c>
      <c r="F44" s="24">
        <f t="shared" si="2"/>
        <v>24</v>
      </c>
      <c r="G44" s="25">
        <f t="shared" si="5"/>
        <v>19</v>
      </c>
      <c r="H44" s="25">
        <v>4</v>
      </c>
      <c r="I44" s="25">
        <v>3</v>
      </c>
      <c r="J44" s="25">
        <v>3</v>
      </c>
      <c r="K44" s="25">
        <v>3</v>
      </c>
      <c r="L44" s="25">
        <v>3</v>
      </c>
      <c r="M44" s="25">
        <v>3</v>
      </c>
      <c r="N44" s="25">
        <v>0</v>
      </c>
      <c r="O44" s="25">
        <v>5</v>
      </c>
      <c r="P44" s="24">
        <f t="shared" si="4"/>
        <v>600</v>
      </c>
      <c r="Q44" s="25">
        <v>96</v>
      </c>
      <c r="R44" s="25">
        <v>103</v>
      </c>
      <c r="S44" s="25">
        <v>100</v>
      </c>
      <c r="T44" s="25">
        <v>108</v>
      </c>
      <c r="U44" s="25">
        <v>101</v>
      </c>
      <c r="V44" s="25">
        <v>92</v>
      </c>
      <c r="W44" s="26">
        <v>21</v>
      </c>
    </row>
    <row r="45" spans="2:23" x14ac:dyDescent="0.15">
      <c r="B45" s="44"/>
      <c r="C45" s="44"/>
      <c r="D45" s="9" t="s">
        <v>57</v>
      </c>
      <c r="F45" s="24">
        <f t="shared" si="2"/>
        <v>10</v>
      </c>
      <c r="G45" s="25">
        <f t="shared" si="5"/>
        <v>7</v>
      </c>
      <c r="H45" s="25">
        <v>2</v>
      </c>
      <c r="I45" s="25">
        <v>1</v>
      </c>
      <c r="J45" s="25">
        <v>1</v>
      </c>
      <c r="K45" s="25">
        <v>1</v>
      </c>
      <c r="L45" s="25">
        <v>1</v>
      </c>
      <c r="M45" s="25">
        <v>1</v>
      </c>
      <c r="N45" s="25">
        <v>0</v>
      </c>
      <c r="O45" s="25">
        <v>3</v>
      </c>
      <c r="P45" s="24">
        <f t="shared" si="4"/>
        <v>205</v>
      </c>
      <c r="Q45" s="25">
        <v>32</v>
      </c>
      <c r="R45" s="25">
        <v>37</v>
      </c>
      <c r="S45" s="25">
        <v>32</v>
      </c>
      <c r="T45" s="25">
        <v>41</v>
      </c>
      <c r="U45" s="25">
        <v>27</v>
      </c>
      <c r="V45" s="25">
        <v>36</v>
      </c>
      <c r="W45" s="26">
        <v>13</v>
      </c>
    </row>
    <row r="46" spans="2:23" x14ac:dyDescent="0.15">
      <c r="B46" s="44"/>
      <c r="C46" s="44"/>
      <c r="D46" s="9" t="s">
        <v>58</v>
      </c>
      <c r="F46" s="24">
        <f t="shared" si="2"/>
        <v>8</v>
      </c>
      <c r="G46" s="25">
        <f t="shared" si="5"/>
        <v>6</v>
      </c>
      <c r="H46" s="25">
        <v>1</v>
      </c>
      <c r="I46" s="25">
        <v>1</v>
      </c>
      <c r="J46" s="25">
        <v>1</v>
      </c>
      <c r="K46" s="25">
        <v>1</v>
      </c>
      <c r="L46" s="25">
        <v>1</v>
      </c>
      <c r="M46" s="25">
        <v>1</v>
      </c>
      <c r="N46" s="25">
        <v>0</v>
      </c>
      <c r="O46" s="25">
        <v>2</v>
      </c>
      <c r="P46" s="24">
        <f t="shared" si="4"/>
        <v>119</v>
      </c>
      <c r="Q46" s="25">
        <v>12</v>
      </c>
      <c r="R46" s="25">
        <v>18</v>
      </c>
      <c r="S46" s="25">
        <v>29</v>
      </c>
      <c r="T46" s="25">
        <v>16</v>
      </c>
      <c r="U46" s="25">
        <v>18</v>
      </c>
      <c r="V46" s="25">
        <v>26</v>
      </c>
      <c r="W46" s="26">
        <v>8</v>
      </c>
    </row>
    <row r="47" spans="2:23" x14ac:dyDescent="0.15">
      <c r="B47" s="44"/>
      <c r="C47" s="44"/>
      <c r="D47" s="9" t="s">
        <v>59</v>
      </c>
      <c r="F47" s="24">
        <f t="shared" si="2"/>
        <v>8</v>
      </c>
      <c r="G47" s="25">
        <f t="shared" si="5"/>
        <v>6</v>
      </c>
      <c r="H47" s="25">
        <v>1</v>
      </c>
      <c r="I47" s="25">
        <v>1</v>
      </c>
      <c r="J47" s="25">
        <v>1</v>
      </c>
      <c r="K47" s="25">
        <v>1</v>
      </c>
      <c r="L47" s="25">
        <v>1</v>
      </c>
      <c r="M47" s="25">
        <v>1</v>
      </c>
      <c r="N47" s="25">
        <v>0</v>
      </c>
      <c r="O47" s="25">
        <v>2</v>
      </c>
      <c r="P47" s="24">
        <f t="shared" si="4"/>
        <v>167</v>
      </c>
      <c r="Q47" s="25">
        <v>22</v>
      </c>
      <c r="R47" s="25">
        <v>30</v>
      </c>
      <c r="S47" s="25">
        <v>26</v>
      </c>
      <c r="T47" s="25">
        <v>37</v>
      </c>
      <c r="U47" s="25">
        <v>28</v>
      </c>
      <c r="V47" s="25">
        <v>24</v>
      </c>
      <c r="W47" s="26">
        <v>6</v>
      </c>
    </row>
    <row r="48" spans="2:23" x14ac:dyDescent="0.15">
      <c r="B48" s="44"/>
      <c r="C48" s="44"/>
      <c r="D48" s="9" t="s">
        <v>60</v>
      </c>
      <c r="F48" s="24">
        <f t="shared" si="2"/>
        <v>15</v>
      </c>
      <c r="G48" s="25">
        <f t="shared" si="5"/>
        <v>12</v>
      </c>
      <c r="H48" s="25">
        <v>2</v>
      </c>
      <c r="I48" s="25">
        <v>2</v>
      </c>
      <c r="J48" s="25">
        <v>2</v>
      </c>
      <c r="K48" s="25">
        <v>2</v>
      </c>
      <c r="L48" s="25">
        <v>2</v>
      </c>
      <c r="M48" s="25">
        <v>2</v>
      </c>
      <c r="N48" s="25">
        <v>0</v>
      </c>
      <c r="O48" s="25">
        <v>3</v>
      </c>
      <c r="P48" s="24">
        <f t="shared" si="4"/>
        <v>322</v>
      </c>
      <c r="Q48" s="25">
        <v>52</v>
      </c>
      <c r="R48" s="25">
        <v>53</v>
      </c>
      <c r="S48" s="25">
        <v>56</v>
      </c>
      <c r="T48" s="25">
        <v>46</v>
      </c>
      <c r="U48" s="25">
        <v>52</v>
      </c>
      <c r="V48" s="25">
        <v>63</v>
      </c>
      <c r="W48" s="26">
        <v>16</v>
      </c>
    </row>
    <row r="49" spans="2:23" x14ac:dyDescent="0.15">
      <c r="B49" s="44"/>
      <c r="C49" s="44"/>
      <c r="D49" s="9" t="s">
        <v>61</v>
      </c>
      <c r="F49" s="24">
        <f t="shared" si="2"/>
        <v>12</v>
      </c>
      <c r="G49" s="25">
        <f t="shared" si="5"/>
        <v>9</v>
      </c>
      <c r="H49" s="25">
        <v>2</v>
      </c>
      <c r="I49" s="25">
        <v>2</v>
      </c>
      <c r="J49" s="25">
        <v>1</v>
      </c>
      <c r="K49" s="25">
        <v>1</v>
      </c>
      <c r="L49" s="25">
        <v>2</v>
      </c>
      <c r="M49" s="25">
        <v>1</v>
      </c>
      <c r="N49" s="25">
        <v>0</v>
      </c>
      <c r="O49" s="25">
        <v>3</v>
      </c>
      <c r="P49" s="24">
        <f t="shared" si="4"/>
        <v>240</v>
      </c>
      <c r="Q49" s="25">
        <v>47</v>
      </c>
      <c r="R49" s="25">
        <v>45</v>
      </c>
      <c r="S49" s="25">
        <v>35</v>
      </c>
      <c r="T49" s="25">
        <v>37</v>
      </c>
      <c r="U49" s="25">
        <v>42</v>
      </c>
      <c r="V49" s="25">
        <v>34</v>
      </c>
      <c r="W49" s="26">
        <v>15</v>
      </c>
    </row>
    <row r="50" spans="2:23" x14ac:dyDescent="0.15">
      <c r="B50" s="44"/>
      <c r="C50" s="44"/>
      <c r="D50" s="9" t="s">
        <v>62</v>
      </c>
      <c r="F50" s="24">
        <f t="shared" si="2"/>
        <v>30</v>
      </c>
      <c r="G50" s="25">
        <f t="shared" si="5"/>
        <v>23</v>
      </c>
      <c r="H50" s="25">
        <v>4</v>
      </c>
      <c r="I50" s="25">
        <v>4</v>
      </c>
      <c r="J50" s="25">
        <v>3</v>
      </c>
      <c r="K50" s="25">
        <v>4</v>
      </c>
      <c r="L50" s="25">
        <v>3</v>
      </c>
      <c r="M50" s="25">
        <v>5</v>
      </c>
      <c r="N50" s="25">
        <v>0</v>
      </c>
      <c r="O50" s="25">
        <v>7</v>
      </c>
      <c r="P50" s="24">
        <f t="shared" si="4"/>
        <v>761</v>
      </c>
      <c r="Q50" s="25">
        <v>111</v>
      </c>
      <c r="R50" s="25">
        <v>124</v>
      </c>
      <c r="S50" s="25">
        <v>107</v>
      </c>
      <c r="T50" s="25">
        <v>139</v>
      </c>
      <c r="U50" s="25">
        <v>121</v>
      </c>
      <c r="V50" s="25">
        <v>159</v>
      </c>
      <c r="W50" s="26">
        <v>38</v>
      </c>
    </row>
    <row r="51" spans="2:23" x14ac:dyDescent="0.15">
      <c r="B51" s="44"/>
      <c r="C51" s="44"/>
      <c r="D51" s="9" t="s">
        <v>63</v>
      </c>
      <c r="F51" s="24">
        <f t="shared" si="2"/>
        <v>8</v>
      </c>
      <c r="G51" s="25">
        <f t="shared" si="5"/>
        <v>6</v>
      </c>
      <c r="H51" s="25">
        <v>1</v>
      </c>
      <c r="I51" s="25">
        <v>1</v>
      </c>
      <c r="J51" s="25">
        <v>1</v>
      </c>
      <c r="K51" s="25">
        <v>1</v>
      </c>
      <c r="L51" s="25">
        <v>1</v>
      </c>
      <c r="M51" s="25">
        <v>1</v>
      </c>
      <c r="N51" s="25">
        <v>0</v>
      </c>
      <c r="O51" s="25">
        <v>2</v>
      </c>
      <c r="P51" s="24">
        <f t="shared" si="4"/>
        <v>139</v>
      </c>
      <c r="Q51" s="25">
        <v>27</v>
      </c>
      <c r="R51" s="25">
        <v>23</v>
      </c>
      <c r="S51" s="25">
        <v>14</v>
      </c>
      <c r="T51" s="25">
        <v>19</v>
      </c>
      <c r="U51" s="25">
        <v>26</v>
      </c>
      <c r="V51" s="25">
        <v>30</v>
      </c>
      <c r="W51" s="26">
        <v>5</v>
      </c>
    </row>
    <row r="52" spans="2:23" x14ac:dyDescent="0.15">
      <c r="B52" s="44"/>
      <c r="C52" s="44"/>
      <c r="D52" s="9" t="s">
        <v>64</v>
      </c>
      <c r="F52" s="24">
        <f t="shared" si="2"/>
        <v>16</v>
      </c>
      <c r="G52" s="25">
        <f t="shared" si="5"/>
        <v>11</v>
      </c>
      <c r="H52" s="25">
        <v>2</v>
      </c>
      <c r="I52" s="25">
        <v>2</v>
      </c>
      <c r="J52" s="25">
        <v>1</v>
      </c>
      <c r="K52" s="25">
        <v>2</v>
      </c>
      <c r="L52" s="25">
        <v>2</v>
      </c>
      <c r="M52" s="25">
        <v>2</v>
      </c>
      <c r="N52" s="25">
        <v>0</v>
      </c>
      <c r="O52" s="25">
        <v>5</v>
      </c>
      <c r="P52" s="24">
        <f t="shared" si="4"/>
        <v>277</v>
      </c>
      <c r="Q52" s="25">
        <v>45</v>
      </c>
      <c r="R52" s="25">
        <v>52</v>
      </c>
      <c r="S52" s="25">
        <v>33</v>
      </c>
      <c r="T52" s="25">
        <v>48</v>
      </c>
      <c r="U52" s="25">
        <v>54</v>
      </c>
      <c r="V52" s="25">
        <v>45</v>
      </c>
      <c r="W52" s="26">
        <v>27</v>
      </c>
    </row>
    <row r="53" spans="2:23" x14ac:dyDescent="0.15">
      <c r="B53" s="44"/>
      <c r="C53" s="44"/>
      <c r="D53" s="9" t="s">
        <v>65</v>
      </c>
      <c r="F53" s="24">
        <f t="shared" si="2"/>
        <v>8</v>
      </c>
      <c r="G53" s="25">
        <f t="shared" si="5"/>
        <v>6</v>
      </c>
      <c r="H53" s="25">
        <v>1</v>
      </c>
      <c r="I53" s="25">
        <v>1</v>
      </c>
      <c r="J53" s="25">
        <v>1</v>
      </c>
      <c r="K53" s="25">
        <v>1</v>
      </c>
      <c r="L53" s="25">
        <v>1</v>
      </c>
      <c r="M53" s="25">
        <v>1</v>
      </c>
      <c r="N53" s="25">
        <v>0</v>
      </c>
      <c r="O53" s="25">
        <v>2</v>
      </c>
      <c r="P53" s="24">
        <f t="shared" si="4"/>
        <v>172</v>
      </c>
      <c r="Q53" s="25">
        <v>30</v>
      </c>
      <c r="R53" s="25">
        <v>26</v>
      </c>
      <c r="S53" s="25">
        <v>28</v>
      </c>
      <c r="T53" s="25">
        <v>28</v>
      </c>
      <c r="U53" s="25">
        <v>30</v>
      </c>
      <c r="V53" s="25">
        <v>30</v>
      </c>
      <c r="W53" s="26">
        <v>4</v>
      </c>
    </row>
    <row r="54" spans="2:23" x14ac:dyDescent="0.15">
      <c r="B54" s="44"/>
      <c r="C54" s="44"/>
      <c r="D54" s="9" t="s">
        <v>66</v>
      </c>
      <c r="F54" s="24">
        <f t="shared" si="2"/>
        <v>7</v>
      </c>
      <c r="G54" s="25">
        <f t="shared" si="5"/>
        <v>6</v>
      </c>
      <c r="H54" s="25">
        <v>1</v>
      </c>
      <c r="I54" s="25">
        <v>1</v>
      </c>
      <c r="J54" s="25">
        <v>1</v>
      </c>
      <c r="K54" s="25">
        <v>1</v>
      </c>
      <c r="L54" s="25">
        <v>1</v>
      </c>
      <c r="M54" s="25">
        <v>1</v>
      </c>
      <c r="N54" s="25">
        <v>0</v>
      </c>
      <c r="O54" s="25">
        <v>1</v>
      </c>
      <c r="P54" s="24">
        <f t="shared" si="4"/>
        <v>102</v>
      </c>
      <c r="Q54" s="25">
        <v>17</v>
      </c>
      <c r="R54" s="25">
        <v>15</v>
      </c>
      <c r="S54" s="25">
        <v>15</v>
      </c>
      <c r="T54" s="25">
        <v>14</v>
      </c>
      <c r="U54" s="25">
        <v>20</v>
      </c>
      <c r="V54" s="25">
        <v>21</v>
      </c>
      <c r="W54" s="26">
        <v>4</v>
      </c>
    </row>
    <row r="55" spans="2:23" x14ac:dyDescent="0.15">
      <c r="B55" s="44"/>
      <c r="C55" s="44"/>
      <c r="D55" s="9" t="s">
        <v>67</v>
      </c>
      <c r="F55" s="24">
        <f t="shared" si="2"/>
        <v>9</v>
      </c>
      <c r="G55" s="25">
        <f t="shared" si="5"/>
        <v>7</v>
      </c>
      <c r="H55" s="25">
        <v>2</v>
      </c>
      <c r="I55" s="25">
        <v>1</v>
      </c>
      <c r="J55" s="25">
        <v>1</v>
      </c>
      <c r="K55" s="25">
        <v>1</v>
      </c>
      <c r="L55" s="25">
        <v>1</v>
      </c>
      <c r="M55" s="25">
        <v>1</v>
      </c>
      <c r="N55" s="25">
        <v>0</v>
      </c>
      <c r="O55" s="25">
        <v>2</v>
      </c>
      <c r="P55" s="24">
        <f t="shared" si="4"/>
        <v>183</v>
      </c>
      <c r="Q55" s="25">
        <v>35</v>
      </c>
      <c r="R55" s="25">
        <v>31</v>
      </c>
      <c r="S55" s="25">
        <v>32</v>
      </c>
      <c r="T55" s="25">
        <v>26</v>
      </c>
      <c r="U55" s="25">
        <v>28</v>
      </c>
      <c r="V55" s="25">
        <v>31</v>
      </c>
      <c r="W55" s="26">
        <v>4</v>
      </c>
    </row>
    <row r="56" spans="2:23" x14ac:dyDescent="0.15">
      <c r="B56" s="44"/>
      <c r="C56" s="44"/>
      <c r="D56" s="9" t="s">
        <v>68</v>
      </c>
      <c r="F56" s="24">
        <f t="shared" si="2"/>
        <v>15</v>
      </c>
      <c r="G56" s="25">
        <f t="shared" si="5"/>
        <v>13</v>
      </c>
      <c r="H56" s="25">
        <v>3</v>
      </c>
      <c r="I56" s="25">
        <v>2</v>
      </c>
      <c r="J56" s="25">
        <v>2</v>
      </c>
      <c r="K56" s="25">
        <v>2</v>
      </c>
      <c r="L56" s="25">
        <v>2</v>
      </c>
      <c r="M56" s="25">
        <v>2</v>
      </c>
      <c r="N56" s="25">
        <v>0</v>
      </c>
      <c r="O56" s="25">
        <v>2</v>
      </c>
      <c r="P56" s="24">
        <f t="shared" si="4"/>
        <v>297</v>
      </c>
      <c r="Q56" s="25">
        <v>67</v>
      </c>
      <c r="R56" s="25">
        <v>43</v>
      </c>
      <c r="S56" s="25">
        <v>42</v>
      </c>
      <c r="T56" s="25">
        <v>46</v>
      </c>
      <c r="U56" s="25">
        <v>51</v>
      </c>
      <c r="V56" s="25">
        <v>48</v>
      </c>
      <c r="W56" s="26">
        <v>12</v>
      </c>
    </row>
    <row r="57" spans="2:23" x14ac:dyDescent="0.15">
      <c r="B57" s="44"/>
      <c r="C57" s="44"/>
      <c r="D57" s="9" t="s">
        <v>68</v>
      </c>
      <c r="E57" s="10" t="s">
        <v>69</v>
      </c>
      <c r="F57" s="24">
        <f t="shared" si="2"/>
        <v>2</v>
      </c>
      <c r="G57" s="25">
        <f t="shared" si="5"/>
        <v>1</v>
      </c>
      <c r="H57" s="25" t="s">
        <v>32</v>
      </c>
      <c r="I57" s="25" t="s">
        <v>32</v>
      </c>
      <c r="J57" s="25" t="s">
        <v>32</v>
      </c>
      <c r="K57" s="25" t="s">
        <v>32</v>
      </c>
      <c r="L57" s="25" t="s">
        <v>32</v>
      </c>
      <c r="M57" s="25">
        <v>1</v>
      </c>
      <c r="N57" s="25">
        <v>0</v>
      </c>
      <c r="O57" s="25">
        <v>1</v>
      </c>
      <c r="P57" s="24">
        <f t="shared" si="4"/>
        <v>2</v>
      </c>
      <c r="Q57" s="25" t="s">
        <v>32</v>
      </c>
      <c r="R57" s="25" t="s">
        <v>32</v>
      </c>
      <c r="S57" s="25" t="s">
        <v>32</v>
      </c>
      <c r="T57" s="25" t="s">
        <v>32</v>
      </c>
      <c r="U57" s="25" t="s">
        <v>32</v>
      </c>
      <c r="V57" s="25">
        <v>2</v>
      </c>
      <c r="W57" s="26">
        <v>1</v>
      </c>
    </row>
    <row r="58" spans="2:23" x14ac:dyDescent="0.15">
      <c r="B58" s="44"/>
      <c r="C58" s="44"/>
      <c r="D58" s="9" t="s">
        <v>70</v>
      </c>
      <c r="F58" s="24">
        <f t="shared" si="2"/>
        <v>21</v>
      </c>
      <c r="G58" s="25">
        <f t="shared" si="5"/>
        <v>15</v>
      </c>
      <c r="H58" s="25">
        <v>3</v>
      </c>
      <c r="I58" s="25">
        <v>3</v>
      </c>
      <c r="J58" s="25">
        <v>2</v>
      </c>
      <c r="K58" s="25">
        <v>2</v>
      </c>
      <c r="L58" s="25">
        <v>2</v>
      </c>
      <c r="M58" s="25">
        <v>3</v>
      </c>
      <c r="N58" s="25">
        <v>0</v>
      </c>
      <c r="O58" s="25">
        <v>6</v>
      </c>
      <c r="P58" s="24">
        <f t="shared" si="4"/>
        <v>437</v>
      </c>
      <c r="Q58" s="25">
        <v>74</v>
      </c>
      <c r="R58" s="25">
        <v>75</v>
      </c>
      <c r="S58" s="25">
        <v>61</v>
      </c>
      <c r="T58" s="25">
        <v>78</v>
      </c>
      <c r="U58" s="25">
        <v>70</v>
      </c>
      <c r="V58" s="25">
        <v>79</v>
      </c>
      <c r="W58" s="26">
        <v>38</v>
      </c>
    </row>
    <row r="59" spans="2:23" x14ac:dyDescent="0.15">
      <c r="B59" s="44"/>
      <c r="C59" s="44"/>
      <c r="D59" s="9" t="s">
        <v>71</v>
      </c>
      <c r="F59" s="24">
        <f t="shared" si="2"/>
        <v>11</v>
      </c>
      <c r="G59" s="25">
        <f t="shared" si="5"/>
        <v>9</v>
      </c>
      <c r="H59" s="25">
        <v>2</v>
      </c>
      <c r="I59" s="25">
        <v>2</v>
      </c>
      <c r="J59" s="25">
        <v>1</v>
      </c>
      <c r="K59" s="25">
        <v>1</v>
      </c>
      <c r="L59" s="25">
        <v>1</v>
      </c>
      <c r="M59" s="25">
        <v>2</v>
      </c>
      <c r="N59" s="25">
        <v>0</v>
      </c>
      <c r="O59" s="25">
        <v>2</v>
      </c>
      <c r="P59" s="24">
        <f t="shared" si="4"/>
        <v>236</v>
      </c>
      <c r="Q59" s="25">
        <v>41</v>
      </c>
      <c r="R59" s="25">
        <v>40</v>
      </c>
      <c r="S59" s="25">
        <v>32</v>
      </c>
      <c r="T59" s="25">
        <v>40</v>
      </c>
      <c r="U59" s="25">
        <v>40</v>
      </c>
      <c r="V59" s="25">
        <v>43</v>
      </c>
      <c r="W59" s="26">
        <v>5</v>
      </c>
    </row>
    <row r="60" spans="2:23" x14ac:dyDescent="0.15">
      <c r="B60" s="44"/>
      <c r="C60" s="44"/>
      <c r="D60" s="9" t="s">
        <v>72</v>
      </c>
      <c r="F60" s="24">
        <f t="shared" si="2"/>
        <v>20</v>
      </c>
      <c r="G60" s="25">
        <f t="shared" si="5"/>
        <v>17</v>
      </c>
      <c r="H60" s="25">
        <v>4</v>
      </c>
      <c r="I60" s="25">
        <v>3</v>
      </c>
      <c r="J60" s="25">
        <v>3</v>
      </c>
      <c r="K60" s="25">
        <v>2</v>
      </c>
      <c r="L60" s="25">
        <v>3</v>
      </c>
      <c r="M60" s="25">
        <v>2</v>
      </c>
      <c r="N60" s="25">
        <v>0</v>
      </c>
      <c r="O60" s="25">
        <v>3</v>
      </c>
      <c r="P60" s="24">
        <f t="shared" si="4"/>
        <v>487</v>
      </c>
      <c r="Q60" s="25">
        <v>96</v>
      </c>
      <c r="R60" s="25">
        <v>99</v>
      </c>
      <c r="S60" s="25">
        <v>80</v>
      </c>
      <c r="T60" s="25">
        <v>56</v>
      </c>
      <c r="U60" s="25">
        <v>85</v>
      </c>
      <c r="V60" s="25">
        <v>71</v>
      </c>
      <c r="W60" s="26">
        <v>18</v>
      </c>
    </row>
    <row r="61" spans="2:23" x14ac:dyDescent="0.15">
      <c r="B61" s="44"/>
      <c r="C61" s="44"/>
      <c r="D61" s="9" t="s">
        <v>73</v>
      </c>
      <c r="F61" s="24">
        <f t="shared" si="2"/>
        <v>16</v>
      </c>
      <c r="G61" s="25">
        <f t="shared" si="5"/>
        <v>11</v>
      </c>
      <c r="H61" s="25">
        <v>2</v>
      </c>
      <c r="I61" s="25">
        <v>2</v>
      </c>
      <c r="J61" s="25">
        <v>1</v>
      </c>
      <c r="K61" s="25">
        <v>2</v>
      </c>
      <c r="L61" s="25">
        <v>2</v>
      </c>
      <c r="M61" s="25">
        <v>2</v>
      </c>
      <c r="N61" s="25">
        <v>0</v>
      </c>
      <c r="O61" s="25">
        <v>5</v>
      </c>
      <c r="P61" s="24">
        <f t="shared" si="4"/>
        <v>286</v>
      </c>
      <c r="Q61" s="25">
        <v>33</v>
      </c>
      <c r="R61" s="25">
        <v>65</v>
      </c>
      <c r="S61" s="25">
        <v>37</v>
      </c>
      <c r="T61" s="25">
        <v>50</v>
      </c>
      <c r="U61" s="25">
        <v>54</v>
      </c>
      <c r="V61" s="25">
        <v>47</v>
      </c>
      <c r="W61" s="26">
        <v>18</v>
      </c>
    </row>
    <row r="62" spans="2:23" x14ac:dyDescent="0.15">
      <c r="B62" s="44"/>
      <c r="C62" s="44"/>
      <c r="D62" s="9" t="s">
        <v>74</v>
      </c>
      <c r="F62" s="24">
        <f t="shared" si="2"/>
        <v>8</v>
      </c>
      <c r="G62" s="25">
        <f t="shared" si="5"/>
        <v>6</v>
      </c>
      <c r="H62" s="25">
        <v>1</v>
      </c>
      <c r="I62" s="25">
        <v>1</v>
      </c>
      <c r="J62" s="25">
        <v>1</v>
      </c>
      <c r="K62" s="25">
        <v>1</v>
      </c>
      <c r="L62" s="25">
        <v>1</v>
      </c>
      <c r="M62" s="25">
        <v>1</v>
      </c>
      <c r="N62" s="25">
        <v>0</v>
      </c>
      <c r="O62" s="25">
        <v>2</v>
      </c>
      <c r="P62" s="24">
        <f t="shared" si="4"/>
        <v>134</v>
      </c>
      <c r="Q62" s="25">
        <v>25</v>
      </c>
      <c r="R62" s="25">
        <v>13</v>
      </c>
      <c r="S62" s="25">
        <v>26</v>
      </c>
      <c r="T62" s="25">
        <v>25</v>
      </c>
      <c r="U62" s="25">
        <v>27</v>
      </c>
      <c r="V62" s="25">
        <v>18</v>
      </c>
      <c r="W62" s="26">
        <v>5</v>
      </c>
    </row>
    <row r="63" spans="2:23" x14ac:dyDescent="0.15">
      <c r="B63" s="44"/>
      <c r="C63" s="44"/>
      <c r="D63" s="9" t="s">
        <v>75</v>
      </c>
      <c r="F63" s="24">
        <f t="shared" si="2"/>
        <v>5</v>
      </c>
      <c r="G63" s="25" t="s">
        <v>32</v>
      </c>
      <c r="H63" s="25" t="s">
        <v>32</v>
      </c>
      <c r="I63" s="25" t="s">
        <v>32</v>
      </c>
      <c r="J63" s="25" t="s">
        <v>32</v>
      </c>
      <c r="K63" s="25" t="s">
        <v>32</v>
      </c>
      <c r="L63" s="25" t="s">
        <v>32</v>
      </c>
      <c r="M63" s="25" t="s">
        <v>32</v>
      </c>
      <c r="N63" s="25">
        <v>3</v>
      </c>
      <c r="O63" s="25">
        <v>2</v>
      </c>
      <c r="P63" s="24">
        <f t="shared" si="4"/>
        <v>13</v>
      </c>
      <c r="Q63" s="25">
        <v>3</v>
      </c>
      <c r="R63" s="25">
        <v>2</v>
      </c>
      <c r="S63" s="25">
        <v>2</v>
      </c>
      <c r="T63" s="25">
        <v>2</v>
      </c>
      <c r="U63" s="25">
        <v>2</v>
      </c>
      <c r="V63" s="25">
        <v>2</v>
      </c>
      <c r="W63" s="26">
        <v>3</v>
      </c>
    </row>
    <row r="64" spans="2:23" x14ac:dyDescent="0.15">
      <c r="B64" s="44"/>
      <c r="C64" s="44"/>
      <c r="D64" s="9" t="s">
        <v>76</v>
      </c>
      <c r="F64" s="24">
        <f t="shared" si="2"/>
        <v>3</v>
      </c>
      <c r="G64" s="25" t="s">
        <v>32</v>
      </c>
      <c r="H64" s="25" t="s">
        <v>32</v>
      </c>
      <c r="I64" s="25" t="s">
        <v>32</v>
      </c>
      <c r="J64" s="25" t="s">
        <v>32</v>
      </c>
      <c r="K64" s="25" t="s">
        <v>32</v>
      </c>
      <c r="L64" s="25" t="s">
        <v>32</v>
      </c>
      <c r="M64" s="25" t="s">
        <v>32</v>
      </c>
      <c r="N64" s="25">
        <v>3</v>
      </c>
      <c r="O64" s="25" t="s">
        <v>32</v>
      </c>
      <c r="P64" s="24">
        <f t="shared" si="4"/>
        <v>13</v>
      </c>
      <c r="Q64" s="25">
        <v>1</v>
      </c>
      <c r="R64" s="25">
        <v>3</v>
      </c>
      <c r="S64" s="25">
        <v>4</v>
      </c>
      <c r="T64" s="25">
        <v>1</v>
      </c>
      <c r="U64" s="25">
        <v>1</v>
      </c>
      <c r="V64" s="25">
        <v>3</v>
      </c>
      <c r="W64" s="26" t="s">
        <v>32</v>
      </c>
    </row>
    <row r="65" spans="2:23" x14ac:dyDescent="0.15">
      <c r="B65" s="44"/>
      <c r="C65" s="44"/>
      <c r="D65" s="9" t="s">
        <v>77</v>
      </c>
      <c r="F65" s="24">
        <f t="shared" si="2"/>
        <v>8</v>
      </c>
      <c r="G65" s="25">
        <f>SUM(H65:M65)</f>
        <v>6</v>
      </c>
      <c r="H65" s="25">
        <v>1</v>
      </c>
      <c r="I65" s="25">
        <v>1</v>
      </c>
      <c r="J65" s="25">
        <v>1</v>
      </c>
      <c r="K65" s="25">
        <v>1</v>
      </c>
      <c r="L65" s="25">
        <v>1</v>
      </c>
      <c r="M65" s="25">
        <v>1</v>
      </c>
      <c r="N65" s="25">
        <v>0</v>
      </c>
      <c r="O65" s="25">
        <v>2</v>
      </c>
      <c r="P65" s="24">
        <f t="shared" si="4"/>
        <v>109</v>
      </c>
      <c r="Q65" s="25">
        <v>19</v>
      </c>
      <c r="R65" s="25">
        <v>20</v>
      </c>
      <c r="S65" s="25">
        <v>9</v>
      </c>
      <c r="T65" s="25">
        <v>28</v>
      </c>
      <c r="U65" s="25">
        <v>15</v>
      </c>
      <c r="V65" s="25">
        <v>18</v>
      </c>
      <c r="W65" s="26">
        <v>4</v>
      </c>
    </row>
    <row r="66" spans="2:23" x14ac:dyDescent="0.15">
      <c r="B66" s="44"/>
      <c r="C66" s="44"/>
      <c r="D66" s="9" t="s">
        <v>78</v>
      </c>
      <c r="F66" s="24">
        <f t="shared" si="2"/>
        <v>5</v>
      </c>
      <c r="G66" s="25">
        <f>SUM(H66:M66)</f>
        <v>2</v>
      </c>
      <c r="H66" s="25">
        <v>1</v>
      </c>
      <c r="I66" s="25" t="s">
        <v>32</v>
      </c>
      <c r="J66" s="25" t="s">
        <v>32</v>
      </c>
      <c r="K66" s="25">
        <v>1</v>
      </c>
      <c r="L66" s="25" t="s">
        <v>32</v>
      </c>
      <c r="M66" s="25" t="s">
        <v>32</v>
      </c>
      <c r="N66" s="25">
        <v>2</v>
      </c>
      <c r="O66" s="25">
        <v>1</v>
      </c>
      <c r="P66" s="24">
        <f t="shared" si="4"/>
        <v>46</v>
      </c>
      <c r="Q66" s="25">
        <v>7</v>
      </c>
      <c r="R66" s="25">
        <v>8</v>
      </c>
      <c r="S66" s="25">
        <v>7</v>
      </c>
      <c r="T66" s="25">
        <v>12</v>
      </c>
      <c r="U66" s="25">
        <v>5</v>
      </c>
      <c r="V66" s="25">
        <v>7</v>
      </c>
      <c r="W66" s="26">
        <v>1</v>
      </c>
    </row>
    <row r="67" spans="2:23" x14ac:dyDescent="0.15">
      <c r="B67" s="44"/>
      <c r="C67" s="44"/>
      <c r="D67" s="9" t="s">
        <v>79</v>
      </c>
      <c r="F67" s="24">
        <f t="shared" si="2"/>
        <v>4</v>
      </c>
      <c r="G67" s="25" t="s">
        <v>32</v>
      </c>
      <c r="H67" s="25" t="s">
        <v>32</v>
      </c>
      <c r="I67" s="25" t="s">
        <v>32</v>
      </c>
      <c r="J67" s="25" t="s">
        <v>32</v>
      </c>
      <c r="K67" s="25" t="s">
        <v>32</v>
      </c>
      <c r="L67" s="25" t="s">
        <v>32</v>
      </c>
      <c r="M67" s="25" t="s">
        <v>32</v>
      </c>
      <c r="N67" s="25">
        <v>3</v>
      </c>
      <c r="O67" s="25">
        <v>1</v>
      </c>
      <c r="P67" s="24">
        <f t="shared" si="4"/>
        <v>15</v>
      </c>
      <c r="Q67" s="25">
        <v>1</v>
      </c>
      <c r="R67" s="25">
        <v>2</v>
      </c>
      <c r="S67" s="25">
        <v>2</v>
      </c>
      <c r="T67" s="25">
        <v>3</v>
      </c>
      <c r="U67" s="25">
        <v>5</v>
      </c>
      <c r="V67" s="25">
        <v>2</v>
      </c>
      <c r="W67" s="26">
        <v>1</v>
      </c>
    </row>
    <row r="68" spans="2:23" x14ac:dyDescent="0.15">
      <c r="B68" s="44"/>
      <c r="C68" s="44"/>
      <c r="D68" s="9" t="s">
        <v>80</v>
      </c>
      <c r="F68" s="24">
        <f t="shared" si="2"/>
        <v>1</v>
      </c>
      <c r="G68" s="25">
        <f t="shared" ref="G68:G76" si="6">SUM(H68:M68)</f>
        <v>0</v>
      </c>
      <c r="H68" s="25" t="s">
        <v>32</v>
      </c>
      <c r="I68" s="25" t="s">
        <v>32</v>
      </c>
      <c r="J68" s="25" t="s">
        <v>32</v>
      </c>
      <c r="K68" s="25" t="s">
        <v>32</v>
      </c>
      <c r="L68" s="25" t="s">
        <v>32</v>
      </c>
      <c r="M68" s="25" t="s">
        <v>32</v>
      </c>
      <c r="N68" s="25">
        <v>1</v>
      </c>
      <c r="O68" s="25" t="s">
        <v>32</v>
      </c>
      <c r="P68" s="24">
        <f t="shared" si="4"/>
        <v>2</v>
      </c>
      <c r="Q68" s="25" t="s">
        <v>32</v>
      </c>
      <c r="R68" s="25">
        <v>1</v>
      </c>
      <c r="S68" s="25" t="s">
        <v>32</v>
      </c>
      <c r="T68" s="25">
        <v>1</v>
      </c>
      <c r="U68" s="25" t="s">
        <v>32</v>
      </c>
      <c r="V68" s="25" t="s">
        <v>32</v>
      </c>
      <c r="W68" s="26" t="s">
        <v>32</v>
      </c>
    </row>
    <row r="69" spans="2:23" x14ac:dyDescent="0.15">
      <c r="B69" s="44"/>
      <c r="C69" s="44"/>
      <c r="D69" s="9" t="s">
        <v>81</v>
      </c>
      <c r="F69" s="24">
        <f t="shared" si="2"/>
        <v>10</v>
      </c>
      <c r="G69" s="25">
        <f t="shared" si="6"/>
        <v>6</v>
      </c>
      <c r="H69" s="25">
        <v>1</v>
      </c>
      <c r="I69" s="25">
        <v>1</v>
      </c>
      <c r="J69" s="25">
        <v>1</v>
      </c>
      <c r="K69" s="25">
        <v>1</v>
      </c>
      <c r="L69" s="25">
        <v>1</v>
      </c>
      <c r="M69" s="25">
        <v>1</v>
      </c>
      <c r="N69" s="25">
        <v>0</v>
      </c>
      <c r="O69" s="25">
        <v>4</v>
      </c>
      <c r="P69" s="24">
        <f t="shared" si="4"/>
        <v>89</v>
      </c>
      <c r="Q69" s="25">
        <v>14</v>
      </c>
      <c r="R69" s="25">
        <v>20</v>
      </c>
      <c r="S69" s="25">
        <v>13</v>
      </c>
      <c r="T69" s="25">
        <v>11</v>
      </c>
      <c r="U69" s="25">
        <v>16</v>
      </c>
      <c r="V69" s="25">
        <v>15</v>
      </c>
      <c r="W69" s="26">
        <v>12</v>
      </c>
    </row>
    <row r="70" spans="2:23" x14ac:dyDescent="0.15">
      <c r="B70" s="44"/>
      <c r="C70" s="44"/>
      <c r="D70" s="9" t="s">
        <v>82</v>
      </c>
      <c r="F70" s="24">
        <f t="shared" si="2"/>
        <v>9</v>
      </c>
      <c r="G70" s="25">
        <f t="shared" si="6"/>
        <v>6</v>
      </c>
      <c r="H70" s="25">
        <v>1</v>
      </c>
      <c r="I70" s="25">
        <v>1</v>
      </c>
      <c r="J70" s="25">
        <v>1</v>
      </c>
      <c r="K70" s="25">
        <v>1</v>
      </c>
      <c r="L70" s="25">
        <v>1</v>
      </c>
      <c r="M70" s="25">
        <v>1</v>
      </c>
      <c r="N70" s="25">
        <v>0</v>
      </c>
      <c r="O70" s="25">
        <v>3</v>
      </c>
      <c r="P70" s="24">
        <f t="shared" si="4"/>
        <v>110</v>
      </c>
      <c r="Q70" s="25">
        <v>16</v>
      </c>
      <c r="R70" s="25">
        <v>17</v>
      </c>
      <c r="S70" s="25">
        <v>19</v>
      </c>
      <c r="T70" s="25">
        <v>16</v>
      </c>
      <c r="U70" s="25">
        <v>23</v>
      </c>
      <c r="V70" s="25">
        <v>19</v>
      </c>
      <c r="W70" s="26">
        <v>12</v>
      </c>
    </row>
    <row r="71" spans="2:23" x14ac:dyDescent="0.15">
      <c r="B71" s="44"/>
      <c r="C71" s="44"/>
      <c r="D71" s="9" t="s">
        <v>83</v>
      </c>
      <c r="F71" s="24">
        <f t="shared" si="2"/>
        <v>8</v>
      </c>
      <c r="G71" s="25">
        <f t="shared" si="6"/>
        <v>6</v>
      </c>
      <c r="H71" s="25">
        <v>1</v>
      </c>
      <c r="I71" s="25">
        <v>1</v>
      </c>
      <c r="J71" s="25">
        <v>1</v>
      </c>
      <c r="K71" s="25">
        <v>1</v>
      </c>
      <c r="L71" s="25">
        <v>1</v>
      </c>
      <c r="M71" s="25">
        <v>1</v>
      </c>
      <c r="N71" s="25">
        <v>0</v>
      </c>
      <c r="O71" s="25">
        <v>2</v>
      </c>
      <c r="P71" s="24">
        <f t="shared" si="4"/>
        <v>164</v>
      </c>
      <c r="Q71" s="25">
        <v>19</v>
      </c>
      <c r="R71" s="25">
        <v>31</v>
      </c>
      <c r="S71" s="25">
        <v>28</v>
      </c>
      <c r="T71" s="25">
        <v>29</v>
      </c>
      <c r="U71" s="25">
        <v>31</v>
      </c>
      <c r="V71" s="25">
        <v>26</v>
      </c>
      <c r="W71" s="26">
        <v>7</v>
      </c>
    </row>
    <row r="72" spans="2:23" x14ac:dyDescent="0.15">
      <c r="B72" s="44"/>
      <c r="C72" s="44"/>
      <c r="D72" s="9" t="s">
        <v>84</v>
      </c>
      <c r="F72" s="24">
        <f t="shared" si="2"/>
        <v>7</v>
      </c>
      <c r="G72" s="25">
        <f t="shared" si="6"/>
        <v>6</v>
      </c>
      <c r="H72" s="25">
        <v>1</v>
      </c>
      <c r="I72" s="25">
        <v>1</v>
      </c>
      <c r="J72" s="25">
        <v>1</v>
      </c>
      <c r="K72" s="25">
        <v>1</v>
      </c>
      <c r="L72" s="25">
        <v>1</v>
      </c>
      <c r="M72" s="25">
        <v>1</v>
      </c>
      <c r="N72" s="25">
        <v>0</v>
      </c>
      <c r="O72" s="25">
        <v>1</v>
      </c>
      <c r="P72" s="24">
        <f t="shared" si="4"/>
        <v>67</v>
      </c>
      <c r="Q72" s="25">
        <v>5</v>
      </c>
      <c r="R72" s="25">
        <v>10</v>
      </c>
      <c r="S72" s="25">
        <v>13</v>
      </c>
      <c r="T72" s="25">
        <v>15</v>
      </c>
      <c r="U72" s="25">
        <v>13</v>
      </c>
      <c r="V72" s="25">
        <v>11</v>
      </c>
      <c r="W72" s="26">
        <v>3</v>
      </c>
    </row>
    <row r="73" spans="2:23" x14ac:dyDescent="0.15">
      <c r="B73" s="44"/>
      <c r="C73" s="44"/>
      <c r="D73" s="9" t="s">
        <v>85</v>
      </c>
      <c r="F73" s="24">
        <f t="shared" ref="F73:F76" si="7">SUM(IF(ISNUMBER(G73),G73,0) + IF(ISNUMBER(N73),N73,0) + IF(ISNUMBER(O73),O73,0))</f>
        <v>19</v>
      </c>
      <c r="G73" s="25">
        <f t="shared" si="6"/>
        <v>14</v>
      </c>
      <c r="H73" s="25">
        <v>2</v>
      </c>
      <c r="I73" s="25">
        <v>3</v>
      </c>
      <c r="J73" s="25">
        <v>3</v>
      </c>
      <c r="K73" s="25">
        <v>2</v>
      </c>
      <c r="L73" s="25">
        <v>2</v>
      </c>
      <c r="M73" s="25">
        <v>2</v>
      </c>
      <c r="N73" s="25">
        <v>0</v>
      </c>
      <c r="O73" s="25">
        <v>5</v>
      </c>
      <c r="P73" s="24">
        <f t="shared" ref="P73:P76" si="8">SUM(Q73:V73)</f>
        <v>437</v>
      </c>
      <c r="Q73" s="25">
        <v>56</v>
      </c>
      <c r="R73" s="25">
        <v>83</v>
      </c>
      <c r="S73" s="25">
        <v>92</v>
      </c>
      <c r="T73" s="25">
        <v>64</v>
      </c>
      <c r="U73" s="25">
        <v>73</v>
      </c>
      <c r="V73" s="25">
        <v>69</v>
      </c>
      <c r="W73" s="26">
        <v>22</v>
      </c>
    </row>
    <row r="74" spans="2:23" x14ac:dyDescent="0.15">
      <c r="B74" s="44"/>
      <c r="C74" s="44"/>
      <c r="D74" s="9" t="s">
        <v>86</v>
      </c>
      <c r="F74" s="24">
        <f t="shared" si="7"/>
        <v>8</v>
      </c>
      <c r="G74" s="25">
        <f t="shared" si="6"/>
        <v>6</v>
      </c>
      <c r="H74" s="25">
        <v>1</v>
      </c>
      <c r="I74" s="25">
        <v>1</v>
      </c>
      <c r="J74" s="25">
        <v>1</v>
      </c>
      <c r="K74" s="25">
        <v>1</v>
      </c>
      <c r="L74" s="25">
        <v>1</v>
      </c>
      <c r="M74" s="25">
        <v>1</v>
      </c>
      <c r="N74" s="25">
        <v>0</v>
      </c>
      <c r="O74" s="25">
        <v>2</v>
      </c>
      <c r="P74" s="24">
        <f t="shared" si="8"/>
        <v>64</v>
      </c>
      <c r="Q74" s="25">
        <v>9</v>
      </c>
      <c r="R74" s="25">
        <v>8</v>
      </c>
      <c r="S74" s="25">
        <v>14</v>
      </c>
      <c r="T74" s="25">
        <v>8</v>
      </c>
      <c r="U74" s="25">
        <v>12</v>
      </c>
      <c r="V74" s="25">
        <v>13</v>
      </c>
      <c r="W74" s="26">
        <v>5</v>
      </c>
    </row>
    <row r="75" spans="2:23" x14ac:dyDescent="0.15">
      <c r="B75" s="44"/>
      <c r="C75" s="44"/>
      <c r="D75" s="9" t="s">
        <v>87</v>
      </c>
      <c r="F75" s="24">
        <f t="shared" si="7"/>
        <v>8</v>
      </c>
      <c r="G75" s="25">
        <f t="shared" si="6"/>
        <v>4</v>
      </c>
      <c r="H75" s="25">
        <v>1</v>
      </c>
      <c r="I75" s="25">
        <v>1</v>
      </c>
      <c r="J75" s="25" t="s">
        <v>32</v>
      </c>
      <c r="K75" s="25" t="s">
        <v>32</v>
      </c>
      <c r="L75" s="25">
        <v>1</v>
      </c>
      <c r="M75" s="25">
        <v>1</v>
      </c>
      <c r="N75" s="25">
        <v>1</v>
      </c>
      <c r="O75" s="25">
        <v>3</v>
      </c>
      <c r="P75" s="24">
        <f t="shared" si="8"/>
        <v>62</v>
      </c>
      <c r="Q75" s="25">
        <v>10</v>
      </c>
      <c r="R75" s="25">
        <v>12</v>
      </c>
      <c r="S75" s="25">
        <v>9</v>
      </c>
      <c r="T75" s="25">
        <v>8</v>
      </c>
      <c r="U75" s="25">
        <v>13</v>
      </c>
      <c r="V75" s="25">
        <v>10</v>
      </c>
      <c r="W75" s="26">
        <v>4</v>
      </c>
    </row>
    <row r="76" spans="2:23" ht="14.25" thickBot="1" x14ac:dyDescent="0.2">
      <c r="B76" s="44"/>
      <c r="C76" s="45"/>
      <c r="D76" s="9" t="s">
        <v>88</v>
      </c>
      <c r="F76" s="24">
        <f t="shared" si="7"/>
        <v>20</v>
      </c>
      <c r="G76" s="25">
        <f t="shared" si="6"/>
        <v>16</v>
      </c>
      <c r="H76" s="25">
        <v>2</v>
      </c>
      <c r="I76" s="25">
        <v>3</v>
      </c>
      <c r="J76" s="25">
        <v>3</v>
      </c>
      <c r="K76" s="25">
        <v>2</v>
      </c>
      <c r="L76" s="25">
        <v>3</v>
      </c>
      <c r="M76" s="25">
        <v>3</v>
      </c>
      <c r="N76" s="25">
        <v>0</v>
      </c>
      <c r="O76" s="25">
        <v>4</v>
      </c>
      <c r="P76" s="24">
        <f t="shared" si="8"/>
        <v>488</v>
      </c>
      <c r="Q76" s="25">
        <v>59</v>
      </c>
      <c r="R76" s="25">
        <v>75</v>
      </c>
      <c r="S76" s="25">
        <v>87</v>
      </c>
      <c r="T76" s="25">
        <v>72</v>
      </c>
      <c r="U76" s="25">
        <v>100</v>
      </c>
      <c r="V76" s="25">
        <v>95</v>
      </c>
      <c r="W76" s="26">
        <v>16</v>
      </c>
    </row>
    <row r="77" spans="2:23" x14ac:dyDescent="0.15">
      <c r="B77" s="44"/>
      <c r="C77" s="8" t="s">
        <v>328</v>
      </c>
      <c r="D77" s="6">
        <f>COUNTA(D78:D121) - E77</f>
        <v>42</v>
      </c>
      <c r="E77" s="7">
        <f>COUNTA(E78:E121)</f>
        <v>2</v>
      </c>
      <c r="F77" s="21">
        <f t="shared" ref="F77:W77" si="9">SUM(F78:F121)</f>
        <v>614</v>
      </c>
      <c r="G77" s="22">
        <f t="shared" si="9"/>
        <v>476</v>
      </c>
      <c r="H77" s="22">
        <f t="shared" si="9"/>
        <v>84</v>
      </c>
      <c r="I77" s="22">
        <f t="shared" si="9"/>
        <v>78</v>
      </c>
      <c r="J77" s="22">
        <f t="shared" si="9"/>
        <v>83</v>
      </c>
      <c r="K77" s="22">
        <f t="shared" si="9"/>
        <v>74</v>
      </c>
      <c r="L77" s="22">
        <f t="shared" si="9"/>
        <v>73</v>
      </c>
      <c r="M77" s="22">
        <f t="shared" si="9"/>
        <v>84</v>
      </c>
      <c r="N77" s="22">
        <f t="shared" si="9"/>
        <v>6</v>
      </c>
      <c r="O77" s="22">
        <f t="shared" si="9"/>
        <v>132</v>
      </c>
      <c r="P77" s="21">
        <f t="shared" si="9"/>
        <v>12895</v>
      </c>
      <c r="Q77" s="22">
        <f t="shared" si="9"/>
        <v>2008</v>
      </c>
      <c r="R77" s="22">
        <f t="shared" si="9"/>
        <v>2055</v>
      </c>
      <c r="S77" s="22">
        <f t="shared" si="9"/>
        <v>2191</v>
      </c>
      <c r="T77" s="22">
        <f t="shared" si="9"/>
        <v>2169</v>
      </c>
      <c r="U77" s="22">
        <f t="shared" si="9"/>
        <v>2194</v>
      </c>
      <c r="V77" s="22">
        <f t="shared" si="9"/>
        <v>2278</v>
      </c>
      <c r="W77" s="23">
        <f t="shared" si="9"/>
        <v>415</v>
      </c>
    </row>
    <row r="78" spans="2:23" x14ac:dyDescent="0.15">
      <c r="B78" s="44"/>
      <c r="C78" s="44"/>
      <c r="D78" s="9" t="s">
        <v>89</v>
      </c>
      <c r="F78" s="24">
        <f t="shared" ref="F78:F121" si="10">SUM(IF(ISNUMBER(G78),G78,0) + IF(ISNUMBER(N78),N78,0) + IF(ISNUMBER(O78),O78,0))</f>
        <v>11</v>
      </c>
      <c r="G78" s="25">
        <f t="shared" ref="G78:G114" si="11">SUM(H78:M78)</f>
        <v>7</v>
      </c>
      <c r="H78" s="25">
        <v>2</v>
      </c>
      <c r="I78" s="25">
        <v>1</v>
      </c>
      <c r="J78" s="25">
        <v>1</v>
      </c>
      <c r="K78" s="25">
        <v>1</v>
      </c>
      <c r="L78" s="25">
        <v>1</v>
      </c>
      <c r="M78" s="25">
        <v>1</v>
      </c>
      <c r="N78" s="25">
        <v>0</v>
      </c>
      <c r="O78" s="25">
        <v>4</v>
      </c>
      <c r="P78" s="24">
        <f t="shared" ref="P78:P121" si="12">SUM(Q78:V78)</f>
        <v>137</v>
      </c>
      <c r="Q78" s="25">
        <v>34</v>
      </c>
      <c r="R78" s="25">
        <v>16</v>
      </c>
      <c r="S78" s="25">
        <v>19</v>
      </c>
      <c r="T78" s="25">
        <v>19</v>
      </c>
      <c r="U78" s="25">
        <v>27</v>
      </c>
      <c r="V78" s="25">
        <v>22</v>
      </c>
      <c r="W78" s="26">
        <v>6</v>
      </c>
    </row>
    <row r="79" spans="2:23" x14ac:dyDescent="0.15">
      <c r="B79" s="44"/>
      <c r="C79" s="44"/>
      <c r="D79" s="9" t="s">
        <v>90</v>
      </c>
      <c r="F79" s="24">
        <f t="shared" si="10"/>
        <v>9</v>
      </c>
      <c r="G79" s="25">
        <f t="shared" si="11"/>
        <v>7</v>
      </c>
      <c r="H79" s="25">
        <v>1</v>
      </c>
      <c r="I79" s="25">
        <v>1</v>
      </c>
      <c r="J79" s="25">
        <v>2</v>
      </c>
      <c r="K79" s="25">
        <v>1</v>
      </c>
      <c r="L79" s="25">
        <v>1</v>
      </c>
      <c r="M79" s="25">
        <v>1</v>
      </c>
      <c r="N79" s="25">
        <v>0</v>
      </c>
      <c r="O79" s="25">
        <v>2</v>
      </c>
      <c r="P79" s="24">
        <f t="shared" si="12"/>
        <v>177</v>
      </c>
      <c r="Q79" s="25">
        <v>28</v>
      </c>
      <c r="R79" s="25">
        <v>28</v>
      </c>
      <c r="S79" s="25">
        <v>39</v>
      </c>
      <c r="T79" s="25">
        <v>30</v>
      </c>
      <c r="U79" s="25">
        <v>27</v>
      </c>
      <c r="V79" s="25">
        <v>25</v>
      </c>
      <c r="W79" s="26">
        <v>5</v>
      </c>
    </row>
    <row r="80" spans="2:23" x14ac:dyDescent="0.15">
      <c r="B80" s="44"/>
      <c r="C80" s="44"/>
      <c r="D80" s="9" t="s">
        <v>91</v>
      </c>
      <c r="F80" s="24">
        <f t="shared" si="10"/>
        <v>32</v>
      </c>
      <c r="G80" s="25">
        <f t="shared" si="11"/>
        <v>27</v>
      </c>
      <c r="H80" s="25">
        <v>4</v>
      </c>
      <c r="I80" s="25">
        <v>5</v>
      </c>
      <c r="J80" s="25">
        <v>4</v>
      </c>
      <c r="K80" s="25">
        <v>4</v>
      </c>
      <c r="L80" s="25">
        <v>5</v>
      </c>
      <c r="M80" s="25">
        <v>5</v>
      </c>
      <c r="N80" s="25">
        <v>0</v>
      </c>
      <c r="O80" s="25">
        <v>5</v>
      </c>
      <c r="P80" s="24">
        <f t="shared" si="12"/>
        <v>882</v>
      </c>
      <c r="Q80" s="25">
        <v>120</v>
      </c>
      <c r="R80" s="25">
        <v>152</v>
      </c>
      <c r="S80" s="25">
        <v>138</v>
      </c>
      <c r="T80" s="25">
        <v>144</v>
      </c>
      <c r="U80" s="25">
        <v>166</v>
      </c>
      <c r="V80" s="25">
        <v>162</v>
      </c>
      <c r="W80" s="26">
        <v>22</v>
      </c>
    </row>
    <row r="81" spans="2:23" x14ac:dyDescent="0.15">
      <c r="B81" s="44"/>
      <c r="C81" s="44"/>
      <c r="D81" s="9" t="s">
        <v>92</v>
      </c>
      <c r="F81" s="24">
        <f t="shared" si="10"/>
        <v>23</v>
      </c>
      <c r="G81" s="25">
        <f t="shared" si="11"/>
        <v>19</v>
      </c>
      <c r="H81" s="25">
        <v>4</v>
      </c>
      <c r="I81" s="25">
        <v>3</v>
      </c>
      <c r="J81" s="25">
        <v>3</v>
      </c>
      <c r="K81" s="25">
        <v>3</v>
      </c>
      <c r="L81" s="25">
        <v>3</v>
      </c>
      <c r="M81" s="25">
        <v>3</v>
      </c>
      <c r="N81" s="25">
        <v>0</v>
      </c>
      <c r="O81" s="25">
        <v>4</v>
      </c>
      <c r="P81" s="24">
        <f t="shared" si="12"/>
        <v>594</v>
      </c>
      <c r="Q81" s="25">
        <v>92</v>
      </c>
      <c r="R81" s="25">
        <v>87</v>
      </c>
      <c r="S81" s="25">
        <v>94</v>
      </c>
      <c r="T81" s="25">
        <v>112</v>
      </c>
      <c r="U81" s="25">
        <v>108</v>
      </c>
      <c r="V81" s="25">
        <v>101</v>
      </c>
      <c r="W81" s="26">
        <v>17</v>
      </c>
    </row>
    <row r="82" spans="2:23" x14ac:dyDescent="0.15">
      <c r="B82" s="44"/>
      <c r="C82" s="44"/>
      <c r="D82" s="9" t="s">
        <v>93</v>
      </c>
      <c r="F82" s="24">
        <f t="shared" si="10"/>
        <v>26</v>
      </c>
      <c r="G82" s="25">
        <f t="shared" si="11"/>
        <v>21</v>
      </c>
      <c r="H82" s="25">
        <v>3</v>
      </c>
      <c r="I82" s="25">
        <v>4</v>
      </c>
      <c r="J82" s="25">
        <v>4</v>
      </c>
      <c r="K82" s="25">
        <v>3</v>
      </c>
      <c r="L82" s="25">
        <v>3</v>
      </c>
      <c r="M82" s="25">
        <v>4</v>
      </c>
      <c r="N82" s="25">
        <v>0</v>
      </c>
      <c r="O82" s="25">
        <v>5</v>
      </c>
      <c r="P82" s="24">
        <f t="shared" si="12"/>
        <v>630</v>
      </c>
      <c r="Q82" s="25">
        <v>97</v>
      </c>
      <c r="R82" s="25">
        <v>111</v>
      </c>
      <c r="S82" s="25">
        <v>109</v>
      </c>
      <c r="T82" s="25">
        <v>95</v>
      </c>
      <c r="U82" s="25">
        <v>110</v>
      </c>
      <c r="V82" s="25">
        <v>108</v>
      </c>
      <c r="W82" s="26">
        <v>19</v>
      </c>
    </row>
    <row r="83" spans="2:23" x14ac:dyDescent="0.15">
      <c r="B83" s="44"/>
      <c r="C83" s="44"/>
      <c r="D83" s="9" t="s">
        <v>94</v>
      </c>
      <c r="F83" s="24">
        <f t="shared" si="10"/>
        <v>15</v>
      </c>
      <c r="G83" s="25">
        <f t="shared" si="11"/>
        <v>12</v>
      </c>
      <c r="H83" s="25">
        <v>2</v>
      </c>
      <c r="I83" s="25">
        <v>2</v>
      </c>
      <c r="J83" s="25">
        <v>2</v>
      </c>
      <c r="K83" s="25">
        <v>2</v>
      </c>
      <c r="L83" s="25">
        <v>2</v>
      </c>
      <c r="M83" s="25">
        <v>2</v>
      </c>
      <c r="N83" s="25">
        <v>0</v>
      </c>
      <c r="O83" s="25">
        <v>3</v>
      </c>
      <c r="P83" s="24">
        <f t="shared" si="12"/>
        <v>294</v>
      </c>
      <c r="Q83" s="25">
        <v>45</v>
      </c>
      <c r="R83" s="25">
        <v>48</v>
      </c>
      <c r="S83" s="25">
        <v>50</v>
      </c>
      <c r="T83" s="25">
        <v>46</v>
      </c>
      <c r="U83" s="25">
        <v>46</v>
      </c>
      <c r="V83" s="25">
        <v>59</v>
      </c>
      <c r="W83" s="26">
        <v>10</v>
      </c>
    </row>
    <row r="84" spans="2:23" x14ac:dyDescent="0.15">
      <c r="B84" s="44"/>
      <c r="C84" s="44"/>
      <c r="D84" s="9" t="s">
        <v>95</v>
      </c>
      <c r="F84" s="24">
        <f t="shared" si="10"/>
        <v>8</v>
      </c>
      <c r="G84" s="25">
        <f t="shared" si="11"/>
        <v>6</v>
      </c>
      <c r="H84" s="25">
        <v>1</v>
      </c>
      <c r="I84" s="25">
        <v>1</v>
      </c>
      <c r="J84" s="25">
        <v>1</v>
      </c>
      <c r="K84" s="25">
        <v>1</v>
      </c>
      <c r="L84" s="25">
        <v>1</v>
      </c>
      <c r="M84" s="25">
        <v>1</v>
      </c>
      <c r="N84" s="25">
        <v>0</v>
      </c>
      <c r="O84" s="25">
        <v>2</v>
      </c>
      <c r="P84" s="24">
        <f t="shared" si="12"/>
        <v>121</v>
      </c>
      <c r="Q84" s="25">
        <v>17</v>
      </c>
      <c r="R84" s="25">
        <v>18</v>
      </c>
      <c r="S84" s="25">
        <v>18</v>
      </c>
      <c r="T84" s="25">
        <v>28</v>
      </c>
      <c r="U84" s="25">
        <v>14</v>
      </c>
      <c r="V84" s="25">
        <v>26</v>
      </c>
      <c r="W84" s="26">
        <v>5</v>
      </c>
    </row>
    <row r="85" spans="2:23" x14ac:dyDescent="0.15">
      <c r="B85" s="44"/>
      <c r="C85" s="44"/>
      <c r="D85" s="9" t="s">
        <v>96</v>
      </c>
      <c r="F85" s="24">
        <f t="shared" si="10"/>
        <v>23</v>
      </c>
      <c r="G85" s="25">
        <f t="shared" si="11"/>
        <v>19</v>
      </c>
      <c r="H85" s="25">
        <v>4</v>
      </c>
      <c r="I85" s="25">
        <v>3</v>
      </c>
      <c r="J85" s="25">
        <v>3</v>
      </c>
      <c r="K85" s="25">
        <v>3</v>
      </c>
      <c r="L85" s="25">
        <v>3</v>
      </c>
      <c r="M85" s="25">
        <v>3</v>
      </c>
      <c r="N85" s="25">
        <v>0</v>
      </c>
      <c r="O85" s="25">
        <v>4</v>
      </c>
      <c r="P85" s="24">
        <f t="shared" si="12"/>
        <v>541</v>
      </c>
      <c r="Q85" s="25">
        <v>103</v>
      </c>
      <c r="R85" s="25">
        <v>98</v>
      </c>
      <c r="S85" s="25">
        <v>89</v>
      </c>
      <c r="T85" s="25">
        <v>84</v>
      </c>
      <c r="U85" s="25">
        <v>95</v>
      </c>
      <c r="V85" s="25">
        <v>72</v>
      </c>
      <c r="W85" s="26">
        <v>17</v>
      </c>
    </row>
    <row r="86" spans="2:23" x14ac:dyDescent="0.15">
      <c r="B86" s="44"/>
      <c r="C86" s="44"/>
      <c r="D86" s="9" t="s">
        <v>97</v>
      </c>
      <c r="F86" s="24">
        <f t="shared" si="10"/>
        <v>20</v>
      </c>
      <c r="G86" s="25">
        <f t="shared" si="11"/>
        <v>17</v>
      </c>
      <c r="H86" s="25">
        <v>3</v>
      </c>
      <c r="I86" s="25">
        <v>3</v>
      </c>
      <c r="J86" s="25">
        <v>3</v>
      </c>
      <c r="K86" s="25">
        <v>3</v>
      </c>
      <c r="L86" s="25">
        <v>2</v>
      </c>
      <c r="M86" s="25">
        <v>3</v>
      </c>
      <c r="N86" s="25">
        <v>0</v>
      </c>
      <c r="O86" s="25">
        <v>3</v>
      </c>
      <c r="P86" s="24">
        <f t="shared" si="12"/>
        <v>478</v>
      </c>
      <c r="Q86" s="25">
        <v>76</v>
      </c>
      <c r="R86" s="25">
        <v>79</v>
      </c>
      <c r="S86" s="25">
        <v>87</v>
      </c>
      <c r="T86" s="25">
        <v>85</v>
      </c>
      <c r="U86" s="25">
        <v>65</v>
      </c>
      <c r="V86" s="25">
        <v>86</v>
      </c>
      <c r="W86" s="26">
        <v>13</v>
      </c>
    </row>
    <row r="87" spans="2:23" x14ac:dyDescent="0.15">
      <c r="B87" s="44"/>
      <c r="C87" s="44"/>
      <c r="D87" s="9" t="s">
        <v>98</v>
      </c>
      <c r="F87" s="24">
        <f t="shared" si="10"/>
        <v>17</v>
      </c>
      <c r="G87" s="25">
        <f t="shared" si="11"/>
        <v>12</v>
      </c>
      <c r="H87" s="25">
        <v>2</v>
      </c>
      <c r="I87" s="25">
        <v>2</v>
      </c>
      <c r="J87" s="25">
        <v>2</v>
      </c>
      <c r="K87" s="25">
        <v>2</v>
      </c>
      <c r="L87" s="25">
        <v>2</v>
      </c>
      <c r="M87" s="25">
        <v>2</v>
      </c>
      <c r="N87" s="25">
        <v>0</v>
      </c>
      <c r="O87" s="25">
        <v>5</v>
      </c>
      <c r="P87" s="24">
        <f t="shared" si="12"/>
        <v>373</v>
      </c>
      <c r="Q87" s="25">
        <v>49</v>
      </c>
      <c r="R87" s="25">
        <v>69</v>
      </c>
      <c r="S87" s="25">
        <v>63</v>
      </c>
      <c r="T87" s="25">
        <v>63</v>
      </c>
      <c r="U87" s="25">
        <v>63</v>
      </c>
      <c r="V87" s="25">
        <v>66</v>
      </c>
      <c r="W87" s="26">
        <v>22</v>
      </c>
    </row>
    <row r="88" spans="2:23" x14ac:dyDescent="0.15">
      <c r="B88" s="44"/>
      <c r="C88" s="44"/>
      <c r="D88" s="9" t="s">
        <v>99</v>
      </c>
      <c r="F88" s="24">
        <f t="shared" si="10"/>
        <v>16</v>
      </c>
      <c r="G88" s="25">
        <f t="shared" si="11"/>
        <v>12</v>
      </c>
      <c r="H88" s="25">
        <v>2</v>
      </c>
      <c r="I88" s="25">
        <v>2</v>
      </c>
      <c r="J88" s="25">
        <v>2</v>
      </c>
      <c r="K88" s="25">
        <v>2</v>
      </c>
      <c r="L88" s="25">
        <v>2</v>
      </c>
      <c r="M88" s="25">
        <v>2</v>
      </c>
      <c r="N88" s="25">
        <v>0</v>
      </c>
      <c r="O88" s="25">
        <v>4</v>
      </c>
      <c r="P88" s="24">
        <f t="shared" si="12"/>
        <v>325</v>
      </c>
      <c r="Q88" s="25">
        <v>48</v>
      </c>
      <c r="R88" s="25">
        <v>44</v>
      </c>
      <c r="S88" s="25">
        <v>65</v>
      </c>
      <c r="T88" s="25">
        <v>57</v>
      </c>
      <c r="U88" s="25">
        <v>50</v>
      </c>
      <c r="V88" s="25">
        <v>61</v>
      </c>
      <c r="W88" s="26">
        <v>12</v>
      </c>
    </row>
    <row r="89" spans="2:23" x14ac:dyDescent="0.15">
      <c r="B89" s="44"/>
      <c r="C89" s="44"/>
      <c r="D89" s="9" t="s">
        <v>100</v>
      </c>
      <c r="F89" s="24">
        <f t="shared" si="10"/>
        <v>13</v>
      </c>
      <c r="G89" s="25">
        <f t="shared" si="11"/>
        <v>10</v>
      </c>
      <c r="H89" s="25">
        <v>1</v>
      </c>
      <c r="I89" s="25">
        <v>2</v>
      </c>
      <c r="J89" s="25">
        <v>2</v>
      </c>
      <c r="K89" s="25">
        <v>1</v>
      </c>
      <c r="L89" s="25">
        <v>2</v>
      </c>
      <c r="M89" s="25">
        <v>2</v>
      </c>
      <c r="N89" s="25">
        <v>0</v>
      </c>
      <c r="O89" s="25">
        <v>3</v>
      </c>
      <c r="P89" s="24">
        <f t="shared" si="12"/>
        <v>250</v>
      </c>
      <c r="Q89" s="25">
        <v>29</v>
      </c>
      <c r="R89" s="25">
        <v>41</v>
      </c>
      <c r="S89" s="25">
        <v>41</v>
      </c>
      <c r="T89" s="25">
        <v>37</v>
      </c>
      <c r="U89" s="25">
        <v>50</v>
      </c>
      <c r="V89" s="25">
        <v>52</v>
      </c>
      <c r="W89" s="26">
        <v>12</v>
      </c>
    </row>
    <row r="90" spans="2:23" x14ac:dyDescent="0.15">
      <c r="B90" s="44"/>
      <c r="C90" s="44"/>
      <c r="D90" s="9" t="s">
        <v>101</v>
      </c>
      <c r="F90" s="24">
        <f t="shared" si="10"/>
        <v>13</v>
      </c>
      <c r="G90" s="25">
        <f t="shared" si="11"/>
        <v>11</v>
      </c>
      <c r="H90" s="25">
        <v>2</v>
      </c>
      <c r="I90" s="25">
        <v>1</v>
      </c>
      <c r="J90" s="25">
        <v>2</v>
      </c>
      <c r="K90" s="25">
        <v>2</v>
      </c>
      <c r="L90" s="25">
        <v>2</v>
      </c>
      <c r="M90" s="25">
        <v>2</v>
      </c>
      <c r="N90" s="25">
        <v>0</v>
      </c>
      <c r="O90" s="25">
        <v>2</v>
      </c>
      <c r="P90" s="24">
        <f t="shared" si="12"/>
        <v>261</v>
      </c>
      <c r="Q90" s="25">
        <v>36</v>
      </c>
      <c r="R90" s="25">
        <v>32</v>
      </c>
      <c r="S90" s="25">
        <v>42</v>
      </c>
      <c r="T90" s="25">
        <v>46</v>
      </c>
      <c r="U90" s="25">
        <v>57</v>
      </c>
      <c r="V90" s="25">
        <v>48</v>
      </c>
      <c r="W90" s="26">
        <v>5</v>
      </c>
    </row>
    <row r="91" spans="2:23" x14ac:dyDescent="0.15">
      <c r="B91" s="44"/>
      <c r="C91" s="44"/>
      <c r="D91" s="9" t="s">
        <v>102</v>
      </c>
      <c r="F91" s="24">
        <f t="shared" si="10"/>
        <v>12</v>
      </c>
      <c r="G91" s="25">
        <f t="shared" si="11"/>
        <v>8</v>
      </c>
      <c r="H91" s="25">
        <v>2</v>
      </c>
      <c r="I91" s="25">
        <v>1</v>
      </c>
      <c r="J91" s="25">
        <v>2</v>
      </c>
      <c r="K91" s="25">
        <v>1</v>
      </c>
      <c r="L91" s="25">
        <v>1</v>
      </c>
      <c r="M91" s="25">
        <v>1</v>
      </c>
      <c r="N91" s="25">
        <v>0</v>
      </c>
      <c r="O91" s="25">
        <v>4</v>
      </c>
      <c r="P91" s="24">
        <f t="shared" si="12"/>
        <v>215</v>
      </c>
      <c r="Q91" s="25">
        <v>37</v>
      </c>
      <c r="R91" s="25">
        <v>29</v>
      </c>
      <c r="S91" s="25">
        <v>42</v>
      </c>
      <c r="T91" s="25">
        <v>35</v>
      </c>
      <c r="U91" s="25">
        <v>33</v>
      </c>
      <c r="V91" s="25">
        <v>39</v>
      </c>
      <c r="W91" s="26">
        <v>12</v>
      </c>
    </row>
    <row r="92" spans="2:23" x14ac:dyDescent="0.15">
      <c r="B92" s="44"/>
      <c r="C92" s="44"/>
      <c r="D92" s="9" t="s">
        <v>103</v>
      </c>
      <c r="F92" s="24">
        <f t="shared" si="10"/>
        <v>8</v>
      </c>
      <c r="G92" s="25">
        <f t="shared" si="11"/>
        <v>6</v>
      </c>
      <c r="H92" s="25">
        <v>1</v>
      </c>
      <c r="I92" s="25">
        <v>1</v>
      </c>
      <c r="J92" s="25">
        <v>1</v>
      </c>
      <c r="K92" s="25">
        <v>1</v>
      </c>
      <c r="L92" s="25">
        <v>1</v>
      </c>
      <c r="M92" s="25">
        <v>1</v>
      </c>
      <c r="N92" s="25">
        <v>0</v>
      </c>
      <c r="O92" s="25">
        <v>2</v>
      </c>
      <c r="P92" s="24">
        <f t="shared" si="12"/>
        <v>152</v>
      </c>
      <c r="Q92" s="25">
        <v>22</v>
      </c>
      <c r="R92" s="25">
        <v>16</v>
      </c>
      <c r="S92" s="25">
        <v>28</v>
      </c>
      <c r="T92" s="25">
        <v>29</v>
      </c>
      <c r="U92" s="25">
        <v>26</v>
      </c>
      <c r="V92" s="25">
        <v>31</v>
      </c>
      <c r="W92" s="26">
        <v>6</v>
      </c>
    </row>
    <row r="93" spans="2:23" x14ac:dyDescent="0.15">
      <c r="B93" s="44"/>
      <c r="C93" s="44"/>
      <c r="D93" s="9" t="s">
        <v>104</v>
      </c>
      <c r="F93" s="24">
        <f t="shared" si="10"/>
        <v>15</v>
      </c>
      <c r="G93" s="25">
        <f t="shared" si="11"/>
        <v>12</v>
      </c>
      <c r="H93" s="25">
        <v>2</v>
      </c>
      <c r="I93" s="25">
        <v>2</v>
      </c>
      <c r="J93" s="25">
        <v>2</v>
      </c>
      <c r="K93" s="25">
        <v>2</v>
      </c>
      <c r="L93" s="25">
        <v>2</v>
      </c>
      <c r="M93" s="25">
        <v>2</v>
      </c>
      <c r="N93" s="25">
        <v>0</v>
      </c>
      <c r="O93" s="25">
        <v>3</v>
      </c>
      <c r="P93" s="24">
        <f t="shared" si="12"/>
        <v>279</v>
      </c>
      <c r="Q93" s="25">
        <v>46</v>
      </c>
      <c r="R93" s="25">
        <v>39</v>
      </c>
      <c r="S93" s="25">
        <v>54</v>
      </c>
      <c r="T93" s="25">
        <v>46</v>
      </c>
      <c r="U93" s="25">
        <v>43</v>
      </c>
      <c r="V93" s="25">
        <v>51</v>
      </c>
      <c r="W93" s="26">
        <v>12</v>
      </c>
    </row>
    <row r="94" spans="2:23" x14ac:dyDescent="0.15">
      <c r="B94" s="44"/>
      <c r="C94" s="44"/>
      <c r="D94" s="9" t="s">
        <v>105</v>
      </c>
      <c r="F94" s="24">
        <f t="shared" si="10"/>
        <v>12</v>
      </c>
      <c r="G94" s="25">
        <f t="shared" si="11"/>
        <v>9</v>
      </c>
      <c r="H94" s="25">
        <v>2</v>
      </c>
      <c r="I94" s="25">
        <v>2</v>
      </c>
      <c r="J94" s="25">
        <v>1</v>
      </c>
      <c r="K94" s="25">
        <v>1</v>
      </c>
      <c r="L94" s="25">
        <v>1</v>
      </c>
      <c r="M94" s="25">
        <v>2</v>
      </c>
      <c r="N94" s="25">
        <v>0</v>
      </c>
      <c r="O94" s="25">
        <v>3</v>
      </c>
      <c r="P94" s="24">
        <f t="shared" si="12"/>
        <v>226</v>
      </c>
      <c r="Q94" s="25">
        <v>33</v>
      </c>
      <c r="R94" s="25">
        <v>38</v>
      </c>
      <c r="S94" s="25">
        <v>37</v>
      </c>
      <c r="T94" s="25">
        <v>39</v>
      </c>
      <c r="U94" s="25">
        <v>39</v>
      </c>
      <c r="V94" s="25">
        <v>40</v>
      </c>
      <c r="W94" s="26">
        <v>8</v>
      </c>
    </row>
    <row r="95" spans="2:23" x14ac:dyDescent="0.15">
      <c r="B95" s="44"/>
      <c r="C95" s="44"/>
      <c r="D95" s="9" t="s">
        <v>106</v>
      </c>
      <c r="F95" s="24">
        <f t="shared" si="10"/>
        <v>21</v>
      </c>
      <c r="G95" s="25">
        <f t="shared" si="11"/>
        <v>17</v>
      </c>
      <c r="H95" s="25">
        <v>3</v>
      </c>
      <c r="I95" s="25">
        <v>3</v>
      </c>
      <c r="J95" s="25">
        <v>3</v>
      </c>
      <c r="K95" s="25">
        <v>3</v>
      </c>
      <c r="L95" s="25">
        <v>2</v>
      </c>
      <c r="M95" s="25">
        <v>3</v>
      </c>
      <c r="N95" s="25">
        <v>0</v>
      </c>
      <c r="O95" s="25">
        <v>4</v>
      </c>
      <c r="P95" s="24">
        <f t="shared" si="12"/>
        <v>474</v>
      </c>
      <c r="Q95" s="25">
        <v>71</v>
      </c>
      <c r="R95" s="25">
        <v>80</v>
      </c>
      <c r="S95" s="25">
        <v>77</v>
      </c>
      <c r="T95" s="25">
        <v>86</v>
      </c>
      <c r="U95" s="25">
        <v>78</v>
      </c>
      <c r="V95" s="25">
        <v>82</v>
      </c>
      <c r="W95" s="26">
        <v>14</v>
      </c>
    </row>
    <row r="96" spans="2:23" x14ac:dyDescent="0.15">
      <c r="B96" s="44"/>
      <c r="C96" s="44"/>
      <c r="D96" s="9" t="s">
        <v>107</v>
      </c>
      <c r="F96" s="24">
        <f t="shared" si="10"/>
        <v>11</v>
      </c>
      <c r="G96" s="25">
        <f t="shared" si="11"/>
        <v>9</v>
      </c>
      <c r="H96" s="25">
        <v>1</v>
      </c>
      <c r="I96" s="25">
        <v>1</v>
      </c>
      <c r="J96" s="25">
        <v>2</v>
      </c>
      <c r="K96" s="25">
        <v>1</v>
      </c>
      <c r="L96" s="25">
        <v>2</v>
      </c>
      <c r="M96" s="25">
        <v>2</v>
      </c>
      <c r="N96" s="25">
        <v>0</v>
      </c>
      <c r="O96" s="25">
        <v>2</v>
      </c>
      <c r="P96" s="24">
        <f t="shared" si="12"/>
        <v>199</v>
      </c>
      <c r="Q96" s="25">
        <v>22</v>
      </c>
      <c r="R96" s="25">
        <v>27</v>
      </c>
      <c r="S96" s="25">
        <v>39</v>
      </c>
      <c r="T96" s="25">
        <v>27</v>
      </c>
      <c r="U96" s="25">
        <v>46</v>
      </c>
      <c r="V96" s="25">
        <v>38</v>
      </c>
      <c r="W96" s="26">
        <v>4</v>
      </c>
    </row>
    <row r="97" spans="2:23" x14ac:dyDescent="0.15">
      <c r="B97" s="44"/>
      <c r="C97" s="44"/>
      <c r="D97" s="9" t="s">
        <v>108</v>
      </c>
      <c r="F97" s="24">
        <f t="shared" si="10"/>
        <v>21</v>
      </c>
      <c r="G97" s="25">
        <f t="shared" si="11"/>
        <v>18</v>
      </c>
      <c r="H97" s="25">
        <v>3</v>
      </c>
      <c r="I97" s="25">
        <v>3</v>
      </c>
      <c r="J97" s="25">
        <v>3</v>
      </c>
      <c r="K97" s="25">
        <v>3</v>
      </c>
      <c r="L97" s="25">
        <v>3</v>
      </c>
      <c r="M97" s="25">
        <v>3</v>
      </c>
      <c r="N97" s="25">
        <v>0</v>
      </c>
      <c r="O97" s="25">
        <v>3</v>
      </c>
      <c r="P97" s="24">
        <f t="shared" si="12"/>
        <v>522</v>
      </c>
      <c r="Q97" s="25">
        <v>85</v>
      </c>
      <c r="R97" s="25">
        <v>73</v>
      </c>
      <c r="S97" s="25">
        <v>76</v>
      </c>
      <c r="T97" s="25">
        <v>103</v>
      </c>
      <c r="U97" s="25">
        <v>105</v>
      </c>
      <c r="V97" s="25">
        <v>80</v>
      </c>
      <c r="W97" s="26">
        <v>14</v>
      </c>
    </row>
    <row r="98" spans="2:23" x14ac:dyDescent="0.15">
      <c r="B98" s="44"/>
      <c r="C98" s="44"/>
      <c r="D98" s="9" t="s">
        <v>109</v>
      </c>
      <c r="F98" s="24">
        <f t="shared" si="10"/>
        <v>17</v>
      </c>
      <c r="G98" s="25">
        <f t="shared" si="11"/>
        <v>13</v>
      </c>
      <c r="H98" s="25">
        <v>2</v>
      </c>
      <c r="I98" s="25">
        <v>2</v>
      </c>
      <c r="J98" s="25">
        <v>2</v>
      </c>
      <c r="K98" s="25">
        <v>2</v>
      </c>
      <c r="L98" s="25">
        <v>2</v>
      </c>
      <c r="M98" s="25">
        <v>3</v>
      </c>
      <c r="N98" s="25">
        <v>0</v>
      </c>
      <c r="O98" s="25">
        <v>4</v>
      </c>
      <c r="P98" s="24">
        <f t="shared" si="12"/>
        <v>423</v>
      </c>
      <c r="Q98" s="25">
        <v>59</v>
      </c>
      <c r="R98" s="25">
        <v>65</v>
      </c>
      <c r="S98" s="25">
        <v>67</v>
      </c>
      <c r="T98" s="25">
        <v>72</v>
      </c>
      <c r="U98" s="25">
        <v>73</v>
      </c>
      <c r="V98" s="25">
        <v>87</v>
      </c>
      <c r="W98" s="26">
        <v>14</v>
      </c>
    </row>
    <row r="99" spans="2:23" x14ac:dyDescent="0.15">
      <c r="B99" s="44"/>
      <c r="C99" s="44"/>
      <c r="D99" s="9" t="s">
        <v>110</v>
      </c>
      <c r="F99" s="24">
        <f t="shared" si="10"/>
        <v>9</v>
      </c>
      <c r="G99" s="25">
        <f t="shared" si="11"/>
        <v>6</v>
      </c>
      <c r="H99" s="25">
        <v>1</v>
      </c>
      <c r="I99" s="25">
        <v>1</v>
      </c>
      <c r="J99" s="25">
        <v>1</v>
      </c>
      <c r="K99" s="25">
        <v>1</v>
      </c>
      <c r="L99" s="25">
        <v>1</v>
      </c>
      <c r="M99" s="25">
        <v>1</v>
      </c>
      <c r="N99" s="25">
        <v>0</v>
      </c>
      <c r="O99" s="25">
        <v>3</v>
      </c>
      <c r="P99" s="24">
        <f t="shared" si="12"/>
        <v>115</v>
      </c>
      <c r="Q99" s="25">
        <v>22</v>
      </c>
      <c r="R99" s="25">
        <v>20</v>
      </c>
      <c r="S99" s="25">
        <v>19</v>
      </c>
      <c r="T99" s="25">
        <v>18</v>
      </c>
      <c r="U99" s="25">
        <v>19</v>
      </c>
      <c r="V99" s="25">
        <v>17</v>
      </c>
      <c r="W99" s="26">
        <v>6</v>
      </c>
    </row>
    <row r="100" spans="2:23" x14ac:dyDescent="0.15">
      <c r="B100" s="44"/>
      <c r="C100" s="44"/>
      <c r="D100" s="9" t="s">
        <v>111</v>
      </c>
      <c r="F100" s="24">
        <f t="shared" si="10"/>
        <v>9</v>
      </c>
      <c r="G100" s="25">
        <f t="shared" si="11"/>
        <v>6</v>
      </c>
      <c r="H100" s="25">
        <v>1</v>
      </c>
      <c r="I100" s="25">
        <v>1</v>
      </c>
      <c r="J100" s="25">
        <v>1</v>
      </c>
      <c r="K100" s="25">
        <v>1</v>
      </c>
      <c r="L100" s="25">
        <v>1</v>
      </c>
      <c r="M100" s="25">
        <v>1</v>
      </c>
      <c r="N100" s="25">
        <v>0</v>
      </c>
      <c r="O100" s="25">
        <v>3</v>
      </c>
      <c r="P100" s="24">
        <f t="shared" si="12"/>
        <v>131</v>
      </c>
      <c r="Q100" s="25">
        <v>20</v>
      </c>
      <c r="R100" s="25">
        <v>25</v>
      </c>
      <c r="S100" s="25">
        <v>17</v>
      </c>
      <c r="T100" s="25">
        <v>24</v>
      </c>
      <c r="U100" s="25">
        <v>22</v>
      </c>
      <c r="V100" s="25">
        <v>23</v>
      </c>
      <c r="W100" s="26">
        <v>4</v>
      </c>
    </row>
    <row r="101" spans="2:23" x14ac:dyDescent="0.15">
      <c r="B101" s="44"/>
      <c r="C101" s="44"/>
      <c r="D101" s="9" t="s">
        <v>112</v>
      </c>
      <c r="F101" s="24">
        <f t="shared" si="10"/>
        <v>27</v>
      </c>
      <c r="G101" s="25">
        <f t="shared" si="11"/>
        <v>21</v>
      </c>
      <c r="H101" s="25">
        <v>4</v>
      </c>
      <c r="I101" s="25">
        <v>3</v>
      </c>
      <c r="J101" s="25">
        <v>4</v>
      </c>
      <c r="K101" s="25">
        <v>3</v>
      </c>
      <c r="L101" s="25">
        <v>3</v>
      </c>
      <c r="M101" s="25">
        <v>4</v>
      </c>
      <c r="N101" s="25">
        <v>0</v>
      </c>
      <c r="O101" s="25">
        <v>6</v>
      </c>
      <c r="P101" s="24">
        <f t="shared" si="12"/>
        <v>690</v>
      </c>
      <c r="Q101" s="25">
        <v>115</v>
      </c>
      <c r="R101" s="25">
        <v>103</v>
      </c>
      <c r="S101" s="25">
        <v>136</v>
      </c>
      <c r="T101" s="25">
        <v>113</v>
      </c>
      <c r="U101" s="25">
        <v>112</v>
      </c>
      <c r="V101" s="25">
        <v>111</v>
      </c>
      <c r="W101" s="26">
        <v>22</v>
      </c>
    </row>
    <row r="102" spans="2:23" x14ac:dyDescent="0.15">
      <c r="B102" s="44"/>
      <c r="C102" s="44"/>
      <c r="D102" s="9" t="s">
        <v>113</v>
      </c>
      <c r="F102" s="24">
        <f t="shared" si="10"/>
        <v>8</v>
      </c>
      <c r="G102" s="25">
        <f t="shared" si="11"/>
        <v>6</v>
      </c>
      <c r="H102" s="25">
        <v>1</v>
      </c>
      <c r="I102" s="25">
        <v>1</v>
      </c>
      <c r="J102" s="25">
        <v>1</v>
      </c>
      <c r="K102" s="25">
        <v>1</v>
      </c>
      <c r="L102" s="25">
        <v>1</v>
      </c>
      <c r="M102" s="25">
        <v>1</v>
      </c>
      <c r="N102" s="25">
        <v>0</v>
      </c>
      <c r="O102" s="25">
        <v>2</v>
      </c>
      <c r="P102" s="24">
        <f t="shared" si="12"/>
        <v>179</v>
      </c>
      <c r="Q102" s="25">
        <v>22</v>
      </c>
      <c r="R102" s="25">
        <v>23</v>
      </c>
      <c r="S102" s="25">
        <v>32</v>
      </c>
      <c r="T102" s="25">
        <v>36</v>
      </c>
      <c r="U102" s="25">
        <v>32</v>
      </c>
      <c r="V102" s="25">
        <v>34</v>
      </c>
      <c r="W102" s="26">
        <v>5</v>
      </c>
    </row>
    <row r="103" spans="2:23" x14ac:dyDescent="0.15">
      <c r="B103" s="44"/>
      <c r="C103" s="44"/>
      <c r="D103" s="9" t="s">
        <v>114</v>
      </c>
      <c r="F103" s="24">
        <f t="shared" si="10"/>
        <v>8</v>
      </c>
      <c r="G103" s="25">
        <f t="shared" si="11"/>
        <v>6</v>
      </c>
      <c r="H103" s="25">
        <v>1</v>
      </c>
      <c r="I103" s="25">
        <v>1</v>
      </c>
      <c r="J103" s="25">
        <v>1</v>
      </c>
      <c r="K103" s="25">
        <v>1</v>
      </c>
      <c r="L103" s="25">
        <v>1</v>
      </c>
      <c r="M103" s="25">
        <v>1</v>
      </c>
      <c r="N103" s="25">
        <v>0</v>
      </c>
      <c r="O103" s="25">
        <v>2</v>
      </c>
      <c r="P103" s="24">
        <f t="shared" si="12"/>
        <v>100</v>
      </c>
      <c r="Q103" s="25">
        <v>9</v>
      </c>
      <c r="R103" s="25">
        <v>16</v>
      </c>
      <c r="S103" s="25">
        <v>19</v>
      </c>
      <c r="T103" s="25">
        <v>17</v>
      </c>
      <c r="U103" s="25">
        <v>22</v>
      </c>
      <c r="V103" s="25">
        <v>17</v>
      </c>
      <c r="W103" s="26">
        <v>6</v>
      </c>
    </row>
    <row r="104" spans="2:23" x14ac:dyDescent="0.15">
      <c r="B104" s="44"/>
      <c r="C104" s="44"/>
      <c r="D104" s="9" t="s">
        <v>115</v>
      </c>
      <c r="F104" s="24">
        <f t="shared" si="10"/>
        <v>15</v>
      </c>
      <c r="G104" s="25">
        <f t="shared" si="11"/>
        <v>13</v>
      </c>
      <c r="H104" s="25">
        <v>3</v>
      </c>
      <c r="I104" s="25">
        <v>2</v>
      </c>
      <c r="J104" s="25">
        <v>2</v>
      </c>
      <c r="K104" s="25">
        <v>2</v>
      </c>
      <c r="L104" s="25">
        <v>2</v>
      </c>
      <c r="M104" s="25">
        <v>2</v>
      </c>
      <c r="N104" s="25">
        <v>0</v>
      </c>
      <c r="O104" s="25">
        <v>2</v>
      </c>
      <c r="P104" s="24">
        <f t="shared" si="12"/>
        <v>376</v>
      </c>
      <c r="Q104" s="25">
        <v>71</v>
      </c>
      <c r="R104" s="25">
        <v>66</v>
      </c>
      <c r="S104" s="25">
        <v>59</v>
      </c>
      <c r="T104" s="25">
        <v>61</v>
      </c>
      <c r="U104" s="25">
        <v>59</v>
      </c>
      <c r="V104" s="25">
        <v>60</v>
      </c>
      <c r="W104" s="26">
        <v>9</v>
      </c>
    </row>
    <row r="105" spans="2:23" x14ac:dyDescent="0.15">
      <c r="B105" s="44"/>
      <c r="C105" s="44"/>
      <c r="D105" s="9" t="s">
        <v>116</v>
      </c>
      <c r="F105" s="24">
        <f t="shared" si="10"/>
        <v>8</v>
      </c>
      <c r="G105" s="25">
        <f t="shared" si="11"/>
        <v>6</v>
      </c>
      <c r="H105" s="25">
        <v>1</v>
      </c>
      <c r="I105" s="25">
        <v>1</v>
      </c>
      <c r="J105" s="25">
        <v>1</v>
      </c>
      <c r="K105" s="25">
        <v>1</v>
      </c>
      <c r="L105" s="25">
        <v>1</v>
      </c>
      <c r="M105" s="25">
        <v>1</v>
      </c>
      <c r="N105" s="25">
        <v>0</v>
      </c>
      <c r="O105" s="25">
        <v>2</v>
      </c>
      <c r="P105" s="24">
        <f t="shared" si="12"/>
        <v>142</v>
      </c>
      <c r="Q105" s="25">
        <v>25</v>
      </c>
      <c r="R105" s="25">
        <v>24</v>
      </c>
      <c r="S105" s="25">
        <v>24</v>
      </c>
      <c r="T105" s="25">
        <v>25</v>
      </c>
      <c r="U105" s="25">
        <v>16</v>
      </c>
      <c r="V105" s="25">
        <v>28</v>
      </c>
      <c r="W105" s="26">
        <v>3</v>
      </c>
    </row>
    <row r="106" spans="2:23" x14ac:dyDescent="0.15">
      <c r="B106" s="44"/>
      <c r="C106" s="44"/>
      <c r="D106" s="9" t="s">
        <v>117</v>
      </c>
      <c r="F106" s="24">
        <f t="shared" si="10"/>
        <v>24</v>
      </c>
      <c r="G106" s="25">
        <f t="shared" si="11"/>
        <v>20</v>
      </c>
      <c r="H106" s="25">
        <v>4</v>
      </c>
      <c r="I106" s="25">
        <v>3</v>
      </c>
      <c r="J106" s="25">
        <v>3</v>
      </c>
      <c r="K106" s="25">
        <v>3</v>
      </c>
      <c r="L106" s="25">
        <v>3</v>
      </c>
      <c r="M106" s="25">
        <v>4</v>
      </c>
      <c r="N106" s="25">
        <v>0</v>
      </c>
      <c r="O106" s="25">
        <v>4</v>
      </c>
      <c r="P106" s="24">
        <f t="shared" si="12"/>
        <v>593</v>
      </c>
      <c r="Q106" s="25">
        <v>99</v>
      </c>
      <c r="R106" s="25">
        <v>96</v>
      </c>
      <c r="S106" s="25">
        <v>103</v>
      </c>
      <c r="T106" s="25">
        <v>95</v>
      </c>
      <c r="U106" s="25">
        <v>91</v>
      </c>
      <c r="V106" s="25">
        <v>109</v>
      </c>
      <c r="W106" s="26">
        <v>16</v>
      </c>
    </row>
    <row r="107" spans="2:23" x14ac:dyDescent="0.15">
      <c r="B107" s="44"/>
      <c r="C107" s="44"/>
      <c r="D107" s="9" t="s">
        <v>118</v>
      </c>
      <c r="F107" s="24">
        <f t="shared" si="10"/>
        <v>20</v>
      </c>
      <c r="G107" s="25">
        <f t="shared" si="11"/>
        <v>16</v>
      </c>
      <c r="H107" s="25">
        <v>3</v>
      </c>
      <c r="I107" s="25">
        <v>3</v>
      </c>
      <c r="J107" s="25">
        <v>3</v>
      </c>
      <c r="K107" s="25">
        <v>2</v>
      </c>
      <c r="L107" s="25">
        <v>2</v>
      </c>
      <c r="M107" s="25">
        <v>3</v>
      </c>
      <c r="N107" s="25">
        <v>0</v>
      </c>
      <c r="O107" s="25">
        <v>4</v>
      </c>
      <c r="P107" s="24">
        <f t="shared" si="12"/>
        <v>509</v>
      </c>
      <c r="Q107" s="25">
        <v>87</v>
      </c>
      <c r="R107" s="25">
        <v>85</v>
      </c>
      <c r="S107" s="25">
        <v>89</v>
      </c>
      <c r="T107" s="25">
        <v>82</v>
      </c>
      <c r="U107" s="25">
        <v>70</v>
      </c>
      <c r="V107" s="25">
        <v>96</v>
      </c>
      <c r="W107" s="26">
        <v>13</v>
      </c>
    </row>
    <row r="108" spans="2:23" x14ac:dyDescent="0.15">
      <c r="B108" s="44"/>
      <c r="C108" s="44"/>
      <c r="D108" s="9" t="s">
        <v>118</v>
      </c>
      <c r="E108" s="10" t="s">
        <v>119</v>
      </c>
      <c r="F108" s="24">
        <f t="shared" si="10"/>
        <v>2</v>
      </c>
      <c r="G108" s="25">
        <f t="shared" si="11"/>
        <v>0</v>
      </c>
      <c r="H108" s="25" t="s">
        <v>32</v>
      </c>
      <c r="I108" s="25" t="s">
        <v>32</v>
      </c>
      <c r="J108" s="25" t="s">
        <v>32</v>
      </c>
      <c r="K108" s="25" t="s">
        <v>32</v>
      </c>
      <c r="L108" s="25" t="s">
        <v>32</v>
      </c>
      <c r="M108" s="25" t="s">
        <v>32</v>
      </c>
      <c r="N108" s="25">
        <v>2</v>
      </c>
      <c r="O108" s="25" t="s">
        <v>32</v>
      </c>
      <c r="P108" s="24">
        <f t="shared" si="12"/>
        <v>7</v>
      </c>
      <c r="Q108" s="25">
        <v>2</v>
      </c>
      <c r="R108" s="25">
        <v>1</v>
      </c>
      <c r="S108" s="25">
        <v>2</v>
      </c>
      <c r="T108" s="25" t="s">
        <v>32</v>
      </c>
      <c r="U108" s="25">
        <v>2</v>
      </c>
      <c r="V108" s="25" t="s">
        <v>32</v>
      </c>
      <c r="W108" s="26" t="s">
        <v>32</v>
      </c>
    </row>
    <row r="109" spans="2:23" x14ac:dyDescent="0.15">
      <c r="B109" s="44"/>
      <c r="C109" s="44"/>
      <c r="D109" s="9" t="s">
        <v>120</v>
      </c>
      <c r="F109" s="24">
        <f t="shared" si="10"/>
        <v>23</v>
      </c>
      <c r="G109" s="25">
        <f t="shared" si="11"/>
        <v>19</v>
      </c>
      <c r="H109" s="25">
        <v>3</v>
      </c>
      <c r="I109" s="25">
        <v>3</v>
      </c>
      <c r="J109" s="25">
        <v>3</v>
      </c>
      <c r="K109" s="25">
        <v>3</v>
      </c>
      <c r="L109" s="25">
        <v>3</v>
      </c>
      <c r="M109" s="25">
        <v>4</v>
      </c>
      <c r="N109" s="25">
        <v>0</v>
      </c>
      <c r="O109" s="25">
        <v>4</v>
      </c>
      <c r="P109" s="24">
        <f t="shared" si="12"/>
        <v>615</v>
      </c>
      <c r="Q109" s="25">
        <v>91</v>
      </c>
      <c r="R109" s="25">
        <v>104</v>
      </c>
      <c r="S109" s="25">
        <v>95</v>
      </c>
      <c r="T109" s="25">
        <v>97</v>
      </c>
      <c r="U109" s="25">
        <v>105</v>
      </c>
      <c r="V109" s="25">
        <v>123</v>
      </c>
      <c r="W109" s="26">
        <v>18</v>
      </c>
    </row>
    <row r="110" spans="2:23" x14ac:dyDescent="0.15">
      <c r="B110" s="44"/>
      <c r="C110" s="44"/>
      <c r="D110" s="9" t="s">
        <v>120</v>
      </c>
      <c r="E110" s="10" t="s">
        <v>121</v>
      </c>
      <c r="F110" s="24">
        <f t="shared" si="10"/>
        <v>5</v>
      </c>
      <c r="G110" s="25">
        <f t="shared" si="11"/>
        <v>4</v>
      </c>
      <c r="H110" s="25">
        <v>1</v>
      </c>
      <c r="I110" s="25">
        <v>1</v>
      </c>
      <c r="J110" s="25">
        <v>1</v>
      </c>
      <c r="K110" s="25">
        <v>1</v>
      </c>
      <c r="L110" s="25" t="s">
        <v>32</v>
      </c>
      <c r="M110" s="25" t="s">
        <v>32</v>
      </c>
      <c r="N110" s="25">
        <v>1</v>
      </c>
      <c r="O110" s="25" t="s">
        <v>32</v>
      </c>
      <c r="P110" s="24">
        <f t="shared" si="12"/>
        <v>53</v>
      </c>
      <c r="Q110" s="25">
        <v>10</v>
      </c>
      <c r="R110" s="25">
        <v>8</v>
      </c>
      <c r="S110" s="25">
        <v>13</v>
      </c>
      <c r="T110" s="25">
        <v>7</v>
      </c>
      <c r="U110" s="25">
        <v>9</v>
      </c>
      <c r="V110" s="25">
        <v>6</v>
      </c>
      <c r="W110" s="26" t="s">
        <v>32</v>
      </c>
    </row>
    <row r="111" spans="2:23" x14ac:dyDescent="0.15">
      <c r="B111" s="44"/>
      <c r="C111" s="44"/>
      <c r="D111" s="9" t="s">
        <v>122</v>
      </c>
      <c r="F111" s="24">
        <f t="shared" si="10"/>
        <v>21</v>
      </c>
      <c r="G111" s="25">
        <f t="shared" si="11"/>
        <v>17</v>
      </c>
      <c r="H111" s="25">
        <v>3</v>
      </c>
      <c r="I111" s="25">
        <v>3</v>
      </c>
      <c r="J111" s="25">
        <v>3</v>
      </c>
      <c r="K111" s="25">
        <v>3</v>
      </c>
      <c r="L111" s="25">
        <v>2</v>
      </c>
      <c r="M111" s="25">
        <v>3</v>
      </c>
      <c r="N111" s="25">
        <v>0</v>
      </c>
      <c r="O111" s="25">
        <v>4</v>
      </c>
      <c r="P111" s="24">
        <f t="shared" si="12"/>
        <v>496</v>
      </c>
      <c r="Q111" s="25">
        <v>65</v>
      </c>
      <c r="R111" s="25">
        <v>81</v>
      </c>
      <c r="S111" s="25">
        <v>85</v>
      </c>
      <c r="T111" s="25">
        <v>95</v>
      </c>
      <c r="U111" s="25">
        <v>76</v>
      </c>
      <c r="V111" s="25">
        <v>94</v>
      </c>
      <c r="W111" s="26">
        <v>7</v>
      </c>
    </row>
    <row r="112" spans="2:23" x14ac:dyDescent="0.15">
      <c r="B112" s="44"/>
      <c r="C112" s="44"/>
      <c r="D112" s="9" t="s">
        <v>123</v>
      </c>
      <c r="F112" s="24">
        <f t="shared" si="10"/>
        <v>16</v>
      </c>
      <c r="G112" s="25">
        <f t="shared" si="11"/>
        <v>12</v>
      </c>
      <c r="H112" s="25">
        <v>2</v>
      </c>
      <c r="I112" s="25">
        <v>2</v>
      </c>
      <c r="J112" s="25">
        <v>2</v>
      </c>
      <c r="K112" s="25">
        <v>2</v>
      </c>
      <c r="L112" s="25">
        <v>2</v>
      </c>
      <c r="M112" s="25">
        <v>2</v>
      </c>
      <c r="N112" s="25">
        <v>0</v>
      </c>
      <c r="O112" s="25">
        <v>4</v>
      </c>
      <c r="P112" s="24">
        <f t="shared" si="12"/>
        <v>279</v>
      </c>
      <c r="Q112" s="25">
        <v>51</v>
      </c>
      <c r="R112" s="25">
        <v>46</v>
      </c>
      <c r="S112" s="25">
        <v>44</v>
      </c>
      <c r="T112" s="25">
        <v>52</v>
      </c>
      <c r="U112" s="25">
        <v>45</v>
      </c>
      <c r="V112" s="25">
        <v>41</v>
      </c>
      <c r="W112" s="26">
        <v>15</v>
      </c>
    </row>
    <row r="113" spans="2:23" x14ac:dyDescent="0.15">
      <c r="B113" s="44"/>
      <c r="C113" s="44"/>
      <c r="D113" s="9" t="s">
        <v>124</v>
      </c>
      <c r="F113" s="24">
        <f t="shared" si="10"/>
        <v>12</v>
      </c>
      <c r="G113" s="25">
        <f t="shared" si="11"/>
        <v>8</v>
      </c>
      <c r="H113" s="25">
        <v>1</v>
      </c>
      <c r="I113" s="25">
        <v>1</v>
      </c>
      <c r="J113" s="25">
        <v>2</v>
      </c>
      <c r="K113" s="25">
        <v>1</v>
      </c>
      <c r="L113" s="25">
        <v>1</v>
      </c>
      <c r="M113" s="25">
        <v>2</v>
      </c>
      <c r="N113" s="25">
        <v>0</v>
      </c>
      <c r="O113" s="25">
        <v>4</v>
      </c>
      <c r="P113" s="24">
        <f t="shared" si="12"/>
        <v>195</v>
      </c>
      <c r="Q113" s="25">
        <v>31</v>
      </c>
      <c r="R113" s="25">
        <v>30</v>
      </c>
      <c r="S113" s="25">
        <v>37</v>
      </c>
      <c r="T113" s="25">
        <v>31</v>
      </c>
      <c r="U113" s="25">
        <v>23</v>
      </c>
      <c r="V113" s="25">
        <v>43</v>
      </c>
      <c r="W113" s="26">
        <v>9</v>
      </c>
    </row>
    <row r="114" spans="2:23" x14ac:dyDescent="0.15">
      <c r="B114" s="44"/>
      <c r="C114" s="44"/>
      <c r="D114" s="9" t="s">
        <v>125</v>
      </c>
      <c r="F114" s="24">
        <f t="shared" si="10"/>
        <v>7</v>
      </c>
      <c r="G114" s="25">
        <f t="shared" si="11"/>
        <v>6</v>
      </c>
      <c r="H114" s="25">
        <v>1</v>
      </c>
      <c r="I114" s="25">
        <v>1</v>
      </c>
      <c r="J114" s="25">
        <v>1</v>
      </c>
      <c r="K114" s="25">
        <v>1</v>
      </c>
      <c r="L114" s="25">
        <v>1</v>
      </c>
      <c r="M114" s="25">
        <v>1</v>
      </c>
      <c r="N114" s="25">
        <v>0</v>
      </c>
      <c r="O114" s="25">
        <v>1</v>
      </c>
      <c r="P114" s="24">
        <f t="shared" si="12"/>
        <v>69</v>
      </c>
      <c r="Q114" s="25">
        <v>11</v>
      </c>
      <c r="R114" s="25">
        <v>11</v>
      </c>
      <c r="S114" s="25">
        <v>12</v>
      </c>
      <c r="T114" s="25">
        <v>6</v>
      </c>
      <c r="U114" s="25">
        <v>17</v>
      </c>
      <c r="V114" s="25">
        <v>12</v>
      </c>
      <c r="W114" s="26">
        <v>2</v>
      </c>
    </row>
    <row r="115" spans="2:23" x14ac:dyDescent="0.15">
      <c r="B115" s="44"/>
      <c r="C115" s="44"/>
      <c r="D115" s="9" t="s">
        <v>126</v>
      </c>
      <c r="F115" s="24">
        <f t="shared" si="10"/>
        <v>4</v>
      </c>
      <c r="G115" s="25" t="s">
        <v>32</v>
      </c>
      <c r="H115" s="25" t="s">
        <v>32</v>
      </c>
      <c r="I115" s="25" t="s">
        <v>32</v>
      </c>
      <c r="J115" s="25" t="s">
        <v>32</v>
      </c>
      <c r="K115" s="25" t="s">
        <v>32</v>
      </c>
      <c r="L115" s="25" t="s">
        <v>32</v>
      </c>
      <c r="M115" s="25" t="s">
        <v>32</v>
      </c>
      <c r="N115" s="25">
        <v>3</v>
      </c>
      <c r="O115" s="25">
        <v>1</v>
      </c>
      <c r="P115" s="24">
        <f t="shared" si="12"/>
        <v>26</v>
      </c>
      <c r="Q115" s="25">
        <v>3</v>
      </c>
      <c r="R115" s="25">
        <v>4</v>
      </c>
      <c r="S115" s="25">
        <v>5</v>
      </c>
      <c r="T115" s="25">
        <v>5</v>
      </c>
      <c r="U115" s="25">
        <v>7</v>
      </c>
      <c r="V115" s="25">
        <v>2</v>
      </c>
      <c r="W115" s="26">
        <v>1</v>
      </c>
    </row>
    <row r="116" spans="2:23" x14ac:dyDescent="0.15">
      <c r="B116" s="44"/>
      <c r="C116" s="44"/>
      <c r="D116" s="9" t="s">
        <v>127</v>
      </c>
      <c r="F116" s="24">
        <f t="shared" si="10"/>
        <v>9</v>
      </c>
      <c r="G116" s="25">
        <f t="shared" ref="G116:G121" si="13">SUM(H116:M116)</f>
        <v>8</v>
      </c>
      <c r="H116" s="25">
        <v>2</v>
      </c>
      <c r="I116" s="25">
        <v>1</v>
      </c>
      <c r="J116" s="25">
        <v>2</v>
      </c>
      <c r="K116" s="25">
        <v>1</v>
      </c>
      <c r="L116" s="25">
        <v>1</v>
      </c>
      <c r="M116" s="25">
        <v>1</v>
      </c>
      <c r="N116" s="25">
        <v>0</v>
      </c>
      <c r="O116" s="25">
        <v>1</v>
      </c>
      <c r="P116" s="24">
        <f t="shared" si="12"/>
        <v>193</v>
      </c>
      <c r="Q116" s="25">
        <v>40</v>
      </c>
      <c r="R116" s="25">
        <v>33</v>
      </c>
      <c r="S116" s="25">
        <v>39</v>
      </c>
      <c r="T116" s="25">
        <v>30</v>
      </c>
      <c r="U116" s="25">
        <v>32</v>
      </c>
      <c r="V116" s="25">
        <v>19</v>
      </c>
      <c r="W116" s="26">
        <v>4</v>
      </c>
    </row>
    <row r="117" spans="2:23" x14ac:dyDescent="0.15">
      <c r="B117" s="44"/>
      <c r="C117" s="44"/>
      <c r="D117" s="9" t="s">
        <v>128</v>
      </c>
      <c r="F117" s="24">
        <f t="shared" si="10"/>
        <v>8</v>
      </c>
      <c r="G117" s="25">
        <f t="shared" si="13"/>
        <v>6</v>
      </c>
      <c r="H117" s="25">
        <v>1</v>
      </c>
      <c r="I117" s="25">
        <v>1</v>
      </c>
      <c r="J117" s="25">
        <v>1</v>
      </c>
      <c r="K117" s="25">
        <v>1</v>
      </c>
      <c r="L117" s="25">
        <v>1</v>
      </c>
      <c r="M117" s="25">
        <v>1</v>
      </c>
      <c r="N117" s="25">
        <v>0</v>
      </c>
      <c r="O117" s="25">
        <v>2</v>
      </c>
      <c r="P117" s="24">
        <f t="shared" si="12"/>
        <v>127</v>
      </c>
      <c r="Q117" s="25">
        <v>19</v>
      </c>
      <c r="R117" s="25">
        <v>19</v>
      </c>
      <c r="S117" s="25">
        <v>17</v>
      </c>
      <c r="T117" s="25">
        <v>15</v>
      </c>
      <c r="U117" s="25">
        <v>28</v>
      </c>
      <c r="V117" s="25">
        <v>29</v>
      </c>
      <c r="W117" s="26">
        <v>2</v>
      </c>
    </row>
    <row r="118" spans="2:23" x14ac:dyDescent="0.15">
      <c r="B118" s="44"/>
      <c r="C118" s="44"/>
      <c r="D118" s="9" t="s">
        <v>129</v>
      </c>
      <c r="F118" s="24">
        <f t="shared" si="10"/>
        <v>9</v>
      </c>
      <c r="G118" s="25">
        <f t="shared" si="13"/>
        <v>6</v>
      </c>
      <c r="H118" s="25">
        <v>1</v>
      </c>
      <c r="I118" s="25">
        <v>1</v>
      </c>
      <c r="J118" s="25">
        <v>1</v>
      </c>
      <c r="K118" s="25">
        <v>1</v>
      </c>
      <c r="L118" s="25">
        <v>1</v>
      </c>
      <c r="M118" s="25">
        <v>1</v>
      </c>
      <c r="N118" s="25">
        <v>0</v>
      </c>
      <c r="O118" s="25">
        <v>3</v>
      </c>
      <c r="P118" s="24">
        <f t="shared" si="12"/>
        <v>151</v>
      </c>
      <c r="Q118" s="25">
        <v>25</v>
      </c>
      <c r="R118" s="25">
        <v>21</v>
      </c>
      <c r="S118" s="25">
        <v>24</v>
      </c>
      <c r="T118" s="25">
        <v>25</v>
      </c>
      <c r="U118" s="25">
        <v>33</v>
      </c>
      <c r="V118" s="25">
        <v>23</v>
      </c>
      <c r="W118" s="26">
        <v>12</v>
      </c>
    </row>
    <row r="119" spans="2:23" x14ac:dyDescent="0.15">
      <c r="B119" s="44"/>
      <c r="C119" s="44"/>
      <c r="D119" s="9" t="s">
        <v>130</v>
      </c>
      <c r="F119" s="24">
        <f t="shared" si="10"/>
        <v>9</v>
      </c>
      <c r="G119" s="25">
        <f t="shared" si="13"/>
        <v>6</v>
      </c>
      <c r="H119" s="25">
        <v>1</v>
      </c>
      <c r="I119" s="25">
        <v>1</v>
      </c>
      <c r="J119" s="25">
        <v>1</v>
      </c>
      <c r="K119" s="25">
        <v>1</v>
      </c>
      <c r="L119" s="25">
        <v>1</v>
      </c>
      <c r="M119" s="25">
        <v>1</v>
      </c>
      <c r="N119" s="25">
        <v>0</v>
      </c>
      <c r="O119" s="25">
        <v>3</v>
      </c>
      <c r="P119" s="24">
        <f t="shared" si="12"/>
        <v>109</v>
      </c>
      <c r="Q119" s="25">
        <v>20</v>
      </c>
      <c r="R119" s="25">
        <v>19</v>
      </c>
      <c r="S119" s="25">
        <v>14</v>
      </c>
      <c r="T119" s="25">
        <v>18</v>
      </c>
      <c r="U119" s="25">
        <v>19</v>
      </c>
      <c r="V119" s="25">
        <v>19</v>
      </c>
      <c r="W119" s="26">
        <v>4</v>
      </c>
    </row>
    <row r="120" spans="2:23" x14ac:dyDescent="0.15">
      <c r="B120" s="44"/>
      <c r="C120" s="44"/>
      <c r="D120" s="9" t="s">
        <v>131</v>
      </c>
      <c r="F120" s="24">
        <f t="shared" si="10"/>
        <v>9</v>
      </c>
      <c r="G120" s="25">
        <f t="shared" si="13"/>
        <v>6</v>
      </c>
      <c r="H120" s="25">
        <v>1</v>
      </c>
      <c r="I120" s="25">
        <v>1</v>
      </c>
      <c r="J120" s="25">
        <v>1</v>
      </c>
      <c r="K120" s="25">
        <v>1</v>
      </c>
      <c r="L120" s="25">
        <v>1</v>
      </c>
      <c r="M120" s="25">
        <v>1</v>
      </c>
      <c r="N120" s="25">
        <v>0</v>
      </c>
      <c r="O120" s="25">
        <v>3</v>
      </c>
      <c r="P120" s="24">
        <f t="shared" si="12"/>
        <v>94</v>
      </c>
      <c r="Q120" s="25">
        <v>12</v>
      </c>
      <c r="R120" s="25">
        <v>15</v>
      </c>
      <c r="S120" s="25">
        <v>15</v>
      </c>
      <c r="T120" s="25">
        <v>18</v>
      </c>
      <c r="U120" s="25">
        <v>17</v>
      </c>
      <c r="V120" s="25">
        <v>17</v>
      </c>
      <c r="W120" s="26">
        <v>3</v>
      </c>
    </row>
    <row r="121" spans="2:23" ht="14.25" thickBot="1" x14ac:dyDescent="0.2">
      <c r="B121" s="44"/>
      <c r="C121" s="44"/>
      <c r="D121" s="9" t="s">
        <v>132</v>
      </c>
      <c r="F121" s="24">
        <f t="shared" si="10"/>
        <v>9</v>
      </c>
      <c r="G121" s="25">
        <f t="shared" si="13"/>
        <v>6</v>
      </c>
      <c r="H121" s="25">
        <v>1</v>
      </c>
      <c r="I121" s="25">
        <v>1</v>
      </c>
      <c r="J121" s="25">
        <v>1</v>
      </c>
      <c r="K121" s="25">
        <v>1</v>
      </c>
      <c r="L121" s="25">
        <v>1</v>
      </c>
      <c r="M121" s="25">
        <v>1</v>
      </c>
      <c r="N121" s="25">
        <v>0</v>
      </c>
      <c r="O121" s="25">
        <v>3</v>
      </c>
      <c r="P121" s="24">
        <f t="shared" si="12"/>
        <v>93</v>
      </c>
      <c r="Q121" s="25">
        <v>9</v>
      </c>
      <c r="R121" s="25">
        <v>15</v>
      </c>
      <c r="S121" s="25">
        <v>17</v>
      </c>
      <c r="T121" s="25">
        <v>16</v>
      </c>
      <c r="U121" s="25">
        <v>17</v>
      </c>
      <c r="V121" s="25">
        <v>19</v>
      </c>
      <c r="W121" s="26">
        <v>5</v>
      </c>
    </row>
    <row r="122" spans="2:23" x14ac:dyDescent="0.15">
      <c r="B122" s="44"/>
      <c r="C122" s="8" t="s">
        <v>329</v>
      </c>
      <c r="D122" s="6">
        <f>COUNTA(D123:D132) - E122</f>
        <v>9</v>
      </c>
      <c r="E122" s="7">
        <f>COUNTA(E123:E132)</f>
        <v>1</v>
      </c>
      <c r="F122" s="21">
        <f t="shared" ref="F122:W122" si="14">SUM(F123:F132)</f>
        <v>115</v>
      </c>
      <c r="G122" s="22">
        <f t="shared" si="14"/>
        <v>94</v>
      </c>
      <c r="H122" s="22">
        <f t="shared" si="14"/>
        <v>19</v>
      </c>
      <c r="I122" s="22">
        <f t="shared" si="14"/>
        <v>16</v>
      </c>
      <c r="J122" s="22">
        <f t="shared" si="14"/>
        <v>15</v>
      </c>
      <c r="K122" s="22">
        <f t="shared" si="14"/>
        <v>14</v>
      </c>
      <c r="L122" s="22">
        <f t="shared" si="14"/>
        <v>13</v>
      </c>
      <c r="M122" s="22">
        <f t="shared" si="14"/>
        <v>17</v>
      </c>
      <c r="N122" s="22">
        <f t="shared" si="14"/>
        <v>0</v>
      </c>
      <c r="O122" s="22">
        <f t="shared" si="14"/>
        <v>21</v>
      </c>
      <c r="P122" s="21">
        <f t="shared" si="14"/>
        <v>2312</v>
      </c>
      <c r="Q122" s="22">
        <f t="shared" si="14"/>
        <v>383</v>
      </c>
      <c r="R122" s="22">
        <f t="shared" si="14"/>
        <v>392</v>
      </c>
      <c r="S122" s="22">
        <f t="shared" si="14"/>
        <v>360</v>
      </c>
      <c r="T122" s="22">
        <f t="shared" si="14"/>
        <v>391</v>
      </c>
      <c r="U122" s="22">
        <f t="shared" si="14"/>
        <v>396</v>
      </c>
      <c r="V122" s="22">
        <f t="shared" si="14"/>
        <v>390</v>
      </c>
      <c r="W122" s="23">
        <f t="shared" si="14"/>
        <v>52</v>
      </c>
    </row>
    <row r="123" spans="2:23" x14ac:dyDescent="0.15">
      <c r="B123" s="44"/>
      <c r="C123" s="44"/>
      <c r="D123" s="9" t="s">
        <v>133</v>
      </c>
      <c r="F123" s="24">
        <f t="shared" ref="F123:F132" si="15">SUM(IF(ISNUMBER(G123),G123,0) + IF(ISNUMBER(N123),N123,0) + IF(ISNUMBER(O123),O123,0))</f>
        <v>20</v>
      </c>
      <c r="G123" s="25">
        <f t="shared" ref="G123:G132" si="16">SUM(H123:M123)</f>
        <v>17</v>
      </c>
      <c r="H123" s="25">
        <v>4</v>
      </c>
      <c r="I123" s="25">
        <v>2</v>
      </c>
      <c r="J123" s="25">
        <v>3</v>
      </c>
      <c r="K123" s="25">
        <v>2</v>
      </c>
      <c r="L123" s="25">
        <v>3</v>
      </c>
      <c r="M123" s="25">
        <v>3</v>
      </c>
      <c r="N123" s="25">
        <v>0</v>
      </c>
      <c r="O123" s="25">
        <v>3</v>
      </c>
      <c r="P123" s="24">
        <f t="shared" ref="P123:P132" si="17">SUM(Q123:V123)</f>
        <v>497</v>
      </c>
      <c r="Q123" s="25">
        <v>98</v>
      </c>
      <c r="R123" s="25">
        <v>71</v>
      </c>
      <c r="S123" s="25">
        <v>79</v>
      </c>
      <c r="T123" s="25">
        <v>80</v>
      </c>
      <c r="U123" s="25">
        <v>90</v>
      </c>
      <c r="V123" s="25">
        <v>79</v>
      </c>
      <c r="W123" s="26">
        <v>4</v>
      </c>
    </row>
    <row r="124" spans="2:23" x14ac:dyDescent="0.15">
      <c r="B124" s="44"/>
      <c r="C124" s="44"/>
      <c r="D124" s="9" t="s">
        <v>134</v>
      </c>
      <c r="F124" s="24">
        <f t="shared" si="15"/>
        <v>14</v>
      </c>
      <c r="G124" s="25">
        <f t="shared" si="16"/>
        <v>11</v>
      </c>
      <c r="H124" s="25">
        <v>2</v>
      </c>
      <c r="I124" s="25">
        <v>2</v>
      </c>
      <c r="J124" s="25">
        <v>2</v>
      </c>
      <c r="K124" s="25">
        <v>2</v>
      </c>
      <c r="L124" s="25">
        <v>1</v>
      </c>
      <c r="M124" s="25">
        <v>2</v>
      </c>
      <c r="N124" s="25">
        <v>0</v>
      </c>
      <c r="O124" s="25">
        <v>3</v>
      </c>
      <c r="P124" s="24">
        <f t="shared" si="17"/>
        <v>264</v>
      </c>
      <c r="Q124" s="25">
        <v>38</v>
      </c>
      <c r="R124" s="25">
        <v>53</v>
      </c>
      <c r="S124" s="25">
        <v>40</v>
      </c>
      <c r="T124" s="25">
        <v>47</v>
      </c>
      <c r="U124" s="25">
        <v>41</v>
      </c>
      <c r="V124" s="25">
        <v>45</v>
      </c>
      <c r="W124" s="26">
        <v>8</v>
      </c>
    </row>
    <row r="125" spans="2:23" x14ac:dyDescent="0.15">
      <c r="B125" s="44"/>
      <c r="C125" s="44"/>
      <c r="D125" s="9" t="s">
        <v>135</v>
      </c>
      <c r="F125" s="24">
        <f t="shared" si="15"/>
        <v>14</v>
      </c>
      <c r="G125" s="25">
        <f t="shared" si="16"/>
        <v>11</v>
      </c>
      <c r="H125" s="25">
        <v>1</v>
      </c>
      <c r="I125" s="25">
        <v>2</v>
      </c>
      <c r="J125" s="25">
        <v>2</v>
      </c>
      <c r="K125" s="25">
        <v>2</v>
      </c>
      <c r="L125" s="25">
        <v>2</v>
      </c>
      <c r="M125" s="25">
        <v>2</v>
      </c>
      <c r="N125" s="25">
        <v>0</v>
      </c>
      <c r="O125" s="25">
        <v>3</v>
      </c>
      <c r="P125" s="24">
        <f t="shared" si="17"/>
        <v>248</v>
      </c>
      <c r="Q125" s="25">
        <v>29</v>
      </c>
      <c r="R125" s="25">
        <v>39</v>
      </c>
      <c r="S125" s="25">
        <v>37</v>
      </c>
      <c r="T125" s="25">
        <v>48</v>
      </c>
      <c r="U125" s="25">
        <v>47</v>
      </c>
      <c r="V125" s="25">
        <v>48</v>
      </c>
      <c r="W125" s="26">
        <v>8</v>
      </c>
    </row>
    <row r="126" spans="2:23" x14ac:dyDescent="0.15">
      <c r="B126" s="44"/>
      <c r="C126" s="44"/>
      <c r="D126" s="9" t="s">
        <v>136</v>
      </c>
      <c r="F126" s="24">
        <f t="shared" si="15"/>
        <v>11</v>
      </c>
      <c r="G126" s="25">
        <f t="shared" si="16"/>
        <v>9</v>
      </c>
      <c r="H126" s="25">
        <v>2</v>
      </c>
      <c r="I126" s="25">
        <v>1</v>
      </c>
      <c r="J126" s="25">
        <v>1</v>
      </c>
      <c r="K126" s="25">
        <v>2</v>
      </c>
      <c r="L126" s="25">
        <v>1</v>
      </c>
      <c r="M126" s="25">
        <v>2</v>
      </c>
      <c r="N126" s="25">
        <v>0</v>
      </c>
      <c r="O126" s="25">
        <v>2</v>
      </c>
      <c r="P126" s="24">
        <f t="shared" si="17"/>
        <v>201</v>
      </c>
      <c r="Q126" s="25">
        <v>31</v>
      </c>
      <c r="R126" s="25">
        <v>27</v>
      </c>
      <c r="S126" s="25">
        <v>33</v>
      </c>
      <c r="T126" s="25">
        <v>44</v>
      </c>
      <c r="U126" s="25">
        <v>26</v>
      </c>
      <c r="V126" s="25">
        <v>40</v>
      </c>
      <c r="W126" s="26">
        <v>4</v>
      </c>
    </row>
    <row r="127" spans="2:23" x14ac:dyDescent="0.15">
      <c r="B127" s="44"/>
      <c r="C127" s="44"/>
      <c r="D127" s="9" t="s">
        <v>137</v>
      </c>
      <c r="F127" s="24">
        <f t="shared" si="15"/>
        <v>14</v>
      </c>
      <c r="G127" s="25">
        <f t="shared" si="16"/>
        <v>12</v>
      </c>
      <c r="H127" s="25">
        <v>2</v>
      </c>
      <c r="I127" s="25">
        <v>2</v>
      </c>
      <c r="J127" s="25">
        <v>2</v>
      </c>
      <c r="K127" s="25">
        <v>2</v>
      </c>
      <c r="L127" s="25">
        <v>2</v>
      </c>
      <c r="M127" s="25">
        <v>2</v>
      </c>
      <c r="N127" s="25">
        <v>0</v>
      </c>
      <c r="O127" s="25">
        <v>2</v>
      </c>
      <c r="P127" s="24">
        <f t="shared" si="17"/>
        <v>342</v>
      </c>
      <c r="Q127" s="25">
        <v>61</v>
      </c>
      <c r="R127" s="25">
        <v>63</v>
      </c>
      <c r="S127" s="25">
        <v>54</v>
      </c>
      <c r="T127" s="25">
        <v>58</v>
      </c>
      <c r="U127" s="25">
        <v>63</v>
      </c>
      <c r="V127" s="25">
        <v>43</v>
      </c>
      <c r="W127" s="26">
        <v>9</v>
      </c>
    </row>
    <row r="128" spans="2:23" x14ac:dyDescent="0.15">
      <c r="B128" s="44"/>
      <c r="C128" s="44"/>
      <c r="D128" s="9" t="s">
        <v>138</v>
      </c>
      <c r="F128" s="24">
        <f t="shared" si="15"/>
        <v>10</v>
      </c>
      <c r="G128" s="25">
        <f t="shared" si="16"/>
        <v>8</v>
      </c>
      <c r="H128" s="25">
        <v>2</v>
      </c>
      <c r="I128" s="25">
        <v>1</v>
      </c>
      <c r="J128" s="25">
        <v>1</v>
      </c>
      <c r="K128" s="25">
        <v>1</v>
      </c>
      <c r="L128" s="25">
        <v>1</v>
      </c>
      <c r="M128" s="25">
        <v>2</v>
      </c>
      <c r="N128" s="25">
        <v>0</v>
      </c>
      <c r="O128" s="25">
        <v>2</v>
      </c>
      <c r="P128" s="24">
        <f t="shared" si="17"/>
        <v>229</v>
      </c>
      <c r="Q128" s="25">
        <v>34</v>
      </c>
      <c r="R128" s="25">
        <v>36</v>
      </c>
      <c r="S128" s="25">
        <v>32</v>
      </c>
      <c r="T128" s="25">
        <v>34</v>
      </c>
      <c r="U128" s="25">
        <v>43</v>
      </c>
      <c r="V128" s="25">
        <v>50</v>
      </c>
      <c r="W128" s="26">
        <v>5</v>
      </c>
    </row>
    <row r="129" spans="2:23" x14ac:dyDescent="0.15">
      <c r="B129" s="44"/>
      <c r="C129" s="44"/>
      <c r="D129" s="9" t="s">
        <v>138</v>
      </c>
      <c r="E129" s="10" t="s">
        <v>139</v>
      </c>
      <c r="F129" s="24">
        <f t="shared" si="15"/>
        <v>2</v>
      </c>
      <c r="G129" s="25">
        <f t="shared" si="16"/>
        <v>2</v>
      </c>
      <c r="H129" s="25">
        <v>1</v>
      </c>
      <c r="I129" s="25">
        <v>1</v>
      </c>
      <c r="J129" s="25" t="s">
        <v>32</v>
      </c>
      <c r="K129" s="25" t="s">
        <v>32</v>
      </c>
      <c r="L129" s="25" t="s">
        <v>32</v>
      </c>
      <c r="M129" s="25" t="s">
        <v>32</v>
      </c>
      <c r="N129" s="25">
        <v>0</v>
      </c>
      <c r="O129" s="25" t="s">
        <v>32</v>
      </c>
      <c r="P129" s="24">
        <f t="shared" si="17"/>
        <v>15</v>
      </c>
      <c r="Q129" s="25">
        <v>9</v>
      </c>
      <c r="R129" s="25">
        <v>6</v>
      </c>
      <c r="S129" s="25" t="s">
        <v>32</v>
      </c>
      <c r="T129" s="25" t="s">
        <v>32</v>
      </c>
      <c r="U129" s="25" t="s">
        <v>32</v>
      </c>
      <c r="V129" s="25" t="s">
        <v>32</v>
      </c>
      <c r="W129" s="26" t="s">
        <v>32</v>
      </c>
    </row>
    <row r="130" spans="2:23" x14ac:dyDescent="0.15">
      <c r="B130" s="44"/>
      <c r="C130" s="44"/>
      <c r="D130" s="9" t="s">
        <v>140</v>
      </c>
      <c r="F130" s="24">
        <f t="shared" si="15"/>
        <v>12</v>
      </c>
      <c r="G130" s="25">
        <f t="shared" si="16"/>
        <v>10</v>
      </c>
      <c r="H130" s="25">
        <v>2</v>
      </c>
      <c r="I130" s="25">
        <v>2</v>
      </c>
      <c r="J130" s="25">
        <v>2</v>
      </c>
      <c r="K130" s="25">
        <v>1</v>
      </c>
      <c r="L130" s="25">
        <v>1</v>
      </c>
      <c r="M130" s="25">
        <v>2</v>
      </c>
      <c r="N130" s="25">
        <v>0</v>
      </c>
      <c r="O130" s="25">
        <v>2</v>
      </c>
      <c r="P130" s="24">
        <f t="shared" si="17"/>
        <v>233</v>
      </c>
      <c r="Q130" s="25">
        <v>38</v>
      </c>
      <c r="R130" s="25">
        <v>45</v>
      </c>
      <c r="S130" s="25">
        <v>40</v>
      </c>
      <c r="T130" s="25">
        <v>33</v>
      </c>
      <c r="U130" s="25">
        <v>40</v>
      </c>
      <c r="V130" s="25">
        <v>37</v>
      </c>
      <c r="W130" s="26">
        <v>3</v>
      </c>
    </row>
    <row r="131" spans="2:23" x14ac:dyDescent="0.15">
      <c r="B131" s="44"/>
      <c r="C131" s="44"/>
      <c r="D131" s="9" t="s">
        <v>141</v>
      </c>
      <c r="F131" s="24">
        <f t="shared" si="15"/>
        <v>7</v>
      </c>
      <c r="G131" s="25">
        <f t="shared" si="16"/>
        <v>6</v>
      </c>
      <c r="H131" s="25">
        <v>1</v>
      </c>
      <c r="I131" s="25">
        <v>1</v>
      </c>
      <c r="J131" s="25">
        <v>1</v>
      </c>
      <c r="K131" s="25">
        <v>1</v>
      </c>
      <c r="L131" s="25">
        <v>1</v>
      </c>
      <c r="M131" s="25">
        <v>1</v>
      </c>
      <c r="N131" s="25">
        <v>0</v>
      </c>
      <c r="O131" s="25">
        <v>1</v>
      </c>
      <c r="P131" s="24">
        <f t="shared" si="17"/>
        <v>65</v>
      </c>
      <c r="Q131" s="25">
        <v>7</v>
      </c>
      <c r="R131" s="25">
        <v>12</v>
      </c>
      <c r="S131" s="25">
        <v>10</v>
      </c>
      <c r="T131" s="25">
        <v>12</v>
      </c>
      <c r="U131" s="25">
        <v>11</v>
      </c>
      <c r="V131" s="25">
        <v>13</v>
      </c>
      <c r="W131" s="26">
        <v>2</v>
      </c>
    </row>
    <row r="132" spans="2:23" ht="14.25" thickBot="1" x14ac:dyDescent="0.2">
      <c r="B132" s="44"/>
      <c r="C132" s="45"/>
      <c r="D132" s="9" t="s">
        <v>142</v>
      </c>
      <c r="F132" s="24">
        <f t="shared" si="15"/>
        <v>11</v>
      </c>
      <c r="G132" s="25">
        <f t="shared" si="16"/>
        <v>8</v>
      </c>
      <c r="H132" s="25">
        <v>2</v>
      </c>
      <c r="I132" s="25">
        <v>2</v>
      </c>
      <c r="J132" s="25">
        <v>1</v>
      </c>
      <c r="K132" s="25">
        <v>1</v>
      </c>
      <c r="L132" s="25">
        <v>1</v>
      </c>
      <c r="M132" s="25">
        <v>1</v>
      </c>
      <c r="N132" s="25">
        <v>0</v>
      </c>
      <c r="O132" s="25">
        <v>3</v>
      </c>
      <c r="P132" s="24">
        <f t="shared" si="17"/>
        <v>218</v>
      </c>
      <c r="Q132" s="25">
        <v>38</v>
      </c>
      <c r="R132" s="25">
        <v>40</v>
      </c>
      <c r="S132" s="25">
        <v>35</v>
      </c>
      <c r="T132" s="25">
        <v>35</v>
      </c>
      <c r="U132" s="25">
        <v>35</v>
      </c>
      <c r="V132" s="25">
        <v>35</v>
      </c>
      <c r="W132" s="26">
        <v>9</v>
      </c>
    </row>
    <row r="133" spans="2:23" x14ac:dyDescent="0.15">
      <c r="B133" s="44"/>
      <c r="C133" s="8" t="s">
        <v>330</v>
      </c>
      <c r="D133" s="6">
        <f>COUNTA(D134:D161) - E133</f>
        <v>28</v>
      </c>
      <c r="E133" s="7">
        <f>COUNTA(E134:E161)</f>
        <v>0</v>
      </c>
      <c r="F133" s="21">
        <f t="shared" ref="F133:W133" si="18">SUM(F134:F161)</f>
        <v>353</v>
      </c>
      <c r="G133" s="22">
        <f t="shared" si="18"/>
        <v>276</v>
      </c>
      <c r="H133" s="22">
        <f t="shared" si="18"/>
        <v>52</v>
      </c>
      <c r="I133" s="22">
        <f t="shared" si="18"/>
        <v>47</v>
      </c>
      <c r="J133" s="22">
        <f t="shared" si="18"/>
        <v>46</v>
      </c>
      <c r="K133" s="22">
        <f t="shared" si="18"/>
        <v>40</v>
      </c>
      <c r="L133" s="22">
        <f t="shared" si="18"/>
        <v>42</v>
      </c>
      <c r="M133" s="22">
        <f t="shared" si="18"/>
        <v>49</v>
      </c>
      <c r="N133" s="22">
        <f t="shared" si="18"/>
        <v>9</v>
      </c>
      <c r="O133" s="22">
        <f t="shared" si="18"/>
        <v>68</v>
      </c>
      <c r="P133" s="21">
        <f t="shared" si="18"/>
        <v>7410</v>
      </c>
      <c r="Q133" s="22">
        <f t="shared" si="18"/>
        <v>1189</v>
      </c>
      <c r="R133" s="22">
        <f t="shared" si="18"/>
        <v>1198</v>
      </c>
      <c r="S133" s="22">
        <f t="shared" si="18"/>
        <v>1259</v>
      </c>
      <c r="T133" s="22">
        <f t="shared" si="18"/>
        <v>1189</v>
      </c>
      <c r="U133" s="22">
        <f t="shared" si="18"/>
        <v>1307</v>
      </c>
      <c r="V133" s="22">
        <f t="shared" si="18"/>
        <v>1268</v>
      </c>
      <c r="W133" s="23">
        <f t="shared" si="18"/>
        <v>271</v>
      </c>
    </row>
    <row r="134" spans="2:23" x14ac:dyDescent="0.15">
      <c r="B134" s="44"/>
      <c r="C134" s="44"/>
      <c r="D134" s="9" t="s">
        <v>143</v>
      </c>
      <c r="F134" s="24">
        <f t="shared" ref="F134:F161" si="19">SUM(IF(ISNUMBER(G134),G134,0) + IF(ISNUMBER(N134),N134,0) + IF(ISNUMBER(O134),O134,0))</f>
        <v>18</v>
      </c>
      <c r="G134" s="25">
        <f t="shared" ref="G134:G158" si="20">SUM(H134:M134)</f>
        <v>15</v>
      </c>
      <c r="H134" s="25">
        <v>3</v>
      </c>
      <c r="I134" s="25">
        <v>2</v>
      </c>
      <c r="J134" s="25">
        <v>3</v>
      </c>
      <c r="K134" s="25">
        <v>2</v>
      </c>
      <c r="L134" s="25">
        <v>2</v>
      </c>
      <c r="M134" s="25">
        <v>3</v>
      </c>
      <c r="N134" s="25">
        <v>0</v>
      </c>
      <c r="O134" s="25">
        <v>3</v>
      </c>
      <c r="P134" s="24">
        <f t="shared" ref="P134:P161" si="21">SUM(Q134:V134)</f>
        <v>409</v>
      </c>
      <c r="Q134" s="25">
        <v>62</v>
      </c>
      <c r="R134" s="25">
        <v>66</v>
      </c>
      <c r="S134" s="25">
        <v>76</v>
      </c>
      <c r="T134" s="25">
        <v>50</v>
      </c>
      <c r="U134" s="25">
        <v>77</v>
      </c>
      <c r="V134" s="25">
        <v>78</v>
      </c>
      <c r="W134" s="26">
        <v>18</v>
      </c>
    </row>
    <row r="135" spans="2:23" x14ac:dyDescent="0.15">
      <c r="B135" s="44"/>
      <c r="C135" s="44"/>
      <c r="D135" s="9" t="s">
        <v>144</v>
      </c>
      <c r="F135" s="24">
        <f t="shared" si="19"/>
        <v>25</v>
      </c>
      <c r="G135" s="25">
        <f t="shared" si="20"/>
        <v>22</v>
      </c>
      <c r="H135" s="25">
        <v>4</v>
      </c>
      <c r="I135" s="25">
        <v>4</v>
      </c>
      <c r="J135" s="25">
        <v>4</v>
      </c>
      <c r="K135" s="25">
        <v>3</v>
      </c>
      <c r="L135" s="25">
        <v>3</v>
      </c>
      <c r="M135" s="25">
        <v>4</v>
      </c>
      <c r="N135" s="25">
        <v>0</v>
      </c>
      <c r="O135" s="25">
        <v>3</v>
      </c>
      <c r="P135" s="24">
        <f t="shared" si="21"/>
        <v>664</v>
      </c>
      <c r="Q135" s="25">
        <v>100</v>
      </c>
      <c r="R135" s="25">
        <v>113</v>
      </c>
      <c r="S135" s="25">
        <v>120</v>
      </c>
      <c r="T135" s="25">
        <v>105</v>
      </c>
      <c r="U135" s="25">
        <v>108</v>
      </c>
      <c r="V135" s="25">
        <v>118</v>
      </c>
      <c r="W135" s="26">
        <v>16</v>
      </c>
    </row>
    <row r="136" spans="2:23" x14ac:dyDescent="0.15">
      <c r="B136" s="44"/>
      <c r="C136" s="44"/>
      <c r="D136" s="9" t="s">
        <v>145</v>
      </c>
      <c r="F136" s="24">
        <f t="shared" si="19"/>
        <v>14</v>
      </c>
      <c r="G136" s="25">
        <f t="shared" si="20"/>
        <v>12</v>
      </c>
      <c r="H136" s="25">
        <v>2</v>
      </c>
      <c r="I136" s="25">
        <v>2</v>
      </c>
      <c r="J136" s="25">
        <v>2</v>
      </c>
      <c r="K136" s="25">
        <v>2</v>
      </c>
      <c r="L136" s="25">
        <v>2</v>
      </c>
      <c r="M136" s="25">
        <v>2</v>
      </c>
      <c r="N136" s="25">
        <v>0</v>
      </c>
      <c r="O136" s="25">
        <v>2</v>
      </c>
      <c r="P136" s="24">
        <f t="shared" si="21"/>
        <v>289</v>
      </c>
      <c r="Q136" s="25">
        <v>52</v>
      </c>
      <c r="R136" s="25">
        <v>42</v>
      </c>
      <c r="S136" s="25">
        <v>52</v>
      </c>
      <c r="T136" s="25">
        <v>52</v>
      </c>
      <c r="U136" s="25">
        <v>51</v>
      </c>
      <c r="V136" s="25">
        <v>40</v>
      </c>
      <c r="W136" s="26">
        <v>7</v>
      </c>
    </row>
    <row r="137" spans="2:23" x14ac:dyDescent="0.15">
      <c r="B137" s="44"/>
      <c r="C137" s="44"/>
      <c r="D137" s="9" t="s">
        <v>146</v>
      </c>
      <c r="F137" s="24">
        <f t="shared" si="19"/>
        <v>8</v>
      </c>
      <c r="G137" s="25">
        <f t="shared" si="20"/>
        <v>6</v>
      </c>
      <c r="H137" s="25">
        <v>1</v>
      </c>
      <c r="I137" s="25">
        <v>1</v>
      </c>
      <c r="J137" s="25">
        <v>1</v>
      </c>
      <c r="K137" s="25">
        <v>1</v>
      </c>
      <c r="L137" s="25">
        <v>1</v>
      </c>
      <c r="M137" s="25">
        <v>1</v>
      </c>
      <c r="N137" s="25">
        <v>0</v>
      </c>
      <c r="O137" s="25">
        <v>2</v>
      </c>
      <c r="P137" s="24">
        <f t="shared" si="21"/>
        <v>186</v>
      </c>
      <c r="Q137" s="25">
        <v>21</v>
      </c>
      <c r="R137" s="25">
        <v>34</v>
      </c>
      <c r="S137" s="25">
        <v>36</v>
      </c>
      <c r="T137" s="25">
        <v>34</v>
      </c>
      <c r="U137" s="25">
        <v>37</v>
      </c>
      <c r="V137" s="25">
        <v>24</v>
      </c>
      <c r="W137" s="26">
        <v>6</v>
      </c>
    </row>
    <row r="138" spans="2:23" x14ac:dyDescent="0.15">
      <c r="B138" s="44"/>
      <c r="C138" s="44"/>
      <c r="D138" s="9" t="s">
        <v>147</v>
      </c>
      <c r="F138" s="24">
        <f t="shared" si="19"/>
        <v>28</v>
      </c>
      <c r="G138" s="25">
        <f t="shared" si="20"/>
        <v>23</v>
      </c>
      <c r="H138" s="25">
        <v>4</v>
      </c>
      <c r="I138" s="25">
        <v>4</v>
      </c>
      <c r="J138" s="25">
        <v>4</v>
      </c>
      <c r="K138" s="25">
        <v>4</v>
      </c>
      <c r="L138" s="25">
        <v>3</v>
      </c>
      <c r="M138" s="25">
        <v>4</v>
      </c>
      <c r="N138" s="25">
        <v>0</v>
      </c>
      <c r="O138" s="25">
        <v>5</v>
      </c>
      <c r="P138" s="24">
        <f t="shared" si="21"/>
        <v>735</v>
      </c>
      <c r="Q138" s="25">
        <v>110</v>
      </c>
      <c r="R138" s="25">
        <v>121</v>
      </c>
      <c r="S138" s="25">
        <v>140</v>
      </c>
      <c r="T138" s="25">
        <v>133</v>
      </c>
      <c r="U138" s="25">
        <v>113</v>
      </c>
      <c r="V138" s="25">
        <v>118</v>
      </c>
      <c r="W138" s="26">
        <v>25</v>
      </c>
    </row>
    <row r="139" spans="2:23" x14ac:dyDescent="0.15">
      <c r="B139" s="44"/>
      <c r="C139" s="44"/>
      <c r="D139" s="9" t="s">
        <v>148</v>
      </c>
      <c r="F139" s="24">
        <f t="shared" si="19"/>
        <v>8</v>
      </c>
      <c r="G139" s="25">
        <f t="shared" si="20"/>
        <v>6</v>
      </c>
      <c r="H139" s="25">
        <v>1</v>
      </c>
      <c r="I139" s="25">
        <v>1</v>
      </c>
      <c r="J139" s="25">
        <v>1</v>
      </c>
      <c r="K139" s="25">
        <v>1</v>
      </c>
      <c r="L139" s="25">
        <v>1</v>
      </c>
      <c r="M139" s="25">
        <v>1</v>
      </c>
      <c r="N139" s="25">
        <v>0</v>
      </c>
      <c r="O139" s="25">
        <v>2</v>
      </c>
      <c r="P139" s="24">
        <f t="shared" si="21"/>
        <v>67</v>
      </c>
      <c r="Q139" s="25">
        <v>9</v>
      </c>
      <c r="R139" s="25">
        <v>14</v>
      </c>
      <c r="S139" s="25">
        <v>12</v>
      </c>
      <c r="T139" s="25">
        <v>11</v>
      </c>
      <c r="U139" s="25">
        <v>11</v>
      </c>
      <c r="V139" s="25">
        <v>10</v>
      </c>
      <c r="W139" s="26">
        <v>5</v>
      </c>
    </row>
    <row r="140" spans="2:23" x14ac:dyDescent="0.15">
      <c r="B140" s="44"/>
      <c r="C140" s="44"/>
      <c r="D140" s="9" t="s">
        <v>149</v>
      </c>
      <c r="F140" s="24">
        <f t="shared" si="19"/>
        <v>12</v>
      </c>
      <c r="G140" s="25">
        <f t="shared" si="20"/>
        <v>10</v>
      </c>
      <c r="H140" s="25">
        <v>2</v>
      </c>
      <c r="I140" s="25">
        <v>1</v>
      </c>
      <c r="J140" s="25">
        <v>2</v>
      </c>
      <c r="K140" s="25">
        <v>2</v>
      </c>
      <c r="L140" s="25">
        <v>1</v>
      </c>
      <c r="M140" s="25">
        <v>2</v>
      </c>
      <c r="N140" s="25">
        <v>0</v>
      </c>
      <c r="O140" s="25">
        <v>2</v>
      </c>
      <c r="P140" s="24">
        <f t="shared" si="21"/>
        <v>242</v>
      </c>
      <c r="Q140" s="25">
        <v>42</v>
      </c>
      <c r="R140" s="25">
        <v>36</v>
      </c>
      <c r="S140" s="25">
        <v>46</v>
      </c>
      <c r="T140" s="25">
        <v>43</v>
      </c>
      <c r="U140" s="25">
        <v>32</v>
      </c>
      <c r="V140" s="25">
        <v>43</v>
      </c>
      <c r="W140" s="26">
        <v>7</v>
      </c>
    </row>
    <row r="141" spans="2:23" x14ac:dyDescent="0.15">
      <c r="B141" s="44"/>
      <c r="C141" s="44"/>
      <c r="D141" s="9" t="s">
        <v>150</v>
      </c>
      <c r="F141" s="24">
        <f t="shared" si="19"/>
        <v>8</v>
      </c>
      <c r="G141" s="25">
        <f t="shared" si="20"/>
        <v>6</v>
      </c>
      <c r="H141" s="25">
        <v>1</v>
      </c>
      <c r="I141" s="25">
        <v>1</v>
      </c>
      <c r="J141" s="25">
        <v>1</v>
      </c>
      <c r="K141" s="25">
        <v>1</v>
      </c>
      <c r="L141" s="25">
        <v>1</v>
      </c>
      <c r="M141" s="25">
        <v>1</v>
      </c>
      <c r="N141" s="25">
        <v>0</v>
      </c>
      <c r="O141" s="25">
        <v>2</v>
      </c>
      <c r="P141" s="24">
        <f t="shared" si="21"/>
        <v>79</v>
      </c>
      <c r="Q141" s="25">
        <v>11</v>
      </c>
      <c r="R141" s="25">
        <v>13</v>
      </c>
      <c r="S141" s="25">
        <v>15</v>
      </c>
      <c r="T141" s="25">
        <v>15</v>
      </c>
      <c r="U141" s="25">
        <v>7</v>
      </c>
      <c r="V141" s="25">
        <v>18</v>
      </c>
      <c r="W141" s="26">
        <v>8</v>
      </c>
    </row>
    <row r="142" spans="2:23" x14ac:dyDescent="0.15">
      <c r="B142" s="44"/>
      <c r="C142" s="44"/>
      <c r="D142" s="9" t="s">
        <v>151</v>
      </c>
      <c r="F142" s="24">
        <f t="shared" si="19"/>
        <v>20</v>
      </c>
      <c r="G142" s="25">
        <f t="shared" si="20"/>
        <v>16</v>
      </c>
      <c r="H142" s="25">
        <v>3</v>
      </c>
      <c r="I142" s="25">
        <v>2</v>
      </c>
      <c r="J142" s="25">
        <v>3</v>
      </c>
      <c r="K142" s="25">
        <v>2</v>
      </c>
      <c r="L142" s="25">
        <v>3</v>
      </c>
      <c r="M142" s="25">
        <v>3</v>
      </c>
      <c r="N142" s="25">
        <v>0</v>
      </c>
      <c r="O142" s="25">
        <v>4</v>
      </c>
      <c r="P142" s="24">
        <f t="shared" si="21"/>
        <v>444</v>
      </c>
      <c r="Q142" s="25">
        <v>76</v>
      </c>
      <c r="R142" s="25">
        <v>53</v>
      </c>
      <c r="S142" s="25">
        <v>83</v>
      </c>
      <c r="T142" s="25">
        <v>68</v>
      </c>
      <c r="U142" s="25">
        <v>89</v>
      </c>
      <c r="V142" s="25">
        <v>75</v>
      </c>
      <c r="W142" s="26">
        <v>13</v>
      </c>
    </row>
    <row r="143" spans="2:23" x14ac:dyDescent="0.15">
      <c r="B143" s="44"/>
      <c r="C143" s="44"/>
      <c r="D143" s="9" t="s">
        <v>152</v>
      </c>
      <c r="F143" s="24">
        <f t="shared" si="19"/>
        <v>9</v>
      </c>
      <c r="G143" s="25">
        <f t="shared" si="20"/>
        <v>6</v>
      </c>
      <c r="H143" s="25">
        <v>1</v>
      </c>
      <c r="I143" s="25">
        <v>1</v>
      </c>
      <c r="J143" s="25">
        <v>1</v>
      </c>
      <c r="K143" s="25">
        <v>1</v>
      </c>
      <c r="L143" s="25">
        <v>1</v>
      </c>
      <c r="M143" s="25">
        <v>1</v>
      </c>
      <c r="N143" s="25">
        <v>0</v>
      </c>
      <c r="O143" s="25">
        <v>3</v>
      </c>
      <c r="P143" s="24">
        <f t="shared" si="21"/>
        <v>160</v>
      </c>
      <c r="Q143" s="25">
        <v>22</v>
      </c>
      <c r="R143" s="25">
        <v>27</v>
      </c>
      <c r="S143" s="25">
        <v>26</v>
      </c>
      <c r="T143" s="25">
        <v>20</v>
      </c>
      <c r="U143" s="25">
        <v>26</v>
      </c>
      <c r="V143" s="25">
        <v>39</v>
      </c>
      <c r="W143" s="26">
        <v>10</v>
      </c>
    </row>
    <row r="144" spans="2:23" x14ac:dyDescent="0.15">
      <c r="B144" s="44"/>
      <c r="C144" s="44"/>
      <c r="D144" s="9" t="s">
        <v>153</v>
      </c>
      <c r="F144" s="24">
        <f t="shared" si="19"/>
        <v>9</v>
      </c>
      <c r="G144" s="25">
        <f t="shared" si="20"/>
        <v>7</v>
      </c>
      <c r="H144" s="25">
        <v>1</v>
      </c>
      <c r="I144" s="25">
        <v>1</v>
      </c>
      <c r="J144" s="25">
        <v>1</v>
      </c>
      <c r="K144" s="25">
        <v>1</v>
      </c>
      <c r="L144" s="25">
        <v>1</v>
      </c>
      <c r="M144" s="25">
        <v>2</v>
      </c>
      <c r="N144" s="25">
        <v>0</v>
      </c>
      <c r="O144" s="25">
        <v>2</v>
      </c>
      <c r="P144" s="24">
        <f t="shared" si="21"/>
        <v>204</v>
      </c>
      <c r="Q144" s="25">
        <v>17</v>
      </c>
      <c r="R144" s="25">
        <v>33</v>
      </c>
      <c r="S144" s="25">
        <v>35</v>
      </c>
      <c r="T144" s="25">
        <v>40</v>
      </c>
      <c r="U144" s="25">
        <v>40</v>
      </c>
      <c r="V144" s="25">
        <v>39</v>
      </c>
      <c r="W144" s="26">
        <v>11</v>
      </c>
    </row>
    <row r="145" spans="2:23" x14ac:dyDescent="0.15">
      <c r="B145" s="44"/>
      <c r="C145" s="44"/>
      <c r="D145" s="9" t="s">
        <v>154</v>
      </c>
      <c r="F145" s="24">
        <f t="shared" si="19"/>
        <v>25</v>
      </c>
      <c r="G145" s="25">
        <f t="shared" si="20"/>
        <v>22</v>
      </c>
      <c r="H145" s="25">
        <v>4</v>
      </c>
      <c r="I145" s="25">
        <v>4</v>
      </c>
      <c r="J145" s="25">
        <v>4</v>
      </c>
      <c r="K145" s="25">
        <v>3</v>
      </c>
      <c r="L145" s="25">
        <v>3</v>
      </c>
      <c r="M145" s="25">
        <v>4</v>
      </c>
      <c r="N145" s="25">
        <v>0</v>
      </c>
      <c r="O145" s="25">
        <v>3</v>
      </c>
      <c r="P145" s="24">
        <f t="shared" si="21"/>
        <v>707</v>
      </c>
      <c r="Q145" s="25">
        <v>113</v>
      </c>
      <c r="R145" s="25">
        <v>116</v>
      </c>
      <c r="S145" s="25">
        <v>133</v>
      </c>
      <c r="T145" s="25">
        <v>100</v>
      </c>
      <c r="U145" s="25">
        <v>119</v>
      </c>
      <c r="V145" s="25">
        <v>126</v>
      </c>
      <c r="W145" s="26">
        <v>13</v>
      </c>
    </row>
    <row r="146" spans="2:23" x14ac:dyDescent="0.15">
      <c r="B146" s="44"/>
      <c r="C146" s="44"/>
      <c r="D146" s="9" t="s">
        <v>155</v>
      </c>
      <c r="F146" s="24">
        <f t="shared" si="19"/>
        <v>19</v>
      </c>
      <c r="G146" s="25">
        <f t="shared" si="20"/>
        <v>16</v>
      </c>
      <c r="H146" s="25">
        <v>3</v>
      </c>
      <c r="I146" s="25">
        <v>2</v>
      </c>
      <c r="J146" s="25">
        <v>2</v>
      </c>
      <c r="K146" s="25">
        <v>3</v>
      </c>
      <c r="L146" s="25">
        <v>3</v>
      </c>
      <c r="M146" s="25">
        <v>3</v>
      </c>
      <c r="N146" s="25">
        <v>0</v>
      </c>
      <c r="O146" s="25">
        <v>3</v>
      </c>
      <c r="P146" s="24">
        <f t="shared" si="21"/>
        <v>464</v>
      </c>
      <c r="Q146" s="25">
        <v>70</v>
      </c>
      <c r="R146" s="25">
        <v>68</v>
      </c>
      <c r="S146" s="25">
        <v>66</v>
      </c>
      <c r="T146" s="25">
        <v>85</v>
      </c>
      <c r="U146" s="25">
        <v>99</v>
      </c>
      <c r="V146" s="25">
        <v>76</v>
      </c>
      <c r="W146" s="26">
        <v>19</v>
      </c>
    </row>
    <row r="147" spans="2:23" x14ac:dyDescent="0.15">
      <c r="B147" s="44"/>
      <c r="C147" s="44"/>
      <c r="D147" s="9" t="s">
        <v>156</v>
      </c>
      <c r="F147" s="24">
        <f t="shared" si="19"/>
        <v>18</v>
      </c>
      <c r="G147" s="25">
        <f t="shared" si="20"/>
        <v>14</v>
      </c>
      <c r="H147" s="25">
        <v>2</v>
      </c>
      <c r="I147" s="25">
        <v>3</v>
      </c>
      <c r="J147" s="25">
        <v>2</v>
      </c>
      <c r="K147" s="25">
        <v>2</v>
      </c>
      <c r="L147" s="25">
        <v>3</v>
      </c>
      <c r="M147" s="25">
        <v>2</v>
      </c>
      <c r="N147" s="25">
        <v>0</v>
      </c>
      <c r="O147" s="25">
        <v>4</v>
      </c>
      <c r="P147" s="24">
        <f t="shared" si="21"/>
        <v>397</v>
      </c>
      <c r="Q147" s="25">
        <v>48</v>
      </c>
      <c r="R147" s="25">
        <v>74</v>
      </c>
      <c r="S147" s="25">
        <v>57</v>
      </c>
      <c r="T147" s="25">
        <v>65</v>
      </c>
      <c r="U147" s="25">
        <v>89</v>
      </c>
      <c r="V147" s="25">
        <v>64</v>
      </c>
      <c r="W147" s="26">
        <v>18</v>
      </c>
    </row>
    <row r="148" spans="2:23" x14ac:dyDescent="0.15">
      <c r="B148" s="44"/>
      <c r="C148" s="44"/>
      <c r="D148" s="9" t="s">
        <v>157</v>
      </c>
      <c r="F148" s="24">
        <f t="shared" si="19"/>
        <v>15</v>
      </c>
      <c r="G148" s="25">
        <f t="shared" si="20"/>
        <v>13</v>
      </c>
      <c r="H148" s="25">
        <v>3</v>
      </c>
      <c r="I148" s="25">
        <v>2</v>
      </c>
      <c r="J148" s="25">
        <v>2</v>
      </c>
      <c r="K148" s="25">
        <v>2</v>
      </c>
      <c r="L148" s="25">
        <v>2</v>
      </c>
      <c r="M148" s="25">
        <v>2</v>
      </c>
      <c r="N148" s="25">
        <v>0</v>
      </c>
      <c r="O148" s="25">
        <v>2</v>
      </c>
      <c r="P148" s="24">
        <f t="shared" si="21"/>
        <v>330</v>
      </c>
      <c r="Q148" s="25">
        <v>65</v>
      </c>
      <c r="R148" s="25">
        <v>48</v>
      </c>
      <c r="S148" s="25">
        <v>55</v>
      </c>
      <c r="T148" s="25">
        <v>47</v>
      </c>
      <c r="U148" s="25">
        <v>60</v>
      </c>
      <c r="V148" s="25">
        <v>55</v>
      </c>
      <c r="W148" s="26">
        <v>13</v>
      </c>
    </row>
    <row r="149" spans="2:23" x14ac:dyDescent="0.15">
      <c r="B149" s="44"/>
      <c r="C149" s="44"/>
      <c r="D149" s="9" t="s">
        <v>158</v>
      </c>
      <c r="F149" s="24">
        <f t="shared" si="19"/>
        <v>19</v>
      </c>
      <c r="G149" s="25">
        <f t="shared" si="20"/>
        <v>16</v>
      </c>
      <c r="H149" s="25">
        <v>3</v>
      </c>
      <c r="I149" s="25">
        <v>3</v>
      </c>
      <c r="J149" s="25">
        <v>3</v>
      </c>
      <c r="K149" s="25">
        <v>2</v>
      </c>
      <c r="L149" s="25">
        <v>2</v>
      </c>
      <c r="M149" s="25">
        <v>3</v>
      </c>
      <c r="N149" s="25">
        <v>0</v>
      </c>
      <c r="O149" s="25">
        <v>3</v>
      </c>
      <c r="P149" s="24">
        <f t="shared" si="21"/>
        <v>514</v>
      </c>
      <c r="Q149" s="25">
        <v>84</v>
      </c>
      <c r="R149" s="25">
        <v>92</v>
      </c>
      <c r="S149" s="25">
        <v>81</v>
      </c>
      <c r="T149" s="25">
        <v>82</v>
      </c>
      <c r="U149" s="25">
        <v>85</v>
      </c>
      <c r="V149" s="25">
        <v>90</v>
      </c>
      <c r="W149" s="26">
        <v>16</v>
      </c>
    </row>
    <row r="150" spans="2:23" x14ac:dyDescent="0.15">
      <c r="B150" s="44"/>
      <c r="C150" s="44"/>
      <c r="D150" s="9" t="s">
        <v>159</v>
      </c>
      <c r="F150" s="24">
        <f t="shared" si="19"/>
        <v>10</v>
      </c>
      <c r="G150" s="25">
        <f t="shared" si="20"/>
        <v>8</v>
      </c>
      <c r="H150" s="25">
        <v>2</v>
      </c>
      <c r="I150" s="25">
        <v>2</v>
      </c>
      <c r="J150" s="25">
        <v>1</v>
      </c>
      <c r="K150" s="25">
        <v>1</v>
      </c>
      <c r="L150" s="25">
        <v>1</v>
      </c>
      <c r="M150" s="25">
        <v>1</v>
      </c>
      <c r="N150" s="25">
        <v>0</v>
      </c>
      <c r="O150" s="25">
        <v>2</v>
      </c>
      <c r="P150" s="24">
        <f t="shared" si="21"/>
        <v>221</v>
      </c>
      <c r="Q150" s="25">
        <v>51</v>
      </c>
      <c r="R150" s="25">
        <v>47</v>
      </c>
      <c r="S150" s="25">
        <v>29</v>
      </c>
      <c r="T150" s="25">
        <v>34</v>
      </c>
      <c r="U150" s="25">
        <v>32</v>
      </c>
      <c r="V150" s="25">
        <v>28</v>
      </c>
      <c r="W150" s="26">
        <v>7</v>
      </c>
    </row>
    <row r="151" spans="2:23" x14ac:dyDescent="0.15">
      <c r="B151" s="44"/>
      <c r="C151" s="44"/>
      <c r="D151" s="9" t="s">
        <v>160</v>
      </c>
      <c r="F151" s="24">
        <f t="shared" si="19"/>
        <v>5</v>
      </c>
      <c r="G151" s="25">
        <f t="shared" si="20"/>
        <v>1</v>
      </c>
      <c r="H151" s="25">
        <v>1</v>
      </c>
      <c r="I151" s="25" t="s">
        <v>32</v>
      </c>
      <c r="J151" s="25" t="s">
        <v>32</v>
      </c>
      <c r="K151" s="25" t="s">
        <v>32</v>
      </c>
      <c r="L151" s="25" t="s">
        <v>32</v>
      </c>
      <c r="M151" s="25" t="s">
        <v>32</v>
      </c>
      <c r="N151" s="25">
        <v>2</v>
      </c>
      <c r="O151" s="25">
        <v>2</v>
      </c>
      <c r="P151" s="24">
        <f t="shared" si="21"/>
        <v>29</v>
      </c>
      <c r="Q151" s="25">
        <v>9</v>
      </c>
      <c r="R151" s="25">
        <v>3</v>
      </c>
      <c r="S151" s="25" t="s">
        <v>32</v>
      </c>
      <c r="T151" s="25">
        <v>4</v>
      </c>
      <c r="U151" s="25">
        <v>5</v>
      </c>
      <c r="V151" s="25">
        <v>8</v>
      </c>
      <c r="W151" s="26">
        <v>3</v>
      </c>
    </row>
    <row r="152" spans="2:23" x14ac:dyDescent="0.15">
      <c r="B152" s="44"/>
      <c r="C152" s="44"/>
      <c r="D152" s="9" t="s">
        <v>161</v>
      </c>
      <c r="F152" s="24">
        <f t="shared" si="19"/>
        <v>6</v>
      </c>
      <c r="G152" s="25">
        <f t="shared" si="20"/>
        <v>4</v>
      </c>
      <c r="H152" s="25">
        <v>1</v>
      </c>
      <c r="I152" s="25">
        <v>1</v>
      </c>
      <c r="J152" s="25" t="s">
        <v>32</v>
      </c>
      <c r="K152" s="25" t="s">
        <v>32</v>
      </c>
      <c r="L152" s="25">
        <v>1</v>
      </c>
      <c r="M152" s="25">
        <v>1</v>
      </c>
      <c r="N152" s="25">
        <v>1</v>
      </c>
      <c r="O152" s="25">
        <v>1</v>
      </c>
      <c r="P152" s="24">
        <f t="shared" si="21"/>
        <v>61</v>
      </c>
      <c r="Q152" s="25">
        <v>11</v>
      </c>
      <c r="R152" s="25">
        <v>13</v>
      </c>
      <c r="S152" s="25">
        <v>5</v>
      </c>
      <c r="T152" s="25">
        <v>10</v>
      </c>
      <c r="U152" s="25">
        <v>9</v>
      </c>
      <c r="V152" s="25">
        <v>13</v>
      </c>
      <c r="W152" s="26">
        <v>1</v>
      </c>
    </row>
    <row r="153" spans="2:23" x14ac:dyDescent="0.15">
      <c r="B153" s="44"/>
      <c r="C153" s="44"/>
      <c r="D153" s="9" t="s">
        <v>162</v>
      </c>
      <c r="F153" s="24">
        <f t="shared" si="19"/>
        <v>8</v>
      </c>
      <c r="G153" s="25">
        <f t="shared" si="20"/>
        <v>6</v>
      </c>
      <c r="H153" s="25">
        <v>1</v>
      </c>
      <c r="I153" s="25">
        <v>1</v>
      </c>
      <c r="J153" s="25">
        <v>1</v>
      </c>
      <c r="K153" s="25">
        <v>1</v>
      </c>
      <c r="L153" s="25">
        <v>1</v>
      </c>
      <c r="M153" s="25">
        <v>1</v>
      </c>
      <c r="N153" s="25">
        <v>0</v>
      </c>
      <c r="O153" s="25">
        <v>2</v>
      </c>
      <c r="P153" s="24">
        <f t="shared" si="21"/>
        <v>149</v>
      </c>
      <c r="Q153" s="25">
        <v>20</v>
      </c>
      <c r="R153" s="25">
        <v>26</v>
      </c>
      <c r="S153" s="25">
        <v>23</v>
      </c>
      <c r="T153" s="25">
        <v>23</v>
      </c>
      <c r="U153" s="25">
        <v>33</v>
      </c>
      <c r="V153" s="25">
        <v>24</v>
      </c>
      <c r="W153" s="26">
        <v>12</v>
      </c>
    </row>
    <row r="154" spans="2:23" x14ac:dyDescent="0.15">
      <c r="B154" s="44"/>
      <c r="C154" s="44"/>
      <c r="D154" s="9" t="s">
        <v>163</v>
      </c>
      <c r="F154" s="24">
        <f t="shared" si="19"/>
        <v>8</v>
      </c>
      <c r="G154" s="25">
        <f t="shared" si="20"/>
        <v>6</v>
      </c>
      <c r="H154" s="25">
        <v>1</v>
      </c>
      <c r="I154" s="25">
        <v>1</v>
      </c>
      <c r="J154" s="25">
        <v>1</v>
      </c>
      <c r="K154" s="25">
        <v>1</v>
      </c>
      <c r="L154" s="25">
        <v>1</v>
      </c>
      <c r="M154" s="25">
        <v>1</v>
      </c>
      <c r="N154" s="25">
        <v>0</v>
      </c>
      <c r="O154" s="25">
        <v>2</v>
      </c>
      <c r="P154" s="24">
        <f t="shared" si="21"/>
        <v>101</v>
      </c>
      <c r="Q154" s="25">
        <v>25</v>
      </c>
      <c r="R154" s="25">
        <v>19</v>
      </c>
      <c r="S154" s="25">
        <v>13</v>
      </c>
      <c r="T154" s="25">
        <v>14</v>
      </c>
      <c r="U154" s="25">
        <v>18</v>
      </c>
      <c r="V154" s="25">
        <v>12</v>
      </c>
      <c r="W154" s="26">
        <v>3</v>
      </c>
    </row>
    <row r="155" spans="2:23" x14ac:dyDescent="0.15">
      <c r="B155" s="44"/>
      <c r="C155" s="44"/>
      <c r="D155" s="9" t="s">
        <v>164</v>
      </c>
      <c r="F155" s="24">
        <f t="shared" si="19"/>
        <v>8</v>
      </c>
      <c r="G155" s="25">
        <f t="shared" si="20"/>
        <v>4</v>
      </c>
      <c r="H155" s="25">
        <v>1</v>
      </c>
      <c r="I155" s="25">
        <v>1</v>
      </c>
      <c r="J155" s="25">
        <v>1</v>
      </c>
      <c r="K155" s="25" t="s">
        <v>32</v>
      </c>
      <c r="L155" s="25" t="s">
        <v>32</v>
      </c>
      <c r="M155" s="25">
        <v>1</v>
      </c>
      <c r="N155" s="25">
        <v>1</v>
      </c>
      <c r="O155" s="25">
        <v>3</v>
      </c>
      <c r="P155" s="24">
        <f t="shared" si="21"/>
        <v>62</v>
      </c>
      <c r="Q155" s="25">
        <v>12</v>
      </c>
      <c r="R155" s="25">
        <v>7</v>
      </c>
      <c r="S155" s="25">
        <v>14</v>
      </c>
      <c r="T155" s="25">
        <v>6</v>
      </c>
      <c r="U155" s="25">
        <v>12</v>
      </c>
      <c r="V155" s="25">
        <v>11</v>
      </c>
      <c r="W155" s="26">
        <v>3</v>
      </c>
    </row>
    <row r="156" spans="2:23" x14ac:dyDescent="0.15">
      <c r="B156" s="44"/>
      <c r="C156" s="44"/>
      <c r="D156" s="9" t="s">
        <v>165</v>
      </c>
      <c r="F156" s="24">
        <f t="shared" si="19"/>
        <v>13</v>
      </c>
      <c r="G156" s="25">
        <f t="shared" si="20"/>
        <v>11</v>
      </c>
      <c r="H156" s="25">
        <v>2</v>
      </c>
      <c r="I156" s="25">
        <v>2</v>
      </c>
      <c r="J156" s="25">
        <v>2</v>
      </c>
      <c r="K156" s="25">
        <v>1</v>
      </c>
      <c r="L156" s="25">
        <v>2</v>
      </c>
      <c r="M156" s="25">
        <v>2</v>
      </c>
      <c r="N156" s="25">
        <v>0</v>
      </c>
      <c r="O156" s="25">
        <v>2</v>
      </c>
      <c r="P156" s="24">
        <f t="shared" si="21"/>
        <v>284</v>
      </c>
      <c r="Q156" s="25">
        <v>58</v>
      </c>
      <c r="R156" s="25">
        <v>49</v>
      </c>
      <c r="S156" s="25">
        <v>43</v>
      </c>
      <c r="T156" s="25">
        <v>41</v>
      </c>
      <c r="U156" s="25">
        <v>53</v>
      </c>
      <c r="V156" s="25">
        <v>40</v>
      </c>
      <c r="W156" s="26">
        <v>13</v>
      </c>
    </row>
    <row r="157" spans="2:23" x14ac:dyDescent="0.15">
      <c r="B157" s="44"/>
      <c r="C157" s="44"/>
      <c r="D157" s="9" t="s">
        <v>166</v>
      </c>
      <c r="F157" s="24">
        <f t="shared" si="19"/>
        <v>9</v>
      </c>
      <c r="G157" s="25">
        <f t="shared" si="20"/>
        <v>6</v>
      </c>
      <c r="H157" s="25">
        <v>1</v>
      </c>
      <c r="I157" s="25">
        <v>1</v>
      </c>
      <c r="J157" s="25">
        <v>1</v>
      </c>
      <c r="K157" s="25">
        <v>1</v>
      </c>
      <c r="L157" s="25">
        <v>1</v>
      </c>
      <c r="M157" s="25">
        <v>1</v>
      </c>
      <c r="N157" s="25">
        <v>0</v>
      </c>
      <c r="O157" s="25">
        <v>3</v>
      </c>
      <c r="P157" s="24">
        <f t="shared" si="21"/>
        <v>175</v>
      </c>
      <c r="Q157" s="25">
        <v>22</v>
      </c>
      <c r="R157" s="25">
        <v>26</v>
      </c>
      <c r="S157" s="25">
        <v>27</v>
      </c>
      <c r="T157" s="25">
        <v>31</v>
      </c>
      <c r="U157" s="25">
        <v>32</v>
      </c>
      <c r="V157" s="25">
        <v>37</v>
      </c>
      <c r="W157" s="26">
        <v>14</v>
      </c>
    </row>
    <row r="158" spans="2:23" x14ac:dyDescent="0.15">
      <c r="B158" s="44"/>
      <c r="C158" s="44"/>
      <c r="D158" s="9" t="s">
        <v>142</v>
      </c>
      <c r="F158" s="24">
        <f t="shared" si="19"/>
        <v>14</v>
      </c>
      <c r="G158" s="25">
        <f t="shared" si="20"/>
        <v>12</v>
      </c>
      <c r="H158" s="25">
        <v>2</v>
      </c>
      <c r="I158" s="25">
        <v>2</v>
      </c>
      <c r="J158" s="25">
        <v>2</v>
      </c>
      <c r="K158" s="25">
        <v>2</v>
      </c>
      <c r="L158" s="25">
        <v>2</v>
      </c>
      <c r="M158" s="25">
        <v>2</v>
      </c>
      <c r="N158" s="25">
        <v>0</v>
      </c>
      <c r="O158" s="25">
        <v>2</v>
      </c>
      <c r="P158" s="24">
        <f t="shared" si="21"/>
        <v>274</v>
      </c>
      <c r="Q158" s="25">
        <v>50</v>
      </c>
      <c r="R158" s="25">
        <v>38</v>
      </c>
      <c r="S158" s="25">
        <v>49</v>
      </c>
      <c r="T158" s="25">
        <v>42</v>
      </c>
      <c r="U158" s="25">
        <v>43</v>
      </c>
      <c r="V158" s="25">
        <v>52</v>
      </c>
      <c r="W158" s="26">
        <v>4</v>
      </c>
    </row>
    <row r="159" spans="2:23" x14ac:dyDescent="0.15">
      <c r="B159" s="44"/>
      <c r="C159" s="44"/>
      <c r="D159" s="9" t="s">
        <v>167</v>
      </c>
      <c r="F159" s="24">
        <f t="shared" si="19"/>
        <v>4</v>
      </c>
      <c r="G159" s="25" t="s">
        <v>32</v>
      </c>
      <c r="H159" s="25" t="s">
        <v>32</v>
      </c>
      <c r="I159" s="25" t="s">
        <v>32</v>
      </c>
      <c r="J159" s="25" t="s">
        <v>32</v>
      </c>
      <c r="K159" s="25" t="s">
        <v>32</v>
      </c>
      <c r="L159" s="25" t="s">
        <v>32</v>
      </c>
      <c r="M159" s="25" t="s">
        <v>32</v>
      </c>
      <c r="N159" s="25">
        <v>3</v>
      </c>
      <c r="O159" s="25">
        <v>1</v>
      </c>
      <c r="P159" s="24">
        <f t="shared" si="21"/>
        <v>19</v>
      </c>
      <c r="Q159" s="25">
        <v>4</v>
      </c>
      <c r="R159" s="25">
        <v>4</v>
      </c>
      <c r="S159" s="25">
        <v>2</v>
      </c>
      <c r="T159" s="25">
        <v>4</v>
      </c>
      <c r="U159" s="25">
        <v>2</v>
      </c>
      <c r="V159" s="25">
        <v>3</v>
      </c>
      <c r="W159" s="26">
        <v>1</v>
      </c>
    </row>
    <row r="160" spans="2:23" x14ac:dyDescent="0.15">
      <c r="B160" s="44"/>
      <c r="C160" s="44"/>
      <c r="D160" s="9" t="s">
        <v>168</v>
      </c>
      <c r="F160" s="24">
        <f t="shared" si="19"/>
        <v>8</v>
      </c>
      <c r="G160" s="25">
        <f>SUM(H160:M160)</f>
        <v>6</v>
      </c>
      <c r="H160" s="25">
        <v>1</v>
      </c>
      <c r="I160" s="25">
        <v>1</v>
      </c>
      <c r="J160" s="25">
        <v>1</v>
      </c>
      <c r="K160" s="25">
        <v>1</v>
      </c>
      <c r="L160" s="25">
        <v>1</v>
      </c>
      <c r="M160" s="25">
        <v>1</v>
      </c>
      <c r="N160" s="25">
        <v>0</v>
      </c>
      <c r="O160" s="25">
        <v>2</v>
      </c>
      <c r="P160" s="24">
        <f t="shared" si="21"/>
        <v>118</v>
      </c>
      <c r="Q160" s="25">
        <v>17</v>
      </c>
      <c r="R160" s="25">
        <v>13</v>
      </c>
      <c r="S160" s="25">
        <v>17</v>
      </c>
      <c r="T160" s="25">
        <v>27</v>
      </c>
      <c r="U160" s="25">
        <v>20</v>
      </c>
      <c r="V160" s="25">
        <v>24</v>
      </c>
      <c r="W160" s="26">
        <v>4</v>
      </c>
    </row>
    <row r="161" spans="2:23" ht="14.25" thickBot="1" x14ac:dyDescent="0.2">
      <c r="B161" s="44"/>
      <c r="C161" s="45"/>
      <c r="D161" s="9" t="s">
        <v>169</v>
      </c>
      <c r="F161" s="24">
        <f t="shared" si="19"/>
        <v>5</v>
      </c>
      <c r="G161" s="25">
        <f>SUM(H161:M161)</f>
        <v>2</v>
      </c>
      <c r="H161" s="25">
        <v>1</v>
      </c>
      <c r="I161" s="25">
        <v>1</v>
      </c>
      <c r="J161" s="25" t="s">
        <v>32</v>
      </c>
      <c r="K161" s="25" t="s">
        <v>32</v>
      </c>
      <c r="L161" s="25" t="s">
        <v>32</v>
      </c>
      <c r="M161" s="25" t="s">
        <v>32</v>
      </c>
      <c r="N161" s="25">
        <v>2</v>
      </c>
      <c r="O161" s="25">
        <v>1</v>
      </c>
      <c r="P161" s="24">
        <f t="shared" si="21"/>
        <v>26</v>
      </c>
      <c r="Q161" s="25">
        <v>8</v>
      </c>
      <c r="R161" s="25">
        <v>3</v>
      </c>
      <c r="S161" s="25">
        <v>4</v>
      </c>
      <c r="T161" s="25">
        <v>3</v>
      </c>
      <c r="U161" s="25">
        <v>5</v>
      </c>
      <c r="V161" s="25">
        <v>3</v>
      </c>
      <c r="W161" s="26">
        <v>1</v>
      </c>
    </row>
    <row r="162" spans="2:23" x14ac:dyDescent="0.15">
      <c r="B162" s="44"/>
      <c r="C162" s="8" t="s">
        <v>331</v>
      </c>
      <c r="D162" s="6">
        <f>COUNTA(D163:D177) - E162</f>
        <v>15</v>
      </c>
      <c r="E162" s="7">
        <f>COUNTA(E163:E177)</f>
        <v>0</v>
      </c>
      <c r="F162" s="21">
        <f t="shared" ref="F162:W162" si="22">SUM(F163:F177)</f>
        <v>260</v>
      </c>
      <c r="G162" s="22">
        <f t="shared" si="22"/>
        <v>210</v>
      </c>
      <c r="H162" s="22">
        <f t="shared" si="22"/>
        <v>40</v>
      </c>
      <c r="I162" s="22">
        <f t="shared" si="22"/>
        <v>37</v>
      </c>
      <c r="J162" s="22">
        <f t="shared" si="22"/>
        <v>36</v>
      </c>
      <c r="K162" s="22">
        <f t="shared" si="22"/>
        <v>31</v>
      </c>
      <c r="L162" s="22">
        <f t="shared" si="22"/>
        <v>31</v>
      </c>
      <c r="M162" s="22">
        <f t="shared" si="22"/>
        <v>35</v>
      </c>
      <c r="N162" s="22">
        <f t="shared" si="22"/>
        <v>5</v>
      </c>
      <c r="O162" s="22">
        <f t="shared" si="22"/>
        <v>45</v>
      </c>
      <c r="P162" s="21">
        <f t="shared" si="22"/>
        <v>6343</v>
      </c>
      <c r="Q162" s="22">
        <f t="shared" si="22"/>
        <v>1045</v>
      </c>
      <c r="R162" s="22">
        <f t="shared" si="22"/>
        <v>1074</v>
      </c>
      <c r="S162" s="22">
        <f t="shared" si="22"/>
        <v>1038</v>
      </c>
      <c r="T162" s="22">
        <f t="shared" si="22"/>
        <v>1052</v>
      </c>
      <c r="U162" s="22">
        <f t="shared" si="22"/>
        <v>1051</v>
      </c>
      <c r="V162" s="22">
        <f t="shared" si="22"/>
        <v>1083</v>
      </c>
      <c r="W162" s="23">
        <f t="shared" si="22"/>
        <v>217</v>
      </c>
    </row>
    <row r="163" spans="2:23" x14ac:dyDescent="0.15">
      <c r="B163" s="44"/>
      <c r="C163" s="44"/>
      <c r="D163" s="9" t="s">
        <v>170</v>
      </c>
      <c r="F163" s="24">
        <f t="shared" ref="F163:F177" si="23">SUM(IF(ISNUMBER(G163),G163,0) + IF(ISNUMBER(N163),N163,0) + IF(ISNUMBER(O163),O163,0))</f>
        <v>7</v>
      </c>
      <c r="G163" s="25">
        <f t="shared" ref="G163:G171" si="24">SUM(H163:M163)</f>
        <v>6</v>
      </c>
      <c r="H163" s="25">
        <v>1</v>
      </c>
      <c r="I163" s="25">
        <v>1</v>
      </c>
      <c r="J163" s="25">
        <v>1</v>
      </c>
      <c r="K163" s="25">
        <v>1</v>
      </c>
      <c r="L163" s="25">
        <v>1</v>
      </c>
      <c r="M163" s="25">
        <v>1</v>
      </c>
      <c r="N163" s="25">
        <v>0</v>
      </c>
      <c r="O163" s="25">
        <v>1</v>
      </c>
      <c r="P163" s="24">
        <f t="shared" ref="P163:P177" si="25">SUM(Q163:V163)</f>
        <v>153</v>
      </c>
      <c r="Q163" s="25">
        <v>18</v>
      </c>
      <c r="R163" s="25">
        <v>31</v>
      </c>
      <c r="S163" s="25">
        <v>19</v>
      </c>
      <c r="T163" s="25">
        <v>31</v>
      </c>
      <c r="U163" s="25">
        <v>23</v>
      </c>
      <c r="V163" s="25">
        <v>31</v>
      </c>
      <c r="W163" s="26">
        <v>2</v>
      </c>
    </row>
    <row r="164" spans="2:23" x14ac:dyDescent="0.15">
      <c r="B164" s="44"/>
      <c r="C164" s="44"/>
      <c r="D164" s="9" t="s">
        <v>171</v>
      </c>
      <c r="F164" s="24">
        <f t="shared" si="23"/>
        <v>8</v>
      </c>
      <c r="G164" s="25">
        <f t="shared" si="24"/>
        <v>6</v>
      </c>
      <c r="H164" s="25">
        <v>1</v>
      </c>
      <c r="I164" s="25">
        <v>1</v>
      </c>
      <c r="J164" s="25">
        <v>1</v>
      </c>
      <c r="K164" s="25">
        <v>1</v>
      </c>
      <c r="L164" s="25">
        <v>1</v>
      </c>
      <c r="M164" s="25">
        <v>1</v>
      </c>
      <c r="N164" s="25">
        <v>0</v>
      </c>
      <c r="O164" s="25">
        <v>2</v>
      </c>
      <c r="P164" s="24">
        <f t="shared" si="25"/>
        <v>174</v>
      </c>
      <c r="Q164" s="25">
        <v>29</v>
      </c>
      <c r="R164" s="25">
        <v>25</v>
      </c>
      <c r="S164" s="25">
        <v>22</v>
      </c>
      <c r="T164" s="25">
        <v>35</v>
      </c>
      <c r="U164" s="25">
        <v>34</v>
      </c>
      <c r="V164" s="25">
        <v>29</v>
      </c>
      <c r="W164" s="26">
        <v>2</v>
      </c>
    </row>
    <row r="165" spans="2:23" x14ac:dyDescent="0.15">
      <c r="B165" s="44"/>
      <c r="C165" s="44"/>
      <c r="D165" s="9" t="s">
        <v>172</v>
      </c>
      <c r="F165" s="24">
        <f t="shared" si="23"/>
        <v>22</v>
      </c>
      <c r="G165" s="25">
        <f t="shared" si="24"/>
        <v>18</v>
      </c>
      <c r="H165" s="25">
        <v>3</v>
      </c>
      <c r="I165" s="25">
        <v>3</v>
      </c>
      <c r="J165" s="25">
        <v>3</v>
      </c>
      <c r="K165" s="25">
        <v>3</v>
      </c>
      <c r="L165" s="25">
        <v>3</v>
      </c>
      <c r="M165" s="25">
        <v>3</v>
      </c>
      <c r="N165" s="25">
        <v>0</v>
      </c>
      <c r="O165" s="25">
        <v>4</v>
      </c>
      <c r="P165" s="24">
        <f t="shared" si="25"/>
        <v>582</v>
      </c>
      <c r="Q165" s="25">
        <v>86</v>
      </c>
      <c r="R165" s="25">
        <v>99</v>
      </c>
      <c r="S165" s="25">
        <v>83</v>
      </c>
      <c r="T165" s="25">
        <v>102</v>
      </c>
      <c r="U165" s="25">
        <v>115</v>
      </c>
      <c r="V165" s="25">
        <v>97</v>
      </c>
      <c r="W165" s="26">
        <v>23</v>
      </c>
    </row>
    <row r="166" spans="2:23" x14ac:dyDescent="0.15">
      <c r="B166" s="44"/>
      <c r="C166" s="44"/>
      <c r="D166" s="9" t="s">
        <v>173</v>
      </c>
      <c r="F166" s="24">
        <f t="shared" si="23"/>
        <v>26</v>
      </c>
      <c r="G166" s="25">
        <f t="shared" si="24"/>
        <v>21</v>
      </c>
      <c r="H166" s="25">
        <v>4</v>
      </c>
      <c r="I166" s="25">
        <v>4</v>
      </c>
      <c r="J166" s="25">
        <v>3</v>
      </c>
      <c r="K166" s="25">
        <v>3</v>
      </c>
      <c r="L166" s="25">
        <v>3</v>
      </c>
      <c r="M166" s="25">
        <v>4</v>
      </c>
      <c r="N166" s="25">
        <v>0</v>
      </c>
      <c r="O166" s="25">
        <v>5</v>
      </c>
      <c r="P166" s="24">
        <f t="shared" si="25"/>
        <v>621</v>
      </c>
      <c r="Q166" s="25">
        <v>106</v>
      </c>
      <c r="R166" s="25">
        <v>113</v>
      </c>
      <c r="S166" s="25">
        <v>93</v>
      </c>
      <c r="T166" s="25">
        <v>107</v>
      </c>
      <c r="U166" s="25">
        <v>93</v>
      </c>
      <c r="V166" s="25">
        <v>109</v>
      </c>
      <c r="W166" s="26">
        <v>28</v>
      </c>
    </row>
    <row r="167" spans="2:23" x14ac:dyDescent="0.15">
      <c r="B167" s="44"/>
      <c r="C167" s="44"/>
      <c r="D167" s="9" t="s">
        <v>174</v>
      </c>
      <c r="F167" s="24">
        <f t="shared" si="23"/>
        <v>5</v>
      </c>
      <c r="G167" s="25">
        <f t="shared" si="24"/>
        <v>2</v>
      </c>
      <c r="H167" s="25">
        <v>1</v>
      </c>
      <c r="I167" s="25">
        <v>1</v>
      </c>
      <c r="J167" s="25" t="s">
        <v>32</v>
      </c>
      <c r="K167" s="25" t="s">
        <v>32</v>
      </c>
      <c r="L167" s="25" t="s">
        <v>32</v>
      </c>
      <c r="M167" s="25" t="s">
        <v>32</v>
      </c>
      <c r="N167" s="25">
        <v>2</v>
      </c>
      <c r="O167" s="25">
        <v>1</v>
      </c>
      <c r="P167" s="24">
        <f t="shared" si="25"/>
        <v>33</v>
      </c>
      <c r="Q167" s="25">
        <v>5</v>
      </c>
      <c r="R167" s="25">
        <v>7</v>
      </c>
      <c r="S167" s="25">
        <v>7</v>
      </c>
      <c r="T167" s="25">
        <v>2</v>
      </c>
      <c r="U167" s="25">
        <v>5</v>
      </c>
      <c r="V167" s="25">
        <v>7</v>
      </c>
      <c r="W167" s="26">
        <v>1</v>
      </c>
    </row>
    <row r="168" spans="2:23" x14ac:dyDescent="0.15">
      <c r="B168" s="44"/>
      <c r="C168" s="44"/>
      <c r="D168" s="9" t="s">
        <v>175</v>
      </c>
      <c r="F168" s="24">
        <f t="shared" si="23"/>
        <v>24</v>
      </c>
      <c r="G168" s="25">
        <f t="shared" si="24"/>
        <v>21</v>
      </c>
      <c r="H168" s="25">
        <v>3</v>
      </c>
      <c r="I168" s="25">
        <v>4</v>
      </c>
      <c r="J168" s="25">
        <v>4</v>
      </c>
      <c r="K168" s="25">
        <v>3</v>
      </c>
      <c r="L168" s="25">
        <v>3</v>
      </c>
      <c r="M168" s="25">
        <v>4</v>
      </c>
      <c r="N168" s="25">
        <v>0</v>
      </c>
      <c r="O168" s="25">
        <v>3</v>
      </c>
      <c r="P168" s="24">
        <f t="shared" si="25"/>
        <v>661</v>
      </c>
      <c r="Q168" s="25">
        <v>91</v>
      </c>
      <c r="R168" s="25">
        <v>121</v>
      </c>
      <c r="S168" s="25">
        <v>107</v>
      </c>
      <c r="T168" s="25">
        <v>116</v>
      </c>
      <c r="U168" s="25">
        <v>113</v>
      </c>
      <c r="V168" s="25">
        <v>113</v>
      </c>
      <c r="W168" s="26">
        <v>16</v>
      </c>
    </row>
    <row r="169" spans="2:23" x14ac:dyDescent="0.15">
      <c r="B169" s="44"/>
      <c r="C169" s="44"/>
      <c r="D169" s="9" t="s">
        <v>176</v>
      </c>
      <c r="F169" s="24">
        <f t="shared" si="23"/>
        <v>17</v>
      </c>
      <c r="G169" s="25">
        <f t="shared" si="24"/>
        <v>12</v>
      </c>
      <c r="H169" s="25">
        <v>2</v>
      </c>
      <c r="I169" s="25">
        <v>2</v>
      </c>
      <c r="J169" s="25">
        <v>2</v>
      </c>
      <c r="K169" s="25">
        <v>2</v>
      </c>
      <c r="L169" s="25">
        <v>2</v>
      </c>
      <c r="M169" s="25">
        <v>2</v>
      </c>
      <c r="N169" s="25">
        <v>0</v>
      </c>
      <c r="O169" s="25">
        <v>5</v>
      </c>
      <c r="P169" s="24">
        <f t="shared" si="25"/>
        <v>360</v>
      </c>
      <c r="Q169" s="25">
        <v>44</v>
      </c>
      <c r="R169" s="25">
        <v>53</v>
      </c>
      <c r="S169" s="25">
        <v>57</v>
      </c>
      <c r="T169" s="25">
        <v>79</v>
      </c>
      <c r="U169" s="25">
        <v>63</v>
      </c>
      <c r="V169" s="25">
        <v>64</v>
      </c>
      <c r="W169" s="26">
        <v>19</v>
      </c>
    </row>
    <row r="170" spans="2:23" x14ac:dyDescent="0.15">
      <c r="B170" s="44"/>
      <c r="C170" s="44"/>
      <c r="D170" s="9" t="s">
        <v>177</v>
      </c>
      <c r="F170" s="24">
        <f t="shared" si="23"/>
        <v>36</v>
      </c>
      <c r="G170" s="25">
        <f t="shared" si="24"/>
        <v>31</v>
      </c>
      <c r="H170" s="25">
        <v>7</v>
      </c>
      <c r="I170" s="25">
        <v>5</v>
      </c>
      <c r="J170" s="25">
        <v>6</v>
      </c>
      <c r="K170" s="25">
        <v>4</v>
      </c>
      <c r="L170" s="25">
        <v>4</v>
      </c>
      <c r="M170" s="25">
        <v>5</v>
      </c>
      <c r="N170" s="25">
        <v>0</v>
      </c>
      <c r="O170" s="25">
        <v>5</v>
      </c>
      <c r="P170" s="24">
        <f t="shared" si="25"/>
        <v>1058</v>
      </c>
      <c r="Q170" s="25">
        <v>206</v>
      </c>
      <c r="R170" s="25">
        <v>169</v>
      </c>
      <c r="S170" s="25">
        <v>202</v>
      </c>
      <c r="T170" s="25">
        <v>164</v>
      </c>
      <c r="U170" s="25">
        <v>146</v>
      </c>
      <c r="V170" s="25">
        <v>171</v>
      </c>
      <c r="W170" s="26">
        <v>33</v>
      </c>
    </row>
    <row r="171" spans="2:23" x14ac:dyDescent="0.15">
      <c r="B171" s="44"/>
      <c r="C171" s="44"/>
      <c r="D171" s="9" t="s">
        <v>178</v>
      </c>
      <c r="F171" s="24">
        <f t="shared" si="23"/>
        <v>7</v>
      </c>
      <c r="G171" s="25">
        <f t="shared" si="24"/>
        <v>6</v>
      </c>
      <c r="H171" s="25">
        <v>1</v>
      </c>
      <c r="I171" s="25">
        <v>1</v>
      </c>
      <c r="J171" s="25">
        <v>1</v>
      </c>
      <c r="K171" s="25">
        <v>1</v>
      </c>
      <c r="L171" s="25">
        <v>1</v>
      </c>
      <c r="M171" s="25">
        <v>1</v>
      </c>
      <c r="N171" s="25">
        <v>0</v>
      </c>
      <c r="O171" s="25">
        <v>1</v>
      </c>
      <c r="P171" s="24">
        <f t="shared" si="25"/>
        <v>69</v>
      </c>
      <c r="Q171" s="25">
        <v>7</v>
      </c>
      <c r="R171" s="25">
        <v>16</v>
      </c>
      <c r="S171" s="25">
        <v>6</v>
      </c>
      <c r="T171" s="25">
        <v>12</v>
      </c>
      <c r="U171" s="25">
        <v>15</v>
      </c>
      <c r="V171" s="25">
        <v>13</v>
      </c>
      <c r="W171" s="26">
        <v>3</v>
      </c>
    </row>
    <row r="172" spans="2:23" x14ac:dyDescent="0.15">
      <c r="B172" s="44"/>
      <c r="C172" s="44"/>
      <c r="D172" s="9" t="s">
        <v>179</v>
      </c>
      <c r="F172" s="24">
        <f t="shared" si="23"/>
        <v>3</v>
      </c>
      <c r="G172" s="25" t="s">
        <v>32</v>
      </c>
      <c r="H172" s="25" t="s">
        <v>32</v>
      </c>
      <c r="I172" s="25" t="s">
        <v>32</v>
      </c>
      <c r="J172" s="25" t="s">
        <v>32</v>
      </c>
      <c r="K172" s="25" t="s">
        <v>32</v>
      </c>
      <c r="L172" s="25" t="s">
        <v>32</v>
      </c>
      <c r="M172" s="25" t="s">
        <v>32</v>
      </c>
      <c r="N172" s="25">
        <v>3</v>
      </c>
      <c r="O172" s="25" t="s">
        <v>32</v>
      </c>
      <c r="P172" s="24">
        <f t="shared" si="25"/>
        <v>21</v>
      </c>
      <c r="Q172" s="25">
        <v>2</v>
      </c>
      <c r="R172" s="25">
        <v>3</v>
      </c>
      <c r="S172" s="25">
        <v>5</v>
      </c>
      <c r="T172" s="25">
        <v>7</v>
      </c>
      <c r="U172" s="25">
        <v>1</v>
      </c>
      <c r="V172" s="25">
        <v>3</v>
      </c>
      <c r="W172" s="26" t="s">
        <v>32</v>
      </c>
    </row>
    <row r="173" spans="2:23" x14ac:dyDescent="0.15">
      <c r="B173" s="44"/>
      <c r="C173" s="44"/>
      <c r="D173" s="9" t="s">
        <v>180</v>
      </c>
      <c r="F173" s="24">
        <f t="shared" si="23"/>
        <v>15</v>
      </c>
      <c r="G173" s="25">
        <f>SUM(H173:M173)</f>
        <v>13</v>
      </c>
      <c r="H173" s="25">
        <v>3</v>
      </c>
      <c r="I173" s="25">
        <v>2</v>
      </c>
      <c r="J173" s="25">
        <v>2</v>
      </c>
      <c r="K173" s="25">
        <v>2</v>
      </c>
      <c r="L173" s="25">
        <v>2</v>
      </c>
      <c r="M173" s="25">
        <v>2</v>
      </c>
      <c r="N173" s="25">
        <v>0</v>
      </c>
      <c r="O173" s="25">
        <v>2</v>
      </c>
      <c r="P173" s="24">
        <f t="shared" si="25"/>
        <v>356</v>
      </c>
      <c r="Q173" s="25">
        <v>76</v>
      </c>
      <c r="R173" s="25">
        <v>62</v>
      </c>
      <c r="S173" s="25">
        <v>64</v>
      </c>
      <c r="T173" s="25">
        <v>49</v>
      </c>
      <c r="U173" s="25">
        <v>50</v>
      </c>
      <c r="V173" s="25">
        <v>55</v>
      </c>
      <c r="W173" s="26">
        <v>15</v>
      </c>
    </row>
    <row r="174" spans="2:23" x14ac:dyDescent="0.15">
      <c r="B174" s="44"/>
      <c r="C174" s="44"/>
      <c r="D174" s="9" t="s">
        <v>181</v>
      </c>
      <c r="F174" s="24">
        <f t="shared" si="23"/>
        <v>8</v>
      </c>
      <c r="G174" s="25">
        <f>SUM(H174:M174)</f>
        <v>6</v>
      </c>
      <c r="H174" s="25">
        <v>1</v>
      </c>
      <c r="I174" s="25">
        <v>1</v>
      </c>
      <c r="J174" s="25">
        <v>1</v>
      </c>
      <c r="K174" s="25">
        <v>1</v>
      </c>
      <c r="L174" s="25">
        <v>1</v>
      </c>
      <c r="M174" s="25">
        <v>1</v>
      </c>
      <c r="N174" s="25">
        <v>0</v>
      </c>
      <c r="O174" s="25">
        <v>2</v>
      </c>
      <c r="P174" s="24">
        <f t="shared" si="25"/>
        <v>98</v>
      </c>
      <c r="Q174" s="25">
        <v>14</v>
      </c>
      <c r="R174" s="25">
        <v>13</v>
      </c>
      <c r="S174" s="25">
        <v>9</v>
      </c>
      <c r="T174" s="25">
        <v>18</v>
      </c>
      <c r="U174" s="25">
        <v>24</v>
      </c>
      <c r="V174" s="25">
        <v>20</v>
      </c>
      <c r="W174" s="26">
        <v>6</v>
      </c>
    </row>
    <row r="175" spans="2:23" x14ac:dyDescent="0.15">
      <c r="B175" s="44"/>
      <c r="C175" s="44"/>
      <c r="D175" s="9" t="s">
        <v>182</v>
      </c>
      <c r="F175" s="24">
        <f t="shared" si="23"/>
        <v>23</v>
      </c>
      <c r="G175" s="25">
        <f>SUM(H175:M175)</f>
        <v>20</v>
      </c>
      <c r="H175" s="25">
        <v>4</v>
      </c>
      <c r="I175" s="25">
        <v>3</v>
      </c>
      <c r="J175" s="25">
        <v>4</v>
      </c>
      <c r="K175" s="25">
        <v>3</v>
      </c>
      <c r="L175" s="25">
        <v>3</v>
      </c>
      <c r="M175" s="25">
        <v>3</v>
      </c>
      <c r="N175" s="25">
        <v>0</v>
      </c>
      <c r="O175" s="25">
        <v>3</v>
      </c>
      <c r="P175" s="24">
        <f t="shared" si="25"/>
        <v>638</v>
      </c>
      <c r="Q175" s="25">
        <v>114</v>
      </c>
      <c r="R175" s="25">
        <v>103</v>
      </c>
      <c r="S175" s="25">
        <v>112</v>
      </c>
      <c r="T175" s="25">
        <v>92</v>
      </c>
      <c r="U175" s="25">
        <v>120</v>
      </c>
      <c r="V175" s="25">
        <v>97</v>
      </c>
      <c r="W175" s="26">
        <v>15</v>
      </c>
    </row>
    <row r="176" spans="2:23" x14ac:dyDescent="0.15">
      <c r="B176" s="44"/>
      <c r="C176" s="44"/>
      <c r="D176" s="9" t="s">
        <v>183</v>
      </c>
      <c r="F176" s="24">
        <f t="shared" si="23"/>
        <v>27</v>
      </c>
      <c r="G176" s="25">
        <f>SUM(H176:M176)</f>
        <v>21</v>
      </c>
      <c r="H176" s="25">
        <v>4</v>
      </c>
      <c r="I176" s="25">
        <v>4</v>
      </c>
      <c r="J176" s="25">
        <v>4</v>
      </c>
      <c r="K176" s="25">
        <v>3</v>
      </c>
      <c r="L176" s="25">
        <v>3</v>
      </c>
      <c r="M176" s="25">
        <v>3</v>
      </c>
      <c r="N176" s="25">
        <v>0</v>
      </c>
      <c r="O176" s="25">
        <v>6</v>
      </c>
      <c r="P176" s="24">
        <f t="shared" si="25"/>
        <v>654</v>
      </c>
      <c r="Q176" s="25">
        <v>102</v>
      </c>
      <c r="R176" s="25">
        <v>114</v>
      </c>
      <c r="S176" s="25">
        <v>115</v>
      </c>
      <c r="T176" s="25">
        <v>105</v>
      </c>
      <c r="U176" s="25">
        <v>104</v>
      </c>
      <c r="V176" s="25">
        <v>114</v>
      </c>
      <c r="W176" s="26">
        <v>32</v>
      </c>
    </row>
    <row r="177" spans="2:23" ht="14.25" thickBot="1" x14ac:dyDescent="0.2">
      <c r="B177" s="44"/>
      <c r="C177" s="45"/>
      <c r="D177" s="9" t="s">
        <v>184</v>
      </c>
      <c r="F177" s="24">
        <f t="shared" si="23"/>
        <v>32</v>
      </c>
      <c r="G177" s="25">
        <f>SUM(H177:M177)</f>
        <v>27</v>
      </c>
      <c r="H177" s="25">
        <v>5</v>
      </c>
      <c r="I177" s="25">
        <v>5</v>
      </c>
      <c r="J177" s="25">
        <v>4</v>
      </c>
      <c r="K177" s="25">
        <v>4</v>
      </c>
      <c r="L177" s="25">
        <v>4</v>
      </c>
      <c r="M177" s="25">
        <v>5</v>
      </c>
      <c r="N177" s="25">
        <v>0</v>
      </c>
      <c r="O177" s="25">
        <v>5</v>
      </c>
      <c r="P177" s="24">
        <f t="shared" si="25"/>
        <v>865</v>
      </c>
      <c r="Q177" s="25">
        <v>145</v>
      </c>
      <c r="R177" s="25">
        <v>145</v>
      </c>
      <c r="S177" s="25">
        <v>137</v>
      </c>
      <c r="T177" s="25">
        <v>133</v>
      </c>
      <c r="U177" s="25">
        <v>145</v>
      </c>
      <c r="V177" s="25">
        <v>160</v>
      </c>
      <c r="W177" s="26">
        <v>22</v>
      </c>
    </row>
    <row r="178" spans="2:23" x14ac:dyDescent="0.15">
      <c r="B178" s="44"/>
      <c r="C178" s="8" t="s">
        <v>332</v>
      </c>
      <c r="D178" s="6">
        <f>COUNTA(D179:D193) - E178</f>
        <v>15</v>
      </c>
      <c r="E178" s="7">
        <f>COUNTA(E179:E193)</f>
        <v>0</v>
      </c>
      <c r="F178" s="21">
        <f t="shared" ref="F178:W178" si="26">SUM(F179:F193)</f>
        <v>104</v>
      </c>
      <c r="G178" s="22">
        <f t="shared" si="26"/>
        <v>74</v>
      </c>
      <c r="H178" s="22">
        <f t="shared" si="26"/>
        <v>16</v>
      </c>
      <c r="I178" s="22">
        <f t="shared" si="26"/>
        <v>14</v>
      </c>
      <c r="J178" s="22">
        <f t="shared" si="26"/>
        <v>11</v>
      </c>
      <c r="K178" s="22">
        <f t="shared" si="26"/>
        <v>11</v>
      </c>
      <c r="L178" s="22">
        <f t="shared" si="26"/>
        <v>10</v>
      </c>
      <c r="M178" s="22">
        <f t="shared" si="26"/>
        <v>12</v>
      </c>
      <c r="N178" s="22">
        <f t="shared" si="26"/>
        <v>13</v>
      </c>
      <c r="O178" s="22">
        <f t="shared" si="26"/>
        <v>17</v>
      </c>
      <c r="P178" s="21">
        <f t="shared" si="26"/>
        <v>1409</v>
      </c>
      <c r="Q178" s="22">
        <f t="shared" si="26"/>
        <v>230</v>
      </c>
      <c r="R178" s="22">
        <f t="shared" si="26"/>
        <v>229</v>
      </c>
      <c r="S178" s="22">
        <f t="shared" si="26"/>
        <v>217</v>
      </c>
      <c r="T178" s="22">
        <f t="shared" si="26"/>
        <v>251</v>
      </c>
      <c r="U178" s="22">
        <f t="shared" si="26"/>
        <v>234</v>
      </c>
      <c r="V178" s="22">
        <f t="shared" si="26"/>
        <v>248</v>
      </c>
      <c r="W178" s="23">
        <f t="shared" si="26"/>
        <v>32</v>
      </c>
    </row>
    <row r="179" spans="2:23" x14ac:dyDescent="0.15">
      <c r="B179" s="44"/>
      <c r="C179" s="44"/>
      <c r="D179" s="9" t="s">
        <v>185</v>
      </c>
      <c r="F179" s="24">
        <f t="shared" ref="F179:F193" si="27">SUM(IF(ISNUMBER(G179),G179,0) + IF(ISNUMBER(N179),N179,0) + IF(ISNUMBER(O179),O179,0))</f>
        <v>14</v>
      </c>
      <c r="G179" s="25">
        <f>SUM(H179:M179)</f>
        <v>12</v>
      </c>
      <c r="H179" s="25">
        <v>2</v>
      </c>
      <c r="I179" s="25">
        <v>2</v>
      </c>
      <c r="J179" s="25">
        <v>2</v>
      </c>
      <c r="K179" s="25">
        <v>2</v>
      </c>
      <c r="L179" s="25">
        <v>2</v>
      </c>
      <c r="M179" s="25">
        <v>2</v>
      </c>
      <c r="N179" s="25">
        <v>0</v>
      </c>
      <c r="O179" s="25">
        <v>2</v>
      </c>
      <c r="P179" s="24">
        <f t="shared" ref="P179:P193" si="28">SUM(Q179:V179)</f>
        <v>375</v>
      </c>
      <c r="Q179" s="25">
        <v>55</v>
      </c>
      <c r="R179" s="25">
        <v>63</v>
      </c>
      <c r="S179" s="25">
        <v>57</v>
      </c>
      <c r="T179" s="25">
        <v>74</v>
      </c>
      <c r="U179" s="25">
        <v>57</v>
      </c>
      <c r="V179" s="25">
        <v>69</v>
      </c>
      <c r="W179" s="26">
        <v>2</v>
      </c>
    </row>
    <row r="180" spans="2:23" x14ac:dyDescent="0.15">
      <c r="B180" s="44"/>
      <c r="C180" s="44"/>
      <c r="D180" s="9" t="s">
        <v>186</v>
      </c>
      <c r="F180" s="24">
        <f t="shared" si="27"/>
        <v>6</v>
      </c>
      <c r="G180" s="25">
        <f>SUM(H180:M180)</f>
        <v>4</v>
      </c>
      <c r="H180" s="25">
        <v>1</v>
      </c>
      <c r="I180" s="25">
        <v>1</v>
      </c>
      <c r="J180" s="25">
        <v>1</v>
      </c>
      <c r="K180" s="25" t="s">
        <v>32</v>
      </c>
      <c r="L180" s="25" t="s">
        <v>32</v>
      </c>
      <c r="M180" s="25">
        <v>1</v>
      </c>
      <c r="N180" s="25">
        <v>1</v>
      </c>
      <c r="O180" s="25">
        <v>1</v>
      </c>
      <c r="P180" s="24">
        <f t="shared" si="28"/>
        <v>60</v>
      </c>
      <c r="Q180" s="25">
        <v>10</v>
      </c>
      <c r="R180" s="25">
        <v>5</v>
      </c>
      <c r="S180" s="25">
        <v>16</v>
      </c>
      <c r="T180" s="25">
        <v>9</v>
      </c>
      <c r="U180" s="25">
        <v>7</v>
      </c>
      <c r="V180" s="25">
        <v>13</v>
      </c>
      <c r="W180" s="26">
        <v>2</v>
      </c>
    </row>
    <row r="181" spans="2:23" x14ac:dyDescent="0.15">
      <c r="B181" s="44"/>
      <c r="C181" s="44"/>
      <c r="D181" s="9" t="s">
        <v>187</v>
      </c>
      <c r="F181" s="24">
        <f t="shared" si="27"/>
        <v>8</v>
      </c>
      <c r="G181" s="25">
        <f>SUM(H181:M181)</f>
        <v>6</v>
      </c>
      <c r="H181" s="25">
        <v>1</v>
      </c>
      <c r="I181" s="25">
        <v>1</v>
      </c>
      <c r="J181" s="25">
        <v>1</v>
      </c>
      <c r="K181" s="25">
        <v>1</v>
      </c>
      <c r="L181" s="25">
        <v>1</v>
      </c>
      <c r="M181" s="25">
        <v>1</v>
      </c>
      <c r="N181" s="25">
        <v>0</v>
      </c>
      <c r="O181" s="25">
        <v>2</v>
      </c>
      <c r="P181" s="24">
        <f t="shared" si="28"/>
        <v>61</v>
      </c>
      <c r="Q181" s="25">
        <v>13</v>
      </c>
      <c r="R181" s="25">
        <v>8</v>
      </c>
      <c r="S181" s="25">
        <v>11</v>
      </c>
      <c r="T181" s="25">
        <v>8</v>
      </c>
      <c r="U181" s="25">
        <v>14</v>
      </c>
      <c r="V181" s="25">
        <v>7</v>
      </c>
      <c r="W181" s="26">
        <v>2</v>
      </c>
    </row>
    <row r="182" spans="2:23" x14ac:dyDescent="0.15">
      <c r="B182" s="44"/>
      <c r="C182" s="44"/>
      <c r="D182" s="9" t="s">
        <v>188</v>
      </c>
      <c r="F182" s="24">
        <f t="shared" si="27"/>
        <v>3</v>
      </c>
      <c r="G182" s="25" t="s">
        <v>32</v>
      </c>
      <c r="H182" s="25" t="s">
        <v>32</v>
      </c>
      <c r="I182" s="25" t="s">
        <v>32</v>
      </c>
      <c r="J182" s="25" t="s">
        <v>32</v>
      </c>
      <c r="K182" s="25" t="s">
        <v>32</v>
      </c>
      <c r="L182" s="25" t="s">
        <v>32</v>
      </c>
      <c r="M182" s="25" t="s">
        <v>32</v>
      </c>
      <c r="N182" s="25">
        <v>3</v>
      </c>
      <c r="O182" s="25" t="s">
        <v>32</v>
      </c>
      <c r="P182" s="24">
        <f t="shared" si="28"/>
        <v>23</v>
      </c>
      <c r="Q182" s="25">
        <v>4</v>
      </c>
      <c r="R182" s="25">
        <v>3</v>
      </c>
      <c r="S182" s="25">
        <v>3</v>
      </c>
      <c r="T182" s="25">
        <v>5</v>
      </c>
      <c r="U182" s="25">
        <v>5</v>
      </c>
      <c r="V182" s="25">
        <v>3</v>
      </c>
      <c r="W182" s="26" t="s">
        <v>32</v>
      </c>
    </row>
    <row r="183" spans="2:23" x14ac:dyDescent="0.15">
      <c r="B183" s="44"/>
      <c r="C183" s="44"/>
      <c r="D183" s="9" t="s">
        <v>189</v>
      </c>
      <c r="F183" s="24">
        <f t="shared" si="27"/>
        <v>8</v>
      </c>
      <c r="G183" s="25">
        <f t="shared" ref="G183:G193" si="29">SUM(H183:M183)</f>
        <v>6</v>
      </c>
      <c r="H183" s="25">
        <v>1</v>
      </c>
      <c r="I183" s="25">
        <v>1</v>
      </c>
      <c r="J183" s="25">
        <v>1</v>
      </c>
      <c r="K183" s="25">
        <v>1</v>
      </c>
      <c r="L183" s="25">
        <v>1</v>
      </c>
      <c r="M183" s="25">
        <v>1</v>
      </c>
      <c r="N183" s="25">
        <v>0</v>
      </c>
      <c r="O183" s="25">
        <v>2</v>
      </c>
      <c r="P183" s="24">
        <f t="shared" si="28"/>
        <v>114</v>
      </c>
      <c r="Q183" s="25">
        <v>13</v>
      </c>
      <c r="R183" s="25">
        <v>22</v>
      </c>
      <c r="S183" s="25">
        <v>19</v>
      </c>
      <c r="T183" s="25">
        <v>25</v>
      </c>
      <c r="U183" s="25">
        <v>17</v>
      </c>
      <c r="V183" s="25">
        <v>18</v>
      </c>
      <c r="W183" s="26">
        <v>3</v>
      </c>
    </row>
    <row r="184" spans="2:23" x14ac:dyDescent="0.15">
      <c r="B184" s="44"/>
      <c r="C184" s="44"/>
      <c r="D184" s="9" t="s">
        <v>190</v>
      </c>
      <c r="F184" s="24">
        <f t="shared" si="27"/>
        <v>7</v>
      </c>
      <c r="G184" s="25">
        <f t="shared" si="29"/>
        <v>6</v>
      </c>
      <c r="H184" s="25">
        <v>1</v>
      </c>
      <c r="I184" s="25">
        <v>1</v>
      </c>
      <c r="J184" s="25">
        <v>1</v>
      </c>
      <c r="K184" s="25">
        <v>1</v>
      </c>
      <c r="L184" s="25">
        <v>1</v>
      </c>
      <c r="M184" s="25">
        <v>1</v>
      </c>
      <c r="N184" s="25">
        <v>0</v>
      </c>
      <c r="O184" s="25">
        <v>1</v>
      </c>
      <c r="P184" s="24">
        <f t="shared" si="28"/>
        <v>117</v>
      </c>
      <c r="Q184" s="25">
        <v>13</v>
      </c>
      <c r="R184" s="25">
        <v>22</v>
      </c>
      <c r="S184" s="25">
        <v>20</v>
      </c>
      <c r="T184" s="25">
        <v>16</v>
      </c>
      <c r="U184" s="25">
        <v>21</v>
      </c>
      <c r="V184" s="25">
        <v>25</v>
      </c>
      <c r="W184" s="26">
        <v>2</v>
      </c>
    </row>
    <row r="185" spans="2:23" x14ac:dyDescent="0.15">
      <c r="B185" s="44"/>
      <c r="C185" s="44"/>
      <c r="D185" s="9" t="s">
        <v>191</v>
      </c>
      <c r="F185" s="24">
        <f t="shared" si="27"/>
        <v>5</v>
      </c>
      <c r="G185" s="25">
        <f t="shared" si="29"/>
        <v>2</v>
      </c>
      <c r="H185" s="25">
        <v>1</v>
      </c>
      <c r="I185" s="25">
        <v>1</v>
      </c>
      <c r="J185" s="25" t="s">
        <v>32</v>
      </c>
      <c r="K185" s="25" t="s">
        <v>32</v>
      </c>
      <c r="L185" s="25" t="s">
        <v>32</v>
      </c>
      <c r="M185" s="25" t="s">
        <v>32</v>
      </c>
      <c r="N185" s="25">
        <v>2</v>
      </c>
      <c r="O185" s="25">
        <v>1</v>
      </c>
      <c r="P185" s="24">
        <f t="shared" si="28"/>
        <v>40</v>
      </c>
      <c r="Q185" s="25">
        <v>8</v>
      </c>
      <c r="R185" s="25">
        <v>5</v>
      </c>
      <c r="S185" s="25">
        <v>8</v>
      </c>
      <c r="T185" s="25">
        <v>4</v>
      </c>
      <c r="U185" s="25">
        <v>10</v>
      </c>
      <c r="V185" s="25">
        <v>5</v>
      </c>
      <c r="W185" s="26">
        <v>1</v>
      </c>
    </row>
    <row r="186" spans="2:23" x14ac:dyDescent="0.15">
      <c r="B186" s="44"/>
      <c r="C186" s="44"/>
      <c r="D186" s="9" t="s">
        <v>192</v>
      </c>
      <c r="F186" s="24">
        <f t="shared" si="27"/>
        <v>3</v>
      </c>
      <c r="G186" s="25">
        <f t="shared" si="29"/>
        <v>1</v>
      </c>
      <c r="H186" s="25">
        <v>1</v>
      </c>
      <c r="I186" s="25" t="s">
        <v>32</v>
      </c>
      <c r="J186" s="25" t="s">
        <v>32</v>
      </c>
      <c r="K186" s="25" t="s">
        <v>32</v>
      </c>
      <c r="L186" s="25" t="s">
        <v>32</v>
      </c>
      <c r="M186" s="25" t="s">
        <v>32</v>
      </c>
      <c r="N186" s="25">
        <v>2</v>
      </c>
      <c r="O186" s="25" t="s">
        <v>32</v>
      </c>
      <c r="P186" s="24">
        <f t="shared" si="28"/>
        <v>24</v>
      </c>
      <c r="Q186" s="25">
        <v>4</v>
      </c>
      <c r="R186" s="25">
        <v>6</v>
      </c>
      <c r="S186" s="25" t="s">
        <v>32</v>
      </c>
      <c r="T186" s="25">
        <v>8</v>
      </c>
      <c r="U186" s="25">
        <v>4</v>
      </c>
      <c r="V186" s="25">
        <v>2</v>
      </c>
      <c r="W186" s="26" t="s">
        <v>32</v>
      </c>
    </row>
    <row r="187" spans="2:23" x14ac:dyDescent="0.15">
      <c r="B187" s="44"/>
      <c r="C187" s="44"/>
      <c r="D187" s="9" t="s">
        <v>193</v>
      </c>
      <c r="F187" s="24">
        <f t="shared" si="27"/>
        <v>4</v>
      </c>
      <c r="G187" s="25">
        <f t="shared" si="29"/>
        <v>2</v>
      </c>
      <c r="H187" s="25">
        <v>1</v>
      </c>
      <c r="I187" s="25">
        <v>1</v>
      </c>
      <c r="J187" s="25" t="s">
        <v>32</v>
      </c>
      <c r="K187" s="25" t="s">
        <v>32</v>
      </c>
      <c r="L187" s="25" t="s">
        <v>32</v>
      </c>
      <c r="M187" s="25" t="s">
        <v>32</v>
      </c>
      <c r="N187" s="25">
        <v>2</v>
      </c>
      <c r="O187" s="25" t="s">
        <v>32</v>
      </c>
      <c r="P187" s="24">
        <f t="shared" si="28"/>
        <v>31</v>
      </c>
      <c r="Q187" s="25">
        <v>6</v>
      </c>
      <c r="R187" s="25">
        <v>8</v>
      </c>
      <c r="S187" s="25">
        <v>2</v>
      </c>
      <c r="T187" s="25">
        <v>1</v>
      </c>
      <c r="U187" s="25">
        <v>11</v>
      </c>
      <c r="V187" s="25">
        <v>3</v>
      </c>
      <c r="W187" s="26" t="s">
        <v>32</v>
      </c>
    </row>
    <row r="188" spans="2:23" x14ac:dyDescent="0.15">
      <c r="B188" s="44"/>
      <c r="C188" s="44"/>
      <c r="D188" s="9" t="s">
        <v>194</v>
      </c>
      <c r="F188" s="24">
        <f t="shared" si="27"/>
        <v>5</v>
      </c>
      <c r="G188" s="25">
        <f t="shared" si="29"/>
        <v>2</v>
      </c>
      <c r="H188" s="25">
        <v>1</v>
      </c>
      <c r="I188" s="25">
        <v>1</v>
      </c>
      <c r="J188" s="25" t="s">
        <v>32</v>
      </c>
      <c r="K188" s="25" t="s">
        <v>32</v>
      </c>
      <c r="L188" s="25" t="s">
        <v>32</v>
      </c>
      <c r="M188" s="25" t="s">
        <v>32</v>
      </c>
      <c r="N188" s="25">
        <v>2</v>
      </c>
      <c r="O188" s="25">
        <v>1</v>
      </c>
      <c r="P188" s="24">
        <f t="shared" si="28"/>
        <v>36</v>
      </c>
      <c r="Q188" s="25">
        <v>5</v>
      </c>
      <c r="R188" s="25">
        <v>7</v>
      </c>
      <c r="S188" s="25">
        <v>4</v>
      </c>
      <c r="T188" s="25">
        <v>3</v>
      </c>
      <c r="U188" s="25">
        <v>8</v>
      </c>
      <c r="V188" s="25">
        <v>9</v>
      </c>
      <c r="W188" s="26">
        <v>3</v>
      </c>
    </row>
    <row r="189" spans="2:23" x14ac:dyDescent="0.15">
      <c r="B189" s="44"/>
      <c r="C189" s="44"/>
      <c r="D189" s="9" t="s">
        <v>195</v>
      </c>
      <c r="F189" s="24">
        <f t="shared" si="27"/>
        <v>8</v>
      </c>
      <c r="G189" s="25">
        <f t="shared" si="29"/>
        <v>6</v>
      </c>
      <c r="H189" s="25">
        <v>1</v>
      </c>
      <c r="I189" s="25">
        <v>1</v>
      </c>
      <c r="J189" s="25">
        <v>1</v>
      </c>
      <c r="K189" s="25">
        <v>1</v>
      </c>
      <c r="L189" s="25">
        <v>1</v>
      </c>
      <c r="M189" s="25">
        <v>1</v>
      </c>
      <c r="N189" s="25">
        <v>0</v>
      </c>
      <c r="O189" s="25">
        <v>2</v>
      </c>
      <c r="P189" s="24">
        <f t="shared" si="28"/>
        <v>87</v>
      </c>
      <c r="Q189" s="25">
        <v>15</v>
      </c>
      <c r="R189" s="25">
        <v>12</v>
      </c>
      <c r="S189" s="25">
        <v>9</v>
      </c>
      <c r="T189" s="25">
        <v>18</v>
      </c>
      <c r="U189" s="25">
        <v>12</v>
      </c>
      <c r="V189" s="25">
        <v>21</v>
      </c>
      <c r="W189" s="26">
        <v>3</v>
      </c>
    </row>
    <row r="190" spans="2:23" x14ac:dyDescent="0.15">
      <c r="B190" s="44"/>
      <c r="C190" s="44"/>
      <c r="D190" s="9" t="s">
        <v>196</v>
      </c>
      <c r="F190" s="24">
        <f t="shared" si="27"/>
        <v>5</v>
      </c>
      <c r="G190" s="25">
        <f t="shared" si="29"/>
        <v>4</v>
      </c>
      <c r="H190" s="25">
        <v>1</v>
      </c>
      <c r="I190" s="25" t="s">
        <v>32</v>
      </c>
      <c r="J190" s="25" t="s">
        <v>32</v>
      </c>
      <c r="K190" s="25">
        <v>1</v>
      </c>
      <c r="L190" s="25">
        <v>1</v>
      </c>
      <c r="M190" s="25">
        <v>1</v>
      </c>
      <c r="N190" s="25">
        <v>1</v>
      </c>
      <c r="O190" s="25" t="s">
        <v>32</v>
      </c>
      <c r="P190" s="24">
        <f t="shared" si="28"/>
        <v>42</v>
      </c>
      <c r="Q190" s="25">
        <v>6</v>
      </c>
      <c r="R190" s="25">
        <v>4</v>
      </c>
      <c r="S190" s="25">
        <v>5</v>
      </c>
      <c r="T190" s="25">
        <v>9</v>
      </c>
      <c r="U190" s="25">
        <v>10</v>
      </c>
      <c r="V190" s="25">
        <v>8</v>
      </c>
      <c r="W190" s="26" t="s">
        <v>32</v>
      </c>
    </row>
    <row r="191" spans="2:23" x14ac:dyDescent="0.15">
      <c r="B191" s="44"/>
      <c r="C191" s="44"/>
      <c r="D191" s="9" t="s">
        <v>197</v>
      </c>
      <c r="F191" s="24">
        <f t="shared" si="27"/>
        <v>14</v>
      </c>
      <c r="G191" s="25">
        <f t="shared" si="29"/>
        <v>11</v>
      </c>
      <c r="H191" s="25">
        <v>2</v>
      </c>
      <c r="I191" s="25">
        <v>2</v>
      </c>
      <c r="J191" s="25">
        <v>2</v>
      </c>
      <c r="K191" s="25">
        <v>2</v>
      </c>
      <c r="L191" s="25">
        <v>1</v>
      </c>
      <c r="M191" s="25">
        <v>2</v>
      </c>
      <c r="N191" s="25">
        <v>0</v>
      </c>
      <c r="O191" s="25">
        <v>3</v>
      </c>
      <c r="P191" s="24">
        <f t="shared" si="28"/>
        <v>261</v>
      </c>
      <c r="Q191" s="25">
        <v>54</v>
      </c>
      <c r="R191" s="25">
        <v>39</v>
      </c>
      <c r="S191" s="25">
        <v>44</v>
      </c>
      <c r="T191" s="25">
        <v>53</v>
      </c>
      <c r="U191" s="25">
        <v>32</v>
      </c>
      <c r="V191" s="25">
        <v>39</v>
      </c>
      <c r="W191" s="26">
        <v>8</v>
      </c>
    </row>
    <row r="192" spans="2:23" x14ac:dyDescent="0.15">
      <c r="B192" s="44"/>
      <c r="C192" s="44"/>
      <c r="D192" s="9" t="s">
        <v>198</v>
      </c>
      <c r="F192" s="24">
        <f t="shared" si="27"/>
        <v>6</v>
      </c>
      <c r="G192" s="25">
        <f t="shared" si="29"/>
        <v>6</v>
      </c>
      <c r="H192" s="25">
        <v>1</v>
      </c>
      <c r="I192" s="25">
        <v>1</v>
      </c>
      <c r="J192" s="25">
        <v>1</v>
      </c>
      <c r="K192" s="25">
        <v>1</v>
      </c>
      <c r="L192" s="25">
        <v>1</v>
      </c>
      <c r="M192" s="25">
        <v>1</v>
      </c>
      <c r="N192" s="25">
        <v>0</v>
      </c>
      <c r="O192" s="25" t="s">
        <v>32</v>
      </c>
      <c r="P192" s="24">
        <f t="shared" si="28"/>
        <v>64</v>
      </c>
      <c r="Q192" s="25">
        <v>12</v>
      </c>
      <c r="R192" s="25">
        <v>12</v>
      </c>
      <c r="S192" s="25">
        <v>10</v>
      </c>
      <c r="T192" s="25">
        <v>8</v>
      </c>
      <c r="U192" s="25">
        <v>10</v>
      </c>
      <c r="V192" s="25">
        <v>12</v>
      </c>
      <c r="W192" s="26" t="s">
        <v>32</v>
      </c>
    </row>
    <row r="193" spans="2:23" ht="14.25" thickBot="1" x14ac:dyDescent="0.2">
      <c r="B193" s="44"/>
      <c r="C193" s="45"/>
      <c r="D193" s="9" t="s">
        <v>199</v>
      </c>
      <c r="F193" s="24">
        <f t="shared" si="27"/>
        <v>8</v>
      </c>
      <c r="G193" s="25">
        <f t="shared" si="29"/>
        <v>6</v>
      </c>
      <c r="H193" s="25">
        <v>1</v>
      </c>
      <c r="I193" s="25">
        <v>1</v>
      </c>
      <c r="J193" s="25">
        <v>1</v>
      </c>
      <c r="K193" s="25">
        <v>1</v>
      </c>
      <c r="L193" s="25">
        <v>1</v>
      </c>
      <c r="M193" s="25">
        <v>1</v>
      </c>
      <c r="N193" s="25">
        <v>0</v>
      </c>
      <c r="O193" s="25">
        <v>2</v>
      </c>
      <c r="P193" s="24">
        <f t="shared" si="28"/>
        <v>74</v>
      </c>
      <c r="Q193" s="25">
        <v>12</v>
      </c>
      <c r="R193" s="25">
        <v>13</v>
      </c>
      <c r="S193" s="25">
        <v>9</v>
      </c>
      <c r="T193" s="25">
        <v>10</v>
      </c>
      <c r="U193" s="25">
        <v>16</v>
      </c>
      <c r="V193" s="25">
        <v>14</v>
      </c>
      <c r="W193" s="26">
        <v>6</v>
      </c>
    </row>
    <row r="194" spans="2:23" x14ac:dyDescent="0.15">
      <c r="B194" s="44"/>
      <c r="C194" s="8" t="s">
        <v>333</v>
      </c>
      <c r="D194" s="6">
        <f>COUNTA(D195:D203) - E194</f>
        <v>9</v>
      </c>
      <c r="E194" s="7">
        <f>COUNTA(E195:E203)</f>
        <v>0</v>
      </c>
      <c r="F194" s="21">
        <f t="shared" ref="F194:W194" si="30">SUM(F195:F203)</f>
        <v>80</v>
      </c>
      <c r="G194" s="22">
        <f t="shared" si="30"/>
        <v>57</v>
      </c>
      <c r="H194" s="22">
        <f t="shared" si="30"/>
        <v>10</v>
      </c>
      <c r="I194" s="22">
        <f t="shared" si="30"/>
        <v>10</v>
      </c>
      <c r="J194" s="22">
        <f t="shared" si="30"/>
        <v>8</v>
      </c>
      <c r="K194" s="22">
        <f t="shared" si="30"/>
        <v>9</v>
      </c>
      <c r="L194" s="22">
        <f t="shared" si="30"/>
        <v>9</v>
      </c>
      <c r="M194" s="22">
        <f t="shared" si="30"/>
        <v>11</v>
      </c>
      <c r="N194" s="22">
        <f t="shared" si="30"/>
        <v>3</v>
      </c>
      <c r="O194" s="22">
        <f t="shared" si="30"/>
        <v>20</v>
      </c>
      <c r="P194" s="21">
        <f t="shared" si="30"/>
        <v>1144</v>
      </c>
      <c r="Q194" s="22">
        <f t="shared" si="30"/>
        <v>170</v>
      </c>
      <c r="R194" s="22">
        <f t="shared" si="30"/>
        <v>182</v>
      </c>
      <c r="S194" s="22">
        <f t="shared" si="30"/>
        <v>196</v>
      </c>
      <c r="T194" s="22">
        <f t="shared" si="30"/>
        <v>186</v>
      </c>
      <c r="U194" s="22">
        <f t="shared" si="30"/>
        <v>189</v>
      </c>
      <c r="V194" s="22">
        <f t="shared" si="30"/>
        <v>221</v>
      </c>
      <c r="W194" s="23">
        <f t="shared" si="30"/>
        <v>48</v>
      </c>
    </row>
    <row r="195" spans="2:23" x14ac:dyDescent="0.15">
      <c r="B195" s="44"/>
      <c r="C195" s="44"/>
      <c r="D195" s="9" t="s">
        <v>200</v>
      </c>
      <c r="F195" s="24">
        <f t="shared" ref="F195:F203" si="31">SUM(IF(ISNUMBER(G195),G195,0) + IF(ISNUMBER(N195),N195,0) + IF(ISNUMBER(O195),O195,0))</f>
        <v>12</v>
      </c>
      <c r="G195" s="25">
        <f t="shared" ref="G195:G203" si="32">SUM(H195:M195)</f>
        <v>8</v>
      </c>
      <c r="H195" s="25">
        <v>1</v>
      </c>
      <c r="I195" s="25">
        <v>2</v>
      </c>
      <c r="J195" s="25">
        <v>1</v>
      </c>
      <c r="K195" s="25">
        <v>1</v>
      </c>
      <c r="L195" s="25">
        <v>1</v>
      </c>
      <c r="M195" s="25">
        <v>2</v>
      </c>
      <c r="N195" s="25">
        <v>0</v>
      </c>
      <c r="O195" s="25">
        <v>4</v>
      </c>
      <c r="P195" s="24">
        <f t="shared" ref="P195:P203" si="33">SUM(Q195:V195)</f>
        <v>203</v>
      </c>
      <c r="Q195" s="25">
        <v>28</v>
      </c>
      <c r="R195" s="25">
        <v>39</v>
      </c>
      <c r="S195" s="25">
        <v>36</v>
      </c>
      <c r="T195" s="25">
        <v>31</v>
      </c>
      <c r="U195" s="25">
        <v>24</v>
      </c>
      <c r="V195" s="25">
        <v>45</v>
      </c>
      <c r="W195" s="26">
        <v>5</v>
      </c>
    </row>
    <row r="196" spans="2:23" x14ac:dyDescent="0.15">
      <c r="B196" s="44"/>
      <c r="C196" s="44"/>
      <c r="D196" s="9" t="s">
        <v>201</v>
      </c>
      <c r="F196" s="24">
        <f t="shared" si="31"/>
        <v>8</v>
      </c>
      <c r="G196" s="25">
        <f t="shared" si="32"/>
        <v>6</v>
      </c>
      <c r="H196" s="25">
        <v>1</v>
      </c>
      <c r="I196" s="25">
        <v>1</v>
      </c>
      <c r="J196" s="25">
        <v>1</v>
      </c>
      <c r="K196" s="25">
        <v>1</v>
      </c>
      <c r="L196" s="25">
        <v>1</v>
      </c>
      <c r="M196" s="25">
        <v>1</v>
      </c>
      <c r="N196" s="25">
        <v>0</v>
      </c>
      <c r="O196" s="25">
        <v>2</v>
      </c>
      <c r="P196" s="24">
        <f t="shared" si="33"/>
        <v>70</v>
      </c>
      <c r="Q196" s="25">
        <v>12</v>
      </c>
      <c r="R196" s="25">
        <v>5</v>
      </c>
      <c r="S196" s="25">
        <v>13</v>
      </c>
      <c r="T196" s="25">
        <v>18</v>
      </c>
      <c r="U196" s="25">
        <v>9</v>
      </c>
      <c r="V196" s="25">
        <v>13</v>
      </c>
      <c r="W196" s="26">
        <v>6</v>
      </c>
    </row>
    <row r="197" spans="2:23" x14ac:dyDescent="0.15">
      <c r="B197" s="44"/>
      <c r="C197" s="44"/>
      <c r="D197" s="9" t="s">
        <v>202</v>
      </c>
      <c r="F197" s="24">
        <f t="shared" si="31"/>
        <v>3</v>
      </c>
      <c r="G197" s="25">
        <f t="shared" si="32"/>
        <v>1</v>
      </c>
      <c r="H197" s="25" t="s">
        <v>32</v>
      </c>
      <c r="I197" s="25" t="s">
        <v>32</v>
      </c>
      <c r="J197" s="25" t="s">
        <v>32</v>
      </c>
      <c r="K197" s="25">
        <v>1</v>
      </c>
      <c r="L197" s="25" t="s">
        <v>32</v>
      </c>
      <c r="M197" s="25" t="s">
        <v>32</v>
      </c>
      <c r="N197" s="25">
        <v>2</v>
      </c>
      <c r="O197" s="25" t="s">
        <v>32</v>
      </c>
      <c r="P197" s="24">
        <f t="shared" si="33"/>
        <v>7</v>
      </c>
      <c r="Q197" s="25" t="s">
        <v>32</v>
      </c>
      <c r="R197" s="25">
        <v>1</v>
      </c>
      <c r="S197" s="25">
        <v>2</v>
      </c>
      <c r="T197" s="25">
        <v>2</v>
      </c>
      <c r="U197" s="25">
        <v>1</v>
      </c>
      <c r="V197" s="25">
        <v>1</v>
      </c>
      <c r="W197" s="26" t="s">
        <v>32</v>
      </c>
    </row>
    <row r="198" spans="2:23" x14ac:dyDescent="0.15">
      <c r="B198" s="44"/>
      <c r="C198" s="44"/>
      <c r="D198" s="9" t="s">
        <v>203</v>
      </c>
      <c r="F198" s="24">
        <f t="shared" si="31"/>
        <v>18</v>
      </c>
      <c r="G198" s="25">
        <f t="shared" si="32"/>
        <v>14</v>
      </c>
      <c r="H198" s="25">
        <v>3</v>
      </c>
      <c r="I198" s="25">
        <v>2</v>
      </c>
      <c r="J198" s="25">
        <v>2</v>
      </c>
      <c r="K198" s="25">
        <v>2</v>
      </c>
      <c r="L198" s="25">
        <v>2</v>
      </c>
      <c r="M198" s="25">
        <v>3</v>
      </c>
      <c r="N198" s="25">
        <v>0</v>
      </c>
      <c r="O198" s="25">
        <v>4</v>
      </c>
      <c r="P198" s="24">
        <f t="shared" si="33"/>
        <v>419</v>
      </c>
      <c r="Q198" s="25">
        <v>70</v>
      </c>
      <c r="R198" s="25">
        <v>62</v>
      </c>
      <c r="S198" s="25">
        <v>68</v>
      </c>
      <c r="T198" s="25">
        <v>68</v>
      </c>
      <c r="U198" s="25">
        <v>71</v>
      </c>
      <c r="V198" s="25">
        <v>80</v>
      </c>
      <c r="W198" s="26">
        <v>17</v>
      </c>
    </row>
    <row r="199" spans="2:23" x14ac:dyDescent="0.15">
      <c r="B199" s="44"/>
      <c r="C199" s="44"/>
      <c r="D199" s="9" t="s">
        <v>204</v>
      </c>
      <c r="F199" s="24">
        <f t="shared" si="31"/>
        <v>6</v>
      </c>
      <c r="G199" s="25">
        <f t="shared" si="32"/>
        <v>4</v>
      </c>
      <c r="H199" s="25">
        <v>1</v>
      </c>
      <c r="I199" s="25">
        <v>1</v>
      </c>
      <c r="J199" s="25" t="s">
        <v>32</v>
      </c>
      <c r="K199" s="25" t="s">
        <v>32</v>
      </c>
      <c r="L199" s="25">
        <v>1</v>
      </c>
      <c r="M199" s="25">
        <v>1</v>
      </c>
      <c r="N199" s="25">
        <v>1</v>
      </c>
      <c r="O199" s="25">
        <v>1</v>
      </c>
      <c r="P199" s="24">
        <f t="shared" si="33"/>
        <v>46</v>
      </c>
      <c r="Q199" s="25">
        <v>6</v>
      </c>
      <c r="R199" s="25">
        <v>8</v>
      </c>
      <c r="S199" s="25">
        <v>8</v>
      </c>
      <c r="T199" s="25">
        <v>7</v>
      </c>
      <c r="U199" s="25">
        <v>11</v>
      </c>
      <c r="V199" s="25">
        <v>6</v>
      </c>
      <c r="W199" s="26">
        <v>1</v>
      </c>
    </row>
    <row r="200" spans="2:23" x14ac:dyDescent="0.15">
      <c r="B200" s="44"/>
      <c r="C200" s="44"/>
      <c r="D200" s="9" t="s">
        <v>205</v>
      </c>
      <c r="F200" s="24">
        <f t="shared" si="31"/>
        <v>8</v>
      </c>
      <c r="G200" s="25">
        <f t="shared" si="32"/>
        <v>6</v>
      </c>
      <c r="H200" s="25">
        <v>1</v>
      </c>
      <c r="I200" s="25">
        <v>1</v>
      </c>
      <c r="J200" s="25">
        <v>1</v>
      </c>
      <c r="K200" s="25">
        <v>1</v>
      </c>
      <c r="L200" s="25">
        <v>1</v>
      </c>
      <c r="M200" s="25">
        <v>1</v>
      </c>
      <c r="N200" s="25">
        <v>0</v>
      </c>
      <c r="O200" s="25">
        <v>2</v>
      </c>
      <c r="P200" s="24">
        <f t="shared" si="33"/>
        <v>87</v>
      </c>
      <c r="Q200" s="25">
        <v>8</v>
      </c>
      <c r="R200" s="25">
        <v>17</v>
      </c>
      <c r="S200" s="25">
        <v>17</v>
      </c>
      <c r="T200" s="25">
        <v>13</v>
      </c>
      <c r="U200" s="25">
        <v>18</v>
      </c>
      <c r="V200" s="25">
        <v>14</v>
      </c>
      <c r="W200" s="26">
        <v>5</v>
      </c>
    </row>
    <row r="201" spans="2:23" x14ac:dyDescent="0.15">
      <c r="B201" s="44"/>
      <c r="C201" s="44"/>
      <c r="D201" s="9" t="s">
        <v>206</v>
      </c>
      <c r="F201" s="24">
        <f t="shared" si="31"/>
        <v>8</v>
      </c>
      <c r="G201" s="25">
        <f t="shared" si="32"/>
        <v>6</v>
      </c>
      <c r="H201" s="25">
        <v>1</v>
      </c>
      <c r="I201" s="25">
        <v>1</v>
      </c>
      <c r="J201" s="25">
        <v>1</v>
      </c>
      <c r="K201" s="25">
        <v>1</v>
      </c>
      <c r="L201" s="25">
        <v>1</v>
      </c>
      <c r="M201" s="25">
        <v>1</v>
      </c>
      <c r="N201" s="25">
        <v>0</v>
      </c>
      <c r="O201" s="25">
        <v>2</v>
      </c>
      <c r="P201" s="24">
        <f t="shared" si="33"/>
        <v>110</v>
      </c>
      <c r="Q201" s="25">
        <v>10</v>
      </c>
      <c r="R201" s="25">
        <v>23</v>
      </c>
      <c r="S201" s="25">
        <v>19</v>
      </c>
      <c r="T201" s="25">
        <v>17</v>
      </c>
      <c r="U201" s="25">
        <v>21</v>
      </c>
      <c r="V201" s="25">
        <v>20</v>
      </c>
      <c r="W201" s="26">
        <v>6</v>
      </c>
    </row>
    <row r="202" spans="2:23" x14ac:dyDescent="0.15">
      <c r="B202" s="44"/>
      <c r="C202" s="44"/>
      <c r="D202" s="9" t="s">
        <v>207</v>
      </c>
      <c r="F202" s="24">
        <f t="shared" si="31"/>
        <v>9</v>
      </c>
      <c r="G202" s="25">
        <f t="shared" si="32"/>
        <v>6</v>
      </c>
      <c r="H202" s="25">
        <v>1</v>
      </c>
      <c r="I202" s="25">
        <v>1</v>
      </c>
      <c r="J202" s="25">
        <v>1</v>
      </c>
      <c r="K202" s="25">
        <v>1</v>
      </c>
      <c r="L202" s="25">
        <v>1</v>
      </c>
      <c r="M202" s="25">
        <v>1</v>
      </c>
      <c r="N202" s="25">
        <v>0</v>
      </c>
      <c r="O202" s="25">
        <v>3</v>
      </c>
      <c r="P202" s="24">
        <f t="shared" si="33"/>
        <v>125</v>
      </c>
      <c r="Q202" s="25">
        <v>22</v>
      </c>
      <c r="R202" s="25">
        <v>15</v>
      </c>
      <c r="S202" s="25">
        <v>22</v>
      </c>
      <c r="T202" s="25">
        <v>19</v>
      </c>
      <c r="U202" s="25">
        <v>23</v>
      </c>
      <c r="V202" s="25">
        <v>24</v>
      </c>
      <c r="W202" s="26">
        <v>6</v>
      </c>
    </row>
    <row r="203" spans="2:23" ht="14.25" thickBot="1" x14ac:dyDescent="0.2">
      <c r="B203" s="44"/>
      <c r="C203" s="45"/>
      <c r="D203" s="9" t="s">
        <v>208</v>
      </c>
      <c r="F203" s="24">
        <f t="shared" si="31"/>
        <v>8</v>
      </c>
      <c r="G203" s="25">
        <f t="shared" si="32"/>
        <v>6</v>
      </c>
      <c r="H203" s="25">
        <v>1</v>
      </c>
      <c r="I203" s="25">
        <v>1</v>
      </c>
      <c r="J203" s="25">
        <v>1</v>
      </c>
      <c r="K203" s="25">
        <v>1</v>
      </c>
      <c r="L203" s="25">
        <v>1</v>
      </c>
      <c r="M203" s="25">
        <v>1</v>
      </c>
      <c r="N203" s="25">
        <v>0</v>
      </c>
      <c r="O203" s="25">
        <v>2</v>
      </c>
      <c r="P203" s="24">
        <f t="shared" si="33"/>
        <v>77</v>
      </c>
      <c r="Q203" s="25">
        <v>14</v>
      </c>
      <c r="R203" s="25">
        <v>12</v>
      </c>
      <c r="S203" s="25">
        <v>11</v>
      </c>
      <c r="T203" s="25">
        <v>11</v>
      </c>
      <c r="U203" s="25">
        <v>11</v>
      </c>
      <c r="V203" s="25">
        <v>18</v>
      </c>
      <c r="W203" s="26">
        <v>2</v>
      </c>
    </row>
    <row r="204" spans="2:23" x14ac:dyDescent="0.15">
      <c r="B204" s="44"/>
      <c r="C204" s="8" t="s">
        <v>334</v>
      </c>
      <c r="D204" s="6">
        <f>COUNTA(D205:D221) - E204</f>
        <v>17</v>
      </c>
      <c r="E204" s="7">
        <f>COUNTA(E205:E221)</f>
        <v>0</v>
      </c>
      <c r="F204" s="21">
        <f t="shared" ref="F204:W204" si="34">SUM(F205:F221)</f>
        <v>118</v>
      </c>
      <c r="G204" s="22">
        <f t="shared" si="34"/>
        <v>62</v>
      </c>
      <c r="H204" s="22">
        <f t="shared" si="34"/>
        <v>13</v>
      </c>
      <c r="I204" s="22">
        <f t="shared" si="34"/>
        <v>11</v>
      </c>
      <c r="J204" s="22">
        <f t="shared" si="34"/>
        <v>8</v>
      </c>
      <c r="K204" s="22">
        <f t="shared" si="34"/>
        <v>9</v>
      </c>
      <c r="L204" s="22">
        <f t="shared" si="34"/>
        <v>10</v>
      </c>
      <c r="M204" s="22">
        <f t="shared" si="34"/>
        <v>11</v>
      </c>
      <c r="N204" s="22">
        <f t="shared" si="34"/>
        <v>24</v>
      </c>
      <c r="O204" s="22">
        <f t="shared" si="34"/>
        <v>32</v>
      </c>
      <c r="P204" s="21">
        <f t="shared" si="34"/>
        <v>1307</v>
      </c>
      <c r="Q204" s="22">
        <f t="shared" si="34"/>
        <v>228</v>
      </c>
      <c r="R204" s="22">
        <f t="shared" si="34"/>
        <v>212</v>
      </c>
      <c r="S204" s="22">
        <f t="shared" si="34"/>
        <v>194</v>
      </c>
      <c r="T204" s="22">
        <f t="shared" si="34"/>
        <v>219</v>
      </c>
      <c r="U204" s="22">
        <f t="shared" si="34"/>
        <v>234</v>
      </c>
      <c r="V204" s="22">
        <f t="shared" si="34"/>
        <v>220</v>
      </c>
      <c r="W204" s="23">
        <f t="shared" si="34"/>
        <v>87</v>
      </c>
    </row>
    <row r="205" spans="2:23" x14ac:dyDescent="0.15">
      <c r="B205" s="44"/>
      <c r="C205" s="44"/>
      <c r="D205" s="9" t="s">
        <v>209</v>
      </c>
      <c r="F205" s="24">
        <f t="shared" ref="F205:F221" si="35">SUM(IF(ISNUMBER(G205),G205,0) + IF(ISNUMBER(N205),N205,0) + IF(ISNUMBER(O205),O205,0))</f>
        <v>13</v>
      </c>
      <c r="G205" s="25">
        <f>SUM(H205:M205)</f>
        <v>10</v>
      </c>
      <c r="H205" s="25">
        <v>2</v>
      </c>
      <c r="I205" s="25">
        <v>2</v>
      </c>
      <c r="J205" s="25">
        <v>1</v>
      </c>
      <c r="K205" s="25">
        <v>1</v>
      </c>
      <c r="L205" s="25">
        <v>2</v>
      </c>
      <c r="M205" s="25">
        <v>2</v>
      </c>
      <c r="N205" s="25">
        <v>0</v>
      </c>
      <c r="O205" s="25">
        <v>3</v>
      </c>
      <c r="P205" s="24">
        <f t="shared" ref="P205:P221" si="36">SUM(Q205:V205)</f>
        <v>248</v>
      </c>
      <c r="Q205" s="25">
        <v>43</v>
      </c>
      <c r="R205" s="25">
        <v>45</v>
      </c>
      <c r="S205" s="25">
        <v>40</v>
      </c>
      <c r="T205" s="25">
        <v>36</v>
      </c>
      <c r="U205" s="25">
        <v>46</v>
      </c>
      <c r="V205" s="25">
        <v>38</v>
      </c>
      <c r="W205" s="26">
        <v>15</v>
      </c>
    </row>
    <row r="206" spans="2:23" x14ac:dyDescent="0.15">
      <c r="B206" s="44"/>
      <c r="C206" s="44"/>
      <c r="D206" s="9" t="s">
        <v>210</v>
      </c>
      <c r="F206" s="24">
        <f t="shared" si="35"/>
        <v>5</v>
      </c>
      <c r="G206" s="25">
        <f>SUM(H206:M206)</f>
        <v>1</v>
      </c>
      <c r="H206" s="25">
        <v>1</v>
      </c>
      <c r="I206" s="25" t="s">
        <v>32</v>
      </c>
      <c r="J206" s="25" t="s">
        <v>32</v>
      </c>
      <c r="K206" s="25" t="s">
        <v>32</v>
      </c>
      <c r="L206" s="25" t="s">
        <v>32</v>
      </c>
      <c r="M206" s="25" t="s">
        <v>32</v>
      </c>
      <c r="N206" s="25">
        <v>2</v>
      </c>
      <c r="O206" s="25">
        <v>2</v>
      </c>
      <c r="P206" s="24">
        <f t="shared" si="36"/>
        <v>45</v>
      </c>
      <c r="Q206" s="25">
        <v>7</v>
      </c>
      <c r="R206" s="25">
        <v>5</v>
      </c>
      <c r="S206" s="25">
        <v>10</v>
      </c>
      <c r="T206" s="25">
        <v>4</v>
      </c>
      <c r="U206" s="25">
        <v>7</v>
      </c>
      <c r="V206" s="25">
        <v>12</v>
      </c>
      <c r="W206" s="26">
        <v>8</v>
      </c>
    </row>
    <row r="207" spans="2:23" x14ac:dyDescent="0.15">
      <c r="B207" s="44"/>
      <c r="C207" s="44"/>
      <c r="D207" s="9" t="s">
        <v>211</v>
      </c>
      <c r="F207" s="24">
        <f t="shared" si="35"/>
        <v>9</v>
      </c>
      <c r="G207" s="25">
        <f>SUM(H207:M207)</f>
        <v>6</v>
      </c>
      <c r="H207" s="25">
        <v>1</v>
      </c>
      <c r="I207" s="25">
        <v>1</v>
      </c>
      <c r="J207" s="25">
        <v>1</v>
      </c>
      <c r="K207" s="25">
        <v>1</v>
      </c>
      <c r="L207" s="25">
        <v>1</v>
      </c>
      <c r="M207" s="25">
        <v>1</v>
      </c>
      <c r="N207" s="25">
        <v>0</v>
      </c>
      <c r="O207" s="25">
        <v>3</v>
      </c>
      <c r="P207" s="24">
        <f t="shared" si="36"/>
        <v>136</v>
      </c>
      <c r="Q207" s="25">
        <v>25</v>
      </c>
      <c r="R207" s="25">
        <v>22</v>
      </c>
      <c r="S207" s="25">
        <v>15</v>
      </c>
      <c r="T207" s="25">
        <v>28</v>
      </c>
      <c r="U207" s="25">
        <v>22</v>
      </c>
      <c r="V207" s="25">
        <v>24</v>
      </c>
      <c r="W207" s="26">
        <v>9</v>
      </c>
    </row>
    <row r="208" spans="2:23" x14ac:dyDescent="0.15">
      <c r="B208" s="44"/>
      <c r="C208" s="44"/>
      <c r="D208" s="9" t="s">
        <v>212</v>
      </c>
      <c r="F208" s="24">
        <f t="shared" si="35"/>
        <v>5</v>
      </c>
      <c r="G208" s="25" t="s">
        <v>32</v>
      </c>
      <c r="H208" s="25" t="s">
        <v>32</v>
      </c>
      <c r="I208" s="25" t="s">
        <v>32</v>
      </c>
      <c r="J208" s="25" t="s">
        <v>32</v>
      </c>
      <c r="K208" s="25" t="s">
        <v>32</v>
      </c>
      <c r="L208" s="25" t="s">
        <v>32</v>
      </c>
      <c r="M208" s="25" t="s">
        <v>32</v>
      </c>
      <c r="N208" s="25">
        <v>3</v>
      </c>
      <c r="O208" s="25">
        <v>2</v>
      </c>
      <c r="P208" s="24">
        <f t="shared" si="36"/>
        <v>16</v>
      </c>
      <c r="Q208" s="25">
        <v>1</v>
      </c>
      <c r="R208" s="25">
        <v>2</v>
      </c>
      <c r="S208" s="25">
        <v>4</v>
      </c>
      <c r="T208" s="25">
        <v>2</v>
      </c>
      <c r="U208" s="25">
        <v>5</v>
      </c>
      <c r="V208" s="25">
        <v>2</v>
      </c>
      <c r="W208" s="26">
        <v>2</v>
      </c>
    </row>
    <row r="209" spans="2:23" x14ac:dyDescent="0.15">
      <c r="B209" s="44"/>
      <c r="C209" s="44"/>
      <c r="D209" s="9" t="s">
        <v>213</v>
      </c>
      <c r="F209" s="24">
        <f t="shared" si="35"/>
        <v>6</v>
      </c>
      <c r="G209" s="25">
        <f>SUM(H209:M209)</f>
        <v>2</v>
      </c>
      <c r="H209" s="25" t="s">
        <v>32</v>
      </c>
      <c r="I209" s="25" t="s">
        <v>32</v>
      </c>
      <c r="J209" s="25" t="s">
        <v>32</v>
      </c>
      <c r="K209" s="25" t="s">
        <v>32</v>
      </c>
      <c r="L209" s="25">
        <v>1</v>
      </c>
      <c r="M209" s="25">
        <v>1</v>
      </c>
      <c r="N209" s="25">
        <v>2</v>
      </c>
      <c r="O209" s="25">
        <v>2</v>
      </c>
      <c r="P209" s="24">
        <f t="shared" si="36"/>
        <v>36</v>
      </c>
      <c r="Q209" s="25">
        <v>3</v>
      </c>
      <c r="R209" s="25">
        <v>4</v>
      </c>
      <c r="S209" s="25">
        <v>5</v>
      </c>
      <c r="T209" s="25">
        <v>5</v>
      </c>
      <c r="U209" s="25">
        <v>11</v>
      </c>
      <c r="V209" s="25">
        <v>8</v>
      </c>
      <c r="W209" s="26">
        <v>3</v>
      </c>
    </row>
    <row r="210" spans="2:23" x14ac:dyDescent="0.15">
      <c r="B210" s="44"/>
      <c r="C210" s="44"/>
      <c r="D210" s="9" t="s">
        <v>214</v>
      </c>
      <c r="F210" s="24">
        <f t="shared" si="35"/>
        <v>16</v>
      </c>
      <c r="G210" s="25">
        <f>SUM(H210:M210)</f>
        <v>12</v>
      </c>
      <c r="H210" s="25">
        <v>2</v>
      </c>
      <c r="I210" s="25">
        <v>2</v>
      </c>
      <c r="J210" s="25">
        <v>2</v>
      </c>
      <c r="K210" s="25">
        <v>2</v>
      </c>
      <c r="L210" s="25">
        <v>2</v>
      </c>
      <c r="M210" s="25">
        <v>2</v>
      </c>
      <c r="N210" s="25">
        <v>0</v>
      </c>
      <c r="O210" s="25">
        <v>4</v>
      </c>
      <c r="P210" s="24">
        <f t="shared" si="36"/>
        <v>309</v>
      </c>
      <c r="Q210" s="25">
        <v>61</v>
      </c>
      <c r="R210" s="25">
        <v>60</v>
      </c>
      <c r="S210" s="25">
        <v>39</v>
      </c>
      <c r="T210" s="25">
        <v>50</v>
      </c>
      <c r="U210" s="25">
        <v>52</v>
      </c>
      <c r="V210" s="25">
        <v>47</v>
      </c>
      <c r="W210" s="26">
        <v>16</v>
      </c>
    </row>
    <row r="211" spans="2:23" x14ac:dyDescent="0.15">
      <c r="B211" s="44"/>
      <c r="C211" s="44"/>
      <c r="D211" s="9" t="s">
        <v>215</v>
      </c>
      <c r="F211" s="24">
        <f t="shared" si="35"/>
        <v>4</v>
      </c>
      <c r="G211" s="25" t="s">
        <v>32</v>
      </c>
      <c r="H211" s="25" t="s">
        <v>32</v>
      </c>
      <c r="I211" s="25" t="s">
        <v>32</v>
      </c>
      <c r="J211" s="25" t="s">
        <v>32</v>
      </c>
      <c r="K211" s="25" t="s">
        <v>32</v>
      </c>
      <c r="L211" s="25" t="s">
        <v>32</v>
      </c>
      <c r="M211" s="25" t="s">
        <v>32</v>
      </c>
      <c r="N211" s="25">
        <v>3</v>
      </c>
      <c r="O211" s="25">
        <v>1</v>
      </c>
      <c r="P211" s="24">
        <f t="shared" si="36"/>
        <v>13</v>
      </c>
      <c r="Q211" s="25">
        <v>2</v>
      </c>
      <c r="R211" s="25">
        <v>1</v>
      </c>
      <c r="S211" s="25">
        <v>2</v>
      </c>
      <c r="T211" s="25">
        <v>3</v>
      </c>
      <c r="U211" s="25">
        <v>1</v>
      </c>
      <c r="V211" s="25">
        <v>4</v>
      </c>
      <c r="W211" s="26">
        <v>2</v>
      </c>
    </row>
    <row r="212" spans="2:23" x14ac:dyDescent="0.15">
      <c r="B212" s="44"/>
      <c r="C212" s="44"/>
      <c r="D212" s="9" t="s">
        <v>216</v>
      </c>
      <c r="F212" s="24">
        <f t="shared" si="35"/>
        <v>6</v>
      </c>
      <c r="G212" s="25">
        <f>SUM(H212:M212)</f>
        <v>6</v>
      </c>
      <c r="H212" s="25">
        <v>1</v>
      </c>
      <c r="I212" s="25">
        <v>1</v>
      </c>
      <c r="J212" s="25">
        <v>1</v>
      </c>
      <c r="K212" s="25">
        <v>1</v>
      </c>
      <c r="L212" s="25">
        <v>1</v>
      </c>
      <c r="M212" s="25">
        <v>1</v>
      </c>
      <c r="N212" s="25">
        <v>0</v>
      </c>
      <c r="O212" s="25" t="s">
        <v>32</v>
      </c>
      <c r="P212" s="24">
        <f t="shared" si="36"/>
        <v>49</v>
      </c>
      <c r="Q212" s="25">
        <v>5</v>
      </c>
      <c r="R212" s="25">
        <v>7</v>
      </c>
      <c r="S212" s="25">
        <v>11</v>
      </c>
      <c r="T212" s="25">
        <v>10</v>
      </c>
      <c r="U212" s="25">
        <v>8</v>
      </c>
      <c r="V212" s="25">
        <v>8</v>
      </c>
      <c r="W212" s="26" t="s">
        <v>32</v>
      </c>
    </row>
    <row r="213" spans="2:23" x14ac:dyDescent="0.15">
      <c r="B213" s="44"/>
      <c r="C213" s="44"/>
      <c r="D213" s="9" t="s">
        <v>217</v>
      </c>
      <c r="F213" s="24">
        <f t="shared" si="35"/>
        <v>4</v>
      </c>
      <c r="G213" s="25" t="s">
        <v>32</v>
      </c>
      <c r="H213" s="25" t="s">
        <v>32</v>
      </c>
      <c r="I213" s="25" t="s">
        <v>32</v>
      </c>
      <c r="J213" s="25" t="s">
        <v>32</v>
      </c>
      <c r="K213" s="25" t="s">
        <v>32</v>
      </c>
      <c r="L213" s="25" t="s">
        <v>32</v>
      </c>
      <c r="M213" s="25" t="s">
        <v>32</v>
      </c>
      <c r="N213" s="25">
        <v>3</v>
      </c>
      <c r="O213" s="25">
        <v>1</v>
      </c>
      <c r="P213" s="24">
        <f t="shared" si="36"/>
        <v>25</v>
      </c>
      <c r="Q213" s="25">
        <v>4</v>
      </c>
      <c r="R213" s="25">
        <v>3</v>
      </c>
      <c r="S213" s="25">
        <v>5</v>
      </c>
      <c r="T213" s="25">
        <v>5</v>
      </c>
      <c r="U213" s="25">
        <v>7</v>
      </c>
      <c r="V213" s="25">
        <v>1</v>
      </c>
      <c r="W213" s="26">
        <v>1</v>
      </c>
    </row>
    <row r="214" spans="2:23" x14ac:dyDescent="0.15">
      <c r="B214" s="44"/>
      <c r="C214" s="44"/>
      <c r="D214" s="9" t="s">
        <v>218</v>
      </c>
      <c r="F214" s="24">
        <f t="shared" si="35"/>
        <v>8</v>
      </c>
      <c r="G214" s="25">
        <f t="shared" ref="G214:G220" si="37">SUM(H214:M214)</f>
        <v>6</v>
      </c>
      <c r="H214" s="25">
        <v>1</v>
      </c>
      <c r="I214" s="25">
        <v>1</v>
      </c>
      <c r="J214" s="25">
        <v>1</v>
      </c>
      <c r="K214" s="25">
        <v>1</v>
      </c>
      <c r="L214" s="25">
        <v>1</v>
      </c>
      <c r="M214" s="25">
        <v>1</v>
      </c>
      <c r="N214" s="25">
        <v>0</v>
      </c>
      <c r="O214" s="25">
        <v>2</v>
      </c>
      <c r="P214" s="24">
        <f t="shared" si="36"/>
        <v>122</v>
      </c>
      <c r="Q214" s="25">
        <v>24</v>
      </c>
      <c r="R214" s="25">
        <v>15</v>
      </c>
      <c r="S214" s="25">
        <v>22</v>
      </c>
      <c r="T214" s="25">
        <v>17</v>
      </c>
      <c r="U214" s="25">
        <v>26</v>
      </c>
      <c r="V214" s="25">
        <v>18</v>
      </c>
      <c r="W214" s="26">
        <v>10</v>
      </c>
    </row>
    <row r="215" spans="2:23" x14ac:dyDescent="0.15">
      <c r="B215" s="44"/>
      <c r="C215" s="44"/>
      <c r="D215" s="9" t="s">
        <v>219</v>
      </c>
      <c r="F215" s="24">
        <f t="shared" si="35"/>
        <v>3</v>
      </c>
      <c r="G215" s="25">
        <f t="shared" si="37"/>
        <v>1</v>
      </c>
      <c r="H215" s="25" t="s">
        <v>32</v>
      </c>
      <c r="I215" s="25" t="s">
        <v>32</v>
      </c>
      <c r="J215" s="25" t="s">
        <v>32</v>
      </c>
      <c r="K215" s="25" t="s">
        <v>32</v>
      </c>
      <c r="L215" s="25" t="s">
        <v>32</v>
      </c>
      <c r="M215" s="25">
        <v>1</v>
      </c>
      <c r="N215" s="25">
        <v>2</v>
      </c>
      <c r="O215" s="25" t="s">
        <v>32</v>
      </c>
      <c r="P215" s="24">
        <f t="shared" si="36"/>
        <v>14</v>
      </c>
      <c r="Q215" s="25">
        <v>2</v>
      </c>
      <c r="R215" s="25">
        <v>1</v>
      </c>
      <c r="S215" s="25">
        <v>2</v>
      </c>
      <c r="T215" s="25">
        <v>5</v>
      </c>
      <c r="U215" s="25" t="s">
        <v>32</v>
      </c>
      <c r="V215" s="25">
        <v>4</v>
      </c>
      <c r="W215" s="26" t="s">
        <v>32</v>
      </c>
    </row>
    <row r="216" spans="2:23" x14ac:dyDescent="0.15">
      <c r="B216" s="44"/>
      <c r="C216" s="44"/>
      <c r="D216" s="9" t="s">
        <v>220</v>
      </c>
      <c r="F216" s="24">
        <f t="shared" si="35"/>
        <v>6</v>
      </c>
      <c r="G216" s="25">
        <f t="shared" si="37"/>
        <v>2</v>
      </c>
      <c r="H216" s="25">
        <v>1</v>
      </c>
      <c r="I216" s="25">
        <v>1</v>
      </c>
      <c r="J216" s="25" t="s">
        <v>32</v>
      </c>
      <c r="K216" s="25" t="s">
        <v>32</v>
      </c>
      <c r="L216" s="25" t="s">
        <v>32</v>
      </c>
      <c r="M216" s="25" t="s">
        <v>32</v>
      </c>
      <c r="N216" s="25">
        <v>2</v>
      </c>
      <c r="O216" s="25">
        <v>2</v>
      </c>
      <c r="P216" s="24">
        <f t="shared" si="36"/>
        <v>39</v>
      </c>
      <c r="Q216" s="25">
        <v>8</v>
      </c>
      <c r="R216" s="25">
        <v>4</v>
      </c>
      <c r="S216" s="25">
        <v>4</v>
      </c>
      <c r="T216" s="25">
        <v>9</v>
      </c>
      <c r="U216" s="25">
        <v>9</v>
      </c>
      <c r="V216" s="25">
        <v>5</v>
      </c>
      <c r="W216" s="26">
        <v>2</v>
      </c>
    </row>
    <row r="217" spans="2:23" x14ac:dyDescent="0.15">
      <c r="B217" s="44"/>
      <c r="C217" s="44"/>
      <c r="D217" s="9" t="s">
        <v>221</v>
      </c>
      <c r="F217" s="24">
        <f t="shared" si="35"/>
        <v>8</v>
      </c>
      <c r="G217" s="25">
        <f t="shared" si="37"/>
        <v>6</v>
      </c>
      <c r="H217" s="25">
        <v>1</v>
      </c>
      <c r="I217" s="25">
        <v>1</v>
      </c>
      <c r="J217" s="25">
        <v>1</v>
      </c>
      <c r="K217" s="25">
        <v>1</v>
      </c>
      <c r="L217" s="25">
        <v>1</v>
      </c>
      <c r="M217" s="25">
        <v>1</v>
      </c>
      <c r="N217" s="25">
        <v>0</v>
      </c>
      <c r="O217" s="25">
        <v>2</v>
      </c>
      <c r="P217" s="24">
        <f t="shared" si="36"/>
        <v>62</v>
      </c>
      <c r="Q217" s="25">
        <v>5</v>
      </c>
      <c r="R217" s="25">
        <v>15</v>
      </c>
      <c r="S217" s="25">
        <v>5</v>
      </c>
      <c r="T217" s="25">
        <v>13</v>
      </c>
      <c r="U217" s="25">
        <v>12</v>
      </c>
      <c r="V217" s="25">
        <v>12</v>
      </c>
      <c r="W217" s="26">
        <v>5</v>
      </c>
    </row>
    <row r="218" spans="2:23" x14ac:dyDescent="0.15">
      <c r="B218" s="44"/>
      <c r="C218" s="44"/>
      <c r="D218" s="9" t="s">
        <v>222</v>
      </c>
      <c r="F218" s="24">
        <f t="shared" si="35"/>
        <v>6</v>
      </c>
      <c r="G218" s="25">
        <f t="shared" si="37"/>
        <v>2</v>
      </c>
      <c r="H218" s="25">
        <v>1</v>
      </c>
      <c r="I218" s="25">
        <v>1</v>
      </c>
      <c r="J218" s="25" t="s">
        <v>32</v>
      </c>
      <c r="K218" s="25" t="s">
        <v>32</v>
      </c>
      <c r="L218" s="25" t="s">
        <v>32</v>
      </c>
      <c r="M218" s="25" t="s">
        <v>32</v>
      </c>
      <c r="N218" s="25">
        <v>2</v>
      </c>
      <c r="O218" s="25">
        <v>2</v>
      </c>
      <c r="P218" s="24">
        <f t="shared" si="36"/>
        <v>34</v>
      </c>
      <c r="Q218" s="25">
        <v>5</v>
      </c>
      <c r="R218" s="25">
        <v>6</v>
      </c>
      <c r="S218" s="25">
        <v>4</v>
      </c>
      <c r="T218" s="25">
        <v>7</v>
      </c>
      <c r="U218" s="25">
        <v>4</v>
      </c>
      <c r="V218" s="25">
        <v>8</v>
      </c>
      <c r="W218" s="26">
        <v>2</v>
      </c>
    </row>
    <row r="219" spans="2:23" x14ac:dyDescent="0.15">
      <c r="B219" s="44"/>
      <c r="C219" s="44"/>
      <c r="D219" s="9" t="s">
        <v>223</v>
      </c>
      <c r="F219" s="24">
        <f t="shared" si="35"/>
        <v>5</v>
      </c>
      <c r="G219" s="25">
        <f t="shared" si="37"/>
        <v>2</v>
      </c>
      <c r="H219" s="25">
        <v>1</v>
      </c>
      <c r="I219" s="25" t="s">
        <v>32</v>
      </c>
      <c r="J219" s="25" t="s">
        <v>32</v>
      </c>
      <c r="K219" s="25">
        <v>1</v>
      </c>
      <c r="L219" s="25" t="s">
        <v>32</v>
      </c>
      <c r="M219" s="25" t="s">
        <v>32</v>
      </c>
      <c r="N219" s="25">
        <v>2</v>
      </c>
      <c r="O219" s="25">
        <v>1</v>
      </c>
      <c r="P219" s="24">
        <f t="shared" si="36"/>
        <v>43</v>
      </c>
      <c r="Q219" s="25">
        <v>10</v>
      </c>
      <c r="R219" s="25">
        <v>4</v>
      </c>
      <c r="S219" s="25">
        <v>9</v>
      </c>
      <c r="T219" s="25">
        <v>8</v>
      </c>
      <c r="U219" s="25">
        <v>5</v>
      </c>
      <c r="V219" s="25">
        <v>7</v>
      </c>
      <c r="W219" s="26">
        <v>1</v>
      </c>
    </row>
    <row r="220" spans="2:23" x14ac:dyDescent="0.15">
      <c r="B220" s="44"/>
      <c r="C220" s="44"/>
      <c r="D220" s="9" t="s">
        <v>224</v>
      </c>
      <c r="F220" s="24">
        <f t="shared" si="35"/>
        <v>9</v>
      </c>
      <c r="G220" s="25">
        <f t="shared" si="37"/>
        <v>6</v>
      </c>
      <c r="H220" s="25">
        <v>1</v>
      </c>
      <c r="I220" s="25">
        <v>1</v>
      </c>
      <c r="J220" s="25">
        <v>1</v>
      </c>
      <c r="K220" s="25">
        <v>1</v>
      </c>
      <c r="L220" s="25">
        <v>1</v>
      </c>
      <c r="M220" s="25">
        <v>1</v>
      </c>
      <c r="N220" s="25">
        <v>0</v>
      </c>
      <c r="O220" s="25">
        <v>3</v>
      </c>
      <c r="P220" s="24">
        <f t="shared" si="36"/>
        <v>97</v>
      </c>
      <c r="Q220" s="25">
        <v>19</v>
      </c>
      <c r="R220" s="25">
        <v>15</v>
      </c>
      <c r="S220" s="25">
        <v>13</v>
      </c>
      <c r="T220" s="25">
        <v>14</v>
      </c>
      <c r="U220" s="25">
        <v>17</v>
      </c>
      <c r="V220" s="25">
        <v>19</v>
      </c>
      <c r="W220" s="26">
        <v>8</v>
      </c>
    </row>
    <row r="221" spans="2:23" ht="14.25" thickBot="1" x14ac:dyDescent="0.2">
      <c r="B221" s="44"/>
      <c r="C221" s="45"/>
      <c r="D221" s="9" t="s">
        <v>225</v>
      </c>
      <c r="F221" s="24">
        <f t="shared" si="35"/>
        <v>5</v>
      </c>
      <c r="G221" s="25" t="s">
        <v>32</v>
      </c>
      <c r="H221" s="25" t="s">
        <v>32</v>
      </c>
      <c r="I221" s="25" t="s">
        <v>32</v>
      </c>
      <c r="J221" s="25" t="s">
        <v>32</v>
      </c>
      <c r="K221" s="25" t="s">
        <v>32</v>
      </c>
      <c r="L221" s="25" t="s">
        <v>32</v>
      </c>
      <c r="M221" s="25" t="s">
        <v>32</v>
      </c>
      <c r="N221" s="25">
        <v>3</v>
      </c>
      <c r="O221" s="25">
        <v>2</v>
      </c>
      <c r="P221" s="24">
        <f t="shared" si="36"/>
        <v>19</v>
      </c>
      <c r="Q221" s="25">
        <v>4</v>
      </c>
      <c r="R221" s="25">
        <v>3</v>
      </c>
      <c r="S221" s="25">
        <v>4</v>
      </c>
      <c r="T221" s="25">
        <v>3</v>
      </c>
      <c r="U221" s="25">
        <v>2</v>
      </c>
      <c r="V221" s="25">
        <v>3</v>
      </c>
      <c r="W221" s="26">
        <v>3</v>
      </c>
    </row>
    <row r="222" spans="2:23" x14ac:dyDescent="0.15">
      <c r="B222" s="44"/>
      <c r="C222" s="8" t="s">
        <v>335</v>
      </c>
      <c r="D222" s="6">
        <f>COUNTA(D223:D240) - E222</f>
        <v>18</v>
      </c>
      <c r="E222" s="7">
        <f>COUNTA(E223:E240)</f>
        <v>0</v>
      </c>
      <c r="F222" s="21">
        <f t="shared" ref="F222:W222" si="38">SUM(F223:F240)</f>
        <v>127</v>
      </c>
      <c r="G222" s="22">
        <f t="shared" si="38"/>
        <v>78</v>
      </c>
      <c r="H222" s="22">
        <f t="shared" si="38"/>
        <v>18</v>
      </c>
      <c r="I222" s="22">
        <f t="shared" si="38"/>
        <v>16</v>
      </c>
      <c r="J222" s="22">
        <f t="shared" si="38"/>
        <v>11</v>
      </c>
      <c r="K222" s="22">
        <f t="shared" si="38"/>
        <v>12</v>
      </c>
      <c r="L222" s="22">
        <f t="shared" si="38"/>
        <v>10</v>
      </c>
      <c r="M222" s="22">
        <f t="shared" si="38"/>
        <v>11</v>
      </c>
      <c r="N222" s="22">
        <f t="shared" si="38"/>
        <v>16</v>
      </c>
      <c r="O222" s="22">
        <f t="shared" si="38"/>
        <v>33</v>
      </c>
      <c r="P222" s="21">
        <f t="shared" si="38"/>
        <v>1340</v>
      </c>
      <c r="Q222" s="22">
        <f t="shared" si="38"/>
        <v>205</v>
      </c>
      <c r="R222" s="22">
        <f t="shared" si="38"/>
        <v>209</v>
      </c>
      <c r="S222" s="22">
        <f t="shared" si="38"/>
        <v>228</v>
      </c>
      <c r="T222" s="22">
        <f t="shared" si="38"/>
        <v>231</v>
      </c>
      <c r="U222" s="22">
        <f t="shared" si="38"/>
        <v>235</v>
      </c>
      <c r="V222" s="22">
        <f t="shared" si="38"/>
        <v>232</v>
      </c>
      <c r="W222" s="23">
        <f t="shared" si="38"/>
        <v>56</v>
      </c>
    </row>
    <row r="223" spans="2:23" x14ac:dyDescent="0.15">
      <c r="B223" s="44"/>
      <c r="C223" s="44"/>
      <c r="D223" s="9" t="s">
        <v>226</v>
      </c>
      <c r="F223" s="24">
        <f t="shared" ref="F223:F240" si="39">SUM(IF(ISNUMBER(G223),G223,0) + IF(ISNUMBER(N223),N223,0) + IF(ISNUMBER(O223),O223,0))</f>
        <v>16</v>
      </c>
      <c r="G223" s="25">
        <f t="shared" ref="G223:G240" si="40">SUM(H223:M223)</f>
        <v>12</v>
      </c>
      <c r="H223" s="25">
        <v>2</v>
      </c>
      <c r="I223" s="25">
        <v>2</v>
      </c>
      <c r="J223" s="25">
        <v>2</v>
      </c>
      <c r="K223" s="25">
        <v>2</v>
      </c>
      <c r="L223" s="25">
        <v>2</v>
      </c>
      <c r="M223" s="25">
        <v>2</v>
      </c>
      <c r="N223" s="25">
        <v>0</v>
      </c>
      <c r="O223" s="25">
        <v>4</v>
      </c>
      <c r="P223" s="24">
        <f t="shared" ref="P223:P240" si="41">SUM(Q223:V223)</f>
        <v>284</v>
      </c>
      <c r="Q223" s="25">
        <v>45</v>
      </c>
      <c r="R223" s="25">
        <v>50</v>
      </c>
      <c r="S223" s="25">
        <v>45</v>
      </c>
      <c r="T223" s="25">
        <v>47</v>
      </c>
      <c r="U223" s="25">
        <v>57</v>
      </c>
      <c r="V223" s="25">
        <v>40</v>
      </c>
      <c r="W223" s="26">
        <v>11</v>
      </c>
    </row>
    <row r="224" spans="2:23" x14ac:dyDescent="0.15">
      <c r="B224" s="44"/>
      <c r="C224" s="44"/>
      <c r="D224" s="9" t="s">
        <v>227</v>
      </c>
      <c r="F224" s="24">
        <f t="shared" si="39"/>
        <v>8</v>
      </c>
      <c r="G224" s="25">
        <f t="shared" si="40"/>
        <v>6</v>
      </c>
      <c r="H224" s="25">
        <v>1</v>
      </c>
      <c r="I224" s="25">
        <v>1</v>
      </c>
      <c r="J224" s="25">
        <v>1</v>
      </c>
      <c r="K224" s="25">
        <v>1</v>
      </c>
      <c r="L224" s="25">
        <v>1</v>
      </c>
      <c r="M224" s="25">
        <v>1</v>
      </c>
      <c r="N224" s="25">
        <v>0</v>
      </c>
      <c r="O224" s="25">
        <v>2</v>
      </c>
      <c r="P224" s="24">
        <f t="shared" si="41"/>
        <v>73</v>
      </c>
      <c r="Q224" s="25">
        <v>10</v>
      </c>
      <c r="R224" s="25">
        <v>10</v>
      </c>
      <c r="S224" s="25">
        <v>9</v>
      </c>
      <c r="T224" s="25">
        <v>9</v>
      </c>
      <c r="U224" s="25">
        <v>17</v>
      </c>
      <c r="V224" s="25">
        <v>18</v>
      </c>
      <c r="W224" s="26">
        <v>3</v>
      </c>
    </row>
    <row r="225" spans="2:23" x14ac:dyDescent="0.15">
      <c r="B225" s="44"/>
      <c r="C225" s="44"/>
      <c r="D225" s="9" t="s">
        <v>228</v>
      </c>
      <c r="F225" s="24">
        <f t="shared" si="39"/>
        <v>1</v>
      </c>
      <c r="G225" s="25">
        <f t="shared" si="40"/>
        <v>0</v>
      </c>
      <c r="H225" s="25" t="s">
        <v>32</v>
      </c>
      <c r="I225" s="25" t="s">
        <v>32</v>
      </c>
      <c r="J225" s="25" t="s">
        <v>32</v>
      </c>
      <c r="K225" s="25" t="s">
        <v>32</v>
      </c>
      <c r="L225" s="25" t="s">
        <v>32</v>
      </c>
      <c r="M225" s="25" t="s">
        <v>32</v>
      </c>
      <c r="N225" s="25">
        <v>1</v>
      </c>
      <c r="O225" s="25" t="s">
        <v>32</v>
      </c>
      <c r="P225" s="24">
        <f t="shared" si="41"/>
        <v>2</v>
      </c>
      <c r="Q225" s="25">
        <v>1</v>
      </c>
      <c r="R225" s="25" t="s">
        <v>32</v>
      </c>
      <c r="S225" s="25" t="s">
        <v>32</v>
      </c>
      <c r="T225" s="25" t="s">
        <v>32</v>
      </c>
      <c r="U225" s="25">
        <v>1</v>
      </c>
      <c r="V225" s="25" t="s">
        <v>32</v>
      </c>
      <c r="W225" s="26" t="s">
        <v>32</v>
      </c>
    </row>
    <row r="226" spans="2:23" x14ac:dyDescent="0.15">
      <c r="B226" s="44"/>
      <c r="C226" s="44"/>
      <c r="D226" s="9" t="s">
        <v>229</v>
      </c>
      <c r="F226" s="24">
        <f t="shared" si="39"/>
        <v>7</v>
      </c>
      <c r="G226" s="25">
        <f t="shared" si="40"/>
        <v>4</v>
      </c>
      <c r="H226" s="25">
        <v>1</v>
      </c>
      <c r="I226" s="25">
        <v>1</v>
      </c>
      <c r="J226" s="25">
        <v>1</v>
      </c>
      <c r="K226" s="25">
        <v>1</v>
      </c>
      <c r="L226" s="25" t="s">
        <v>32</v>
      </c>
      <c r="M226" s="25" t="s">
        <v>32</v>
      </c>
      <c r="N226" s="25">
        <v>1</v>
      </c>
      <c r="O226" s="25">
        <v>2</v>
      </c>
      <c r="P226" s="24">
        <f t="shared" si="41"/>
        <v>54</v>
      </c>
      <c r="Q226" s="25">
        <v>12</v>
      </c>
      <c r="R226" s="25">
        <v>9</v>
      </c>
      <c r="S226" s="25">
        <v>9</v>
      </c>
      <c r="T226" s="25">
        <v>10</v>
      </c>
      <c r="U226" s="25">
        <v>4</v>
      </c>
      <c r="V226" s="25">
        <v>10</v>
      </c>
      <c r="W226" s="26">
        <v>3</v>
      </c>
    </row>
    <row r="227" spans="2:23" x14ac:dyDescent="0.15">
      <c r="B227" s="44"/>
      <c r="C227" s="44"/>
      <c r="D227" s="9" t="s">
        <v>230</v>
      </c>
      <c r="F227" s="24">
        <f t="shared" si="39"/>
        <v>6</v>
      </c>
      <c r="G227" s="25">
        <f t="shared" si="40"/>
        <v>2</v>
      </c>
      <c r="H227" s="25">
        <v>1</v>
      </c>
      <c r="I227" s="25">
        <v>1</v>
      </c>
      <c r="J227" s="25" t="s">
        <v>32</v>
      </c>
      <c r="K227" s="25" t="s">
        <v>32</v>
      </c>
      <c r="L227" s="25" t="s">
        <v>32</v>
      </c>
      <c r="M227" s="25" t="s">
        <v>32</v>
      </c>
      <c r="N227" s="25">
        <v>2</v>
      </c>
      <c r="O227" s="25">
        <v>2</v>
      </c>
      <c r="P227" s="24">
        <f t="shared" si="41"/>
        <v>37</v>
      </c>
      <c r="Q227" s="25">
        <v>8</v>
      </c>
      <c r="R227" s="25">
        <v>5</v>
      </c>
      <c r="S227" s="25">
        <v>4</v>
      </c>
      <c r="T227" s="25">
        <v>8</v>
      </c>
      <c r="U227" s="25">
        <v>6</v>
      </c>
      <c r="V227" s="25">
        <v>6</v>
      </c>
      <c r="W227" s="26">
        <v>4</v>
      </c>
    </row>
    <row r="228" spans="2:23" x14ac:dyDescent="0.15">
      <c r="B228" s="44"/>
      <c r="C228" s="44"/>
      <c r="D228" s="9" t="s">
        <v>231</v>
      </c>
      <c r="F228" s="24">
        <f t="shared" si="39"/>
        <v>7</v>
      </c>
      <c r="G228" s="25">
        <f t="shared" si="40"/>
        <v>2</v>
      </c>
      <c r="H228" s="25">
        <v>1</v>
      </c>
      <c r="I228" s="25" t="s">
        <v>32</v>
      </c>
      <c r="J228" s="25" t="s">
        <v>32</v>
      </c>
      <c r="K228" s="25">
        <v>1</v>
      </c>
      <c r="L228" s="25" t="s">
        <v>32</v>
      </c>
      <c r="M228" s="25" t="s">
        <v>32</v>
      </c>
      <c r="N228" s="25">
        <v>2</v>
      </c>
      <c r="O228" s="25">
        <v>3</v>
      </c>
      <c r="P228" s="24">
        <f t="shared" si="41"/>
        <v>52</v>
      </c>
      <c r="Q228" s="25">
        <v>10</v>
      </c>
      <c r="R228" s="25">
        <v>6</v>
      </c>
      <c r="S228" s="25">
        <v>7</v>
      </c>
      <c r="T228" s="25">
        <v>14</v>
      </c>
      <c r="U228" s="25">
        <v>7</v>
      </c>
      <c r="V228" s="25">
        <v>8</v>
      </c>
      <c r="W228" s="26">
        <v>3</v>
      </c>
    </row>
    <row r="229" spans="2:23" x14ac:dyDescent="0.15">
      <c r="B229" s="44"/>
      <c r="C229" s="44"/>
      <c r="D229" s="9" t="s">
        <v>232</v>
      </c>
      <c r="F229" s="24">
        <f t="shared" si="39"/>
        <v>4</v>
      </c>
      <c r="G229" s="25">
        <f t="shared" si="40"/>
        <v>2</v>
      </c>
      <c r="H229" s="25">
        <v>1</v>
      </c>
      <c r="I229" s="25">
        <v>1</v>
      </c>
      <c r="J229" s="25" t="s">
        <v>32</v>
      </c>
      <c r="K229" s="25" t="s">
        <v>32</v>
      </c>
      <c r="L229" s="25" t="s">
        <v>32</v>
      </c>
      <c r="M229" s="25" t="s">
        <v>32</v>
      </c>
      <c r="N229" s="25">
        <v>2</v>
      </c>
      <c r="O229" s="25" t="s">
        <v>32</v>
      </c>
      <c r="P229" s="24">
        <f t="shared" si="41"/>
        <v>36</v>
      </c>
      <c r="Q229" s="25">
        <v>6</v>
      </c>
      <c r="R229" s="25">
        <v>5</v>
      </c>
      <c r="S229" s="25">
        <v>7</v>
      </c>
      <c r="T229" s="25">
        <v>8</v>
      </c>
      <c r="U229" s="25">
        <v>6</v>
      </c>
      <c r="V229" s="25">
        <v>4</v>
      </c>
      <c r="W229" s="26" t="s">
        <v>32</v>
      </c>
    </row>
    <row r="230" spans="2:23" x14ac:dyDescent="0.15">
      <c r="B230" s="44"/>
      <c r="C230" s="44"/>
      <c r="D230" s="9" t="s">
        <v>233</v>
      </c>
      <c r="F230" s="24">
        <f t="shared" si="39"/>
        <v>7</v>
      </c>
      <c r="G230" s="25">
        <f t="shared" si="40"/>
        <v>6</v>
      </c>
      <c r="H230" s="25">
        <v>1</v>
      </c>
      <c r="I230" s="25">
        <v>1</v>
      </c>
      <c r="J230" s="25">
        <v>1</v>
      </c>
      <c r="K230" s="25">
        <v>1</v>
      </c>
      <c r="L230" s="25">
        <v>1</v>
      </c>
      <c r="M230" s="25">
        <v>1</v>
      </c>
      <c r="N230" s="25">
        <v>0</v>
      </c>
      <c r="O230" s="25">
        <v>1</v>
      </c>
      <c r="P230" s="24">
        <f t="shared" si="41"/>
        <v>63</v>
      </c>
      <c r="Q230" s="25">
        <v>11</v>
      </c>
      <c r="R230" s="25">
        <v>7</v>
      </c>
      <c r="S230" s="25">
        <v>11</v>
      </c>
      <c r="T230" s="25">
        <v>14</v>
      </c>
      <c r="U230" s="25">
        <v>8</v>
      </c>
      <c r="V230" s="25">
        <v>12</v>
      </c>
      <c r="W230" s="26">
        <v>1</v>
      </c>
    </row>
    <row r="231" spans="2:23" x14ac:dyDescent="0.15">
      <c r="B231" s="44"/>
      <c r="C231" s="44"/>
      <c r="D231" s="9" t="s">
        <v>234</v>
      </c>
      <c r="F231" s="24">
        <f t="shared" si="39"/>
        <v>8</v>
      </c>
      <c r="G231" s="25">
        <f t="shared" si="40"/>
        <v>6</v>
      </c>
      <c r="H231" s="25">
        <v>1</v>
      </c>
      <c r="I231" s="25">
        <v>1</v>
      </c>
      <c r="J231" s="25">
        <v>1</v>
      </c>
      <c r="K231" s="25">
        <v>1</v>
      </c>
      <c r="L231" s="25">
        <v>1</v>
      </c>
      <c r="M231" s="25">
        <v>1</v>
      </c>
      <c r="N231" s="25">
        <v>0</v>
      </c>
      <c r="O231" s="25">
        <v>2</v>
      </c>
      <c r="P231" s="24">
        <f t="shared" si="41"/>
        <v>85</v>
      </c>
      <c r="Q231" s="25">
        <v>8</v>
      </c>
      <c r="R231" s="25">
        <v>11</v>
      </c>
      <c r="S231" s="25">
        <v>19</v>
      </c>
      <c r="T231" s="25">
        <v>10</v>
      </c>
      <c r="U231" s="25">
        <v>19</v>
      </c>
      <c r="V231" s="25">
        <v>18</v>
      </c>
      <c r="W231" s="26">
        <v>4</v>
      </c>
    </row>
    <row r="232" spans="2:23" x14ac:dyDescent="0.15">
      <c r="B232" s="44"/>
      <c r="C232" s="44"/>
      <c r="D232" s="9" t="s">
        <v>235</v>
      </c>
      <c r="F232" s="24">
        <f t="shared" si="39"/>
        <v>8</v>
      </c>
      <c r="G232" s="25">
        <f t="shared" si="40"/>
        <v>6</v>
      </c>
      <c r="H232" s="25">
        <v>1</v>
      </c>
      <c r="I232" s="25">
        <v>1</v>
      </c>
      <c r="J232" s="25">
        <v>1</v>
      </c>
      <c r="K232" s="25">
        <v>1</v>
      </c>
      <c r="L232" s="25">
        <v>1</v>
      </c>
      <c r="M232" s="25">
        <v>1</v>
      </c>
      <c r="N232" s="25">
        <v>0</v>
      </c>
      <c r="O232" s="25">
        <v>2</v>
      </c>
      <c r="P232" s="24">
        <f t="shared" si="41"/>
        <v>94</v>
      </c>
      <c r="Q232" s="25">
        <v>9</v>
      </c>
      <c r="R232" s="25">
        <v>15</v>
      </c>
      <c r="S232" s="25">
        <v>14</v>
      </c>
      <c r="T232" s="25">
        <v>19</v>
      </c>
      <c r="U232" s="25">
        <v>19</v>
      </c>
      <c r="V232" s="25">
        <v>18</v>
      </c>
      <c r="W232" s="26">
        <v>2</v>
      </c>
    </row>
    <row r="233" spans="2:23" x14ac:dyDescent="0.15">
      <c r="B233" s="44"/>
      <c r="C233" s="44"/>
      <c r="D233" s="9" t="s">
        <v>236</v>
      </c>
      <c r="F233" s="24">
        <f t="shared" si="39"/>
        <v>6</v>
      </c>
      <c r="G233" s="25">
        <f t="shared" si="40"/>
        <v>2</v>
      </c>
      <c r="H233" s="25">
        <v>1</v>
      </c>
      <c r="I233" s="25">
        <v>1</v>
      </c>
      <c r="J233" s="25" t="s">
        <v>32</v>
      </c>
      <c r="K233" s="25" t="s">
        <v>32</v>
      </c>
      <c r="L233" s="25" t="s">
        <v>32</v>
      </c>
      <c r="M233" s="25" t="s">
        <v>32</v>
      </c>
      <c r="N233" s="25">
        <v>2</v>
      </c>
      <c r="O233" s="25">
        <v>2</v>
      </c>
      <c r="P233" s="24">
        <f t="shared" si="41"/>
        <v>49</v>
      </c>
      <c r="Q233" s="25">
        <v>12</v>
      </c>
      <c r="R233" s="25">
        <v>10</v>
      </c>
      <c r="S233" s="25">
        <v>8</v>
      </c>
      <c r="T233" s="25">
        <v>3</v>
      </c>
      <c r="U233" s="25">
        <v>6</v>
      </c>
      <c r="V233" s="25">
        <v>10</v>
      </c>
      <c r="W233" s="26">
        <v>3</v>
      </c>
    </row>
    <row r="234" spans="2:23" x14ac:dyDescent="0.15">
      <c r="B234" s="44"/>
      <c r="C234" s="44"/>
      <c r="D234" s="9" t="s">
        <v>237</v>
      </c>
      <c r="F234" s="24">
        <f t="shared" si="39"/>
        <v>9</v>
      </c>
      <c r="G234" s="25">
        <f t="shared" si="40"/>
        <v>6</v>
      </c>
      <c r="H234" s="25">
        <v>1</v>
      </c>
      <c r="I234" s="25">
        <v>1</v>
      </c>
      <c r="J234" s="25">
        <v>1</v>
      </c>
      <c r="K234" s="25">
        <v>1</v>
      </c>
      <c r="L234" s="25">
        <v>1</v>
      </c>
      <c r="M234" s="25">
        <v>1</v>
      </c>
      <c r="N234" s="25">
        <v>0</v>
      </c>
      <c r="O234" s="25">
        <v>3</v>
      </c>
      <c r="P234" s="24">
        <f t="shared" si="41"/>
        <v>80</v>
      </c>
      <c r="Q234" s="25">
        <v>11</v>
      </c>
      <c r="R234" s="25">
        <v>19</v>
      </c>
      <c r="S234" s="25">
        <v>16</v>
      </c>
      <c r="T234" s="25">
        <v>11</v>
      </c>
      <c r="U234" s="25">
        <v>14</v>
      </c>
      <c r="V234" s="25">
        <v>9</v>
      </c>
      <c r="W234" s="26">
        <v>4</v>
      </c>
    </row>
    <row r="235" spans="2:23" x14ac:dyDescent="0.15">
      <c r="B235" s="44"/>
      <c r="C235" s="44"/>
      <c r="D235" s="9" t="s">
        <v>238</v>
      </c>
      <c r="F235" s="24">
        <f t="shared" si="39"/>
        <v>9</v>
      </c>
      <c r="G235" s="25">
        <f t="shared" si="40"/>
        <v>6</v>
      </c>
      <c r="H235" s="25">
        <v>1</v>
      </c>
      <c r="I235" s="25">
        <v>1</v>
      </c>
      <c r="J235" s="25">
        <v>1</v>
      </c>
      <c r="K235" s="25">
        <v>1</v>
      </c>
      <c r="L235" s="25">
        <v>1</v>
      </c>
      <c r="M235" s="25">
        <v>1</v>
      </c>
      <c r="N235" s="25">
        <v>0</v>
      </c>
      <c r="O235" s="25">
        <v>3</v>
      </c>
      <c r="P235" s="24">
        <f t="shared" si="41"/>
        <v>61</v>
      </c>
      <c r="Q235" s="25">
        <v>8</v>
      </c>
      <c r="R235" s="25">
        <v>13</v>
      </c>
      <c r="S235" s="25">
        <v>9</v>
      </c>
      <c r="T235" s="25">
        <v>10</v>
      </c>
      <c r="U235" s="25">
        <v>12</v>
      </c>
      <c r="V235" s="25">
        <v>9</v>
      </c>
      <c r="W235" s="26">
        <v>3</v>
      </c>
    </row>
    <row r="236" spans="2:23" x14ac:dyDescent="0.15">
      <c r="B236" s="44"/>
      <c r="C236" s="44"/>
      <c r="D236" s="9" t="s">
        <v>239</v>
      </c>
      <c r="F236" s="24">
        <f t="shared" si="39"/>
        <v>8</v>
      </c>
      <c r="G236" s="25">
        <f t="shared" si="40"/>
        <v>6</v>
      </c>
      <c r="H236" s="25">
        <v>1</v>
      </c>
      <c r="I236" s="25">
        <v>1</v>
      </c>
      <c r="J236" s="25">
        <v>1</v>
      </c>
      <c r="K236" s="25">
        <v>1</v>
      </c>
      <c r="L236" s="25">
        <v>1</v>
      </c>
      <c r="M236" s="25">
        <v>1</v>
      </c>
      <c r="N236" s="25">
        <v>0</v>
      </c>
      <c r="O236" s="25">
        <v>2</v>
      </c>
      <c r="P236" s="24">
        <f t="shared" si="41"/>
        <v>72</v>
      </c>
      <c r="Q236" s="25">
        <v>10</v>
      </c>
      <c r="R236" s="25">
        <v>13</v>
      </c>
      <c r="S236" s="25">
        <v>11</v>
      </c>
      <c r="T236" s="25">
        <v>18</v>
      </c>
      <c r="U236" s="25">
        <v>12</v>
      </c>
      <c r="V236" s="25">
        <v>8</v>
      </c>
      <c r="W236" s="26">
        <v>3</v>
      </c>
    </row>
    <row r="237" spans="2:23" x14ac:dyDescent="0.15">
      <c r="B237" s="44"/>
      <c r="C237" s="44"/>
      <c r="D237" s="9" t="s">
        <v>240</v>
      </c>
      <c r="F237" s="24">
        <f t="shared" si="39"/>
        <v>4</v>
      </c>
      <c r="G237" s="25">
        <f t="shared" si="40"/>
        <v>2</v>
      </c>
      <c r="H237" s="25">
        <v>1</v>
      </c>
      <c r="I237" s="25">
        <v>1</v>
      </c>
      <c r="J237" s="25" t="s">
        <v>32</v>
      </c>
      <c r="K237" s="25" t="s">
        <v>32</v>
      </c>
      <c r="L237" s="25" t="s">
        <v>32</v>
      </c>
      <c r="M237" s="25" t="s">
        <v>32</v>
      </c>
      <c r="N237" s="25">
        <v>2</v>
      </c>
      <c r="O237" s="25" t="s">
        <v>32</v>
      </c>
      <c r="P237" s="24">
        <f t="shared" si="41"/>
        <v>30</v>
      </c>
      <c r="Q237" s="25">
        <v>6</v>
      </c>
      <c r="R237" s="25">
        <v>3</v>
      </c>
      <c r="S237" s="25">
        <v>7</v>
      </c>
      <c r="T237" s="25">
        <v>3</v>
      </c>
      <c r="U237" s="25">
        <v>6</v>
      </c>
      <c r="V237" s="25">
        <v>5</v>
      </c>
      <c r="W237" s="26" t="s">
        <v>32</v>
      </c>
    </row>
    <row r="238" spans="2:23" x14ac:dyDescent="0.15">
      <c r="B238" s="44"/>
      <c r="C238" s="44"/>
      <c r="D238" s="9" t="s">
        <v>241</v>
      </c>
      <c r="F238" s="24">
        <f t="shared" si="39"/>
        <v>6</v>
      </c>
      <c r="G238" s="25">
        <f t="shared" si="40"/>
        <v>2</v>
      </c>
      <c r="H238" s="25">
        <v>1</v>
      </c>
      <c r="I238" s="25">
        <v>1</v>
      </c>
      <c r="J238" s="25" t="s">
        <v>32</v>
      </c>
      <c r="K238" s="25" t="s">
        <v>32</v>
      </c>
      <c r="L238" s="25" t="s">
        <v>32</v>
      </c>
      <c r="M238" s="25" t="s">
        <v>32</v>
      </c>
      <c r="N238" s="25">
        <v>2</v>
      </c>
      <c r="O238" s="25">
        <v>2</v>
      </c>
      <c r="P238" s="24">
        <f t="shared" si="41"/>
        <v>46</v>
      </c>
      <c r="Q238" s="25">
        <v>6</v>
      </c>
      <c r="R238" s="25">
        <v>11</v>
      </c>
      <c r="S238" s="25">
        <v>8</v>
      </c>
      <c r="T238" s="25">
        <v>9</v>
      </c>
      <c r="U238" s="25">
        <v>4</v>
      </c>
      <c r="V238" s="25">
        <v>8</v>
      </c>
      <c r="W238" s="26">
        <v>3</v>
      </c>
    </row>
    <row r="239" spans="2:23" x14ac:dyDescent="0.15">
      <c r="B239" s="44"/>
      <c r="C239" s="44"/>
      <c r="D239" s="9" t="s">
        <v>242</v>
      </c>
      <c r="F239" s="24">
        <f t="shared" si="39"/>
        <v>9</v>
      </c>
      <c r="G239" s="25">
        <f t="shared" si="40"/>
        <v>6</v>
      </c>
      <c r="H239" s="25">
        <v>1</v>
      </c>
      <c r="I239" s="25">
        <v>1</v>
      </c>
      <c r="J239" s="25">
        <v>1</v>
      </c>
      <c r="K239" s="25">
        <v>1</v>
      </c>
      <c r="L239" s="25">
        <v>1</v>
      </c>
      <c r="M239" s="25">
        <v>1</v>
      </c>
      <c r="N239" s="25">
        <v>0</v>
      </c>
      <c r="O239" s="25">
        <v>3</v>
      </c>
      <c r="P239" s="24">
        <f t="shared" si="41"/>
        <v>175</v>
      </c>
      <c r="Q239" s="25">
        <v>26</v>
      </c>
      <c r="R239" s="25">
        <v>16</v>
      </c>
      <c r="S239" s="25">
        <v>35</v>
      </c>
      <c r="T239" s="25">
        <v>30</v>
      </c>
      <c r="U239" s="25">
        <v>32</v>
      </c>
      <c r="V239" s="25">
        <v>36</v>
      </c>
      <c r="W239" s="26">
        <v>9</v>
      </c>
    </row>
    <row r="240" spans="2:23" ht="14.25" thickBot="1" x14ac:dyDescent="0.2">
      <c r="B240" s="44"/>
      <c r="C240" s="45"/>
      <c r="D240" s="9" t="s">
        <v>243</v>
      </c>
      <c r="F240" s="24">
        <f t="shared" si="39"/>
        <v>4</v>
      </c>
      <c r="G240" s="25">
        <f t="shared" si="40"/>
        <v>2</v>
      </c>
      <c r="H240" s="25">
        <v>1</v>
      </c>
      <c r="I240" s="25" t="s">
        <v>32</v>
      </c>
      <c r="J240" s="25" t="s">
        <v>32</v>
      </c>
      <c r="K240" s="25" t="s">
        <v>32</v>
      </c>
      <c r="L240" s="25" t="s">
        <v>32</v>
      </c>
      <c r="M240" s="25">
        <v>1</v>
      </c>
      <c r="N240" s="25">
        <v>2</v>
      </c>
      <c r="O240" s="25" t="s">
        <v>32</v>
      </c>
      <c r="P240" s="24">
        <f t="shared" si="41"/>
        <v>47</v>
      </c>
      <c r="Q240" s="25">
        <v>6</v>
      </c>
      <c r="R240" s="25">
        <v>6</v>
      </c>
      <c r="S240" s="25">
        <v>9</v>
      </c>
      <c r="T240" s="25">
        <v>8</v>
      </c>
      <c r="U240" s="25">
        <v>5</v>
      </c>
      <c r="V240" s="25">
        <v>13</v>
      </c>
      <c r="W240" s="26" t="s">
        <v>32</v>
      </c>
    </row>
    <row r="241" spans="2:23" x14ac:dyDescent="0.15">
      <c r="B241" s="44"/>
      <c r="C241" s="8" t="s">
        <v>336</v>
      </c>
      <c r="D241" s="6">
        <f>COUNTA(D242:D255) - E241</f>
        <v>14</v>
      </c>
      <c r="E241" s="7">
        <f>COUNTA(E242:E255)</f>
        <v>0</v>
      </c>
      <c r="F241" s="21">
        <f t="shared" ref="F241:W241" si="42">SUM(F242:F255)</f>
        <v>102</v>
      </c>
      <c r="G241" s="22">
        <f t="shared" si="42"/>
        <v>65</v>
      </c>
      <c r="H241" s="22">
        <f t="shared" si="42"/>
        <v>13</v>
      </c>
      <c r="I241" s="22">
        <f t="shared" si="42"/>
        <v>13</v>
      </c>
      <c r="J241" s="22">
        <f t="shared" si="42"/>
        <v>10</v>
      </c>
      <c r="K241" s="22">
        <f t="shared" si="42"/>
        <v>9</v>
      </c>
      <c r="L241" s="22">
        <f t="shared" si="42"/>
        <v>11</v>
      </c>
      <c r="M241" s="22">
        <f t="shared" si="42"/>
        <v>9</v>
      </c>
      <c r="N241" s="22">
        <f t="shared" si="42"/>
        <v>13</v>
      </c>
      <c r="O241" s="22">
        <f t="shared" si="42"/>
        <v>24</v>
      </c>
      <c r="P241" s="21">
        <f t="shared" si="42"/>
        <v>1486</v>
      </c>
      <c r="Q241" s="22">
        <f t="shared" si="42"/>
        <v>227</v>
      </c>
      <c r="R241" s="22">
        <f t="shared" si="42"/>
        <v>238</v>
      </c>
      <c r="S241" s="22">
        <f t="shared" si="42"/>
        <v>240</v>
      </c>
      <c r="T241" s="22">
        <f t="shared" si="42"/>
        <v>259</v>
      </c>
      <c r="U241" s="22">
        <f t="shared" si="42"/>
        <v>273</v>
      </c>
      <c r="V241" s="22">
        <f t="shared" si="42"/>
        <v>249</v>
      </c>
      <c r="W241" s="23">
        <f t="shared" si="42"/>
        <v>72</v>
      </c>
    </row>
    <row r="242" spans="2:23" x14ac:dyDescent="0.15">
      <c r="B242" s="44"/>
      <c r="C242" s="44"/>
      <c r="D242" s="9" t="s">
        <v>244</v>
      </c>
      <c r="F242" s="24">
        <f t="shared" ref="F242:F255" si="43">SUM(IF(ISNUMBER(G242),G242,0) + IF(ISNUMBER(N242),N242,0) + IF(ISNUMBER(O242),O242,0))</f>
        <v>17</v>
      </c>
      <c r="G242" s="25">
        <f t="shared" ref="G242:G250" si="44">SUM(H242:M242)</f>
        <v>13</v>
      </c>
      <c r="H242" s="25">
        <v>2</v>
      </c>
      <c r="I242" s="25">
        <v>2</v>
      </c>
      <c r="J242" s="25">
        <v>3</v>
      </c>
      <c r="K242" s="25">
        <v>2</v>
      </c>
      <c r="L242" s="25">
        <v>2</v>
      </c>
      <c r="M242" s="25">
        <v>2</v>
      </c>
      <c r="N242" s="25">
        <v>0</v>
      </c>
      <c r="O242" s="25">
        <v>4</v>
      </c>
      <c r="P242" s="24">
        <f t="shared" ref="P242:P255" si="45">SUM(Q242:V242)</f>
        <v>422</v>
      </c>
      <c r="Q242" s="25">
        <v>59</v>
      </c>
      <c r="R242" s="25">
        <v>71</v>
      </c>
      <c r="S242" s="25">
        <v>74</v>
      </c>
      <c r="T242" s="25">
        <v>80</v>
      </c>
      <c r="U242" s="25">
        <v>70</v>
      </c>
      <c r="V242" s="25">
        <v>68</v>
      </c>
      <c r="W242" s="26">
        <v>23</v>
      </c>
    </row>
    <row r="243" spans="2:23" x14ac:dyDescent="0.15">
      <c r="B243" s="44"/>
      <c r="C243" s="44"/>
      <c r="D243" s="9" t="s">
        <v>245</v>
      </c>
      <c r="F243" s="24">
        <f t="shared" si="43"/>
        <v>18</v>
      </c>
      <c r="G243" s="25">
        <f t="shared" si="44"/>
        <v>15</v>
      </c>
      <c r="H243" s="25">
        <v>3</v>
      </c>
      <c r="I243" s="25">
        <v>3</v>
      </c>
      <c r="J243" s="25">
        <v>3</v>
      </c>
      <c r="K243" s="25">
        <v>2</v>
      </c>
      <c r="L243" s="25">
        <v>2</v>
      </c>
      <c r="M243" s="25">
        <v>2</v>
      </c>
      <c r="N243" s="25">
        <v>0</v>
      </c>
      <c r="O243" s="25">
        <v>3</v>
      </c>
      <c r="P243" s="24">
        <f t="shared" si="45"/>
        <v>437</v>
      </c>
      <c r="Q243" s="25">
        <v>77</v>
      </c>
      <c r="R243" s="25">
        <v>72</v>
      </c>
      <c r="S243" s="25">
        <v>75</v>
      </c>
      <c r="T243" s="25">
        <v>69</v>
      </c>
      <c r="U243" s="25">
        <v>73</v>
      </c>
      <c r="V243" s="25">
        <v>71</v>
      </c>
      <c r="W243" s="26">
        <v>16</v>
      </c>
    </row>
    <row r="244" spans="2:23" x14ac:dyDescent="0.15">
      <c r="B244" s="44"/>
      <c r="C244" s="44"/>
      <c r="D244" s="9" t="s">
        <v>246</v>
      </c>
      <c r="F244" s="24">
        <f t="shared" si="43"/>
        <v>5</v>
      </c>
      <c r="G244" s="25">
        <f t="shared" si="44"/>
        <v>2</v>
      </c>
      <c r="H244" s="25">
        <v>1</v>
      </c>
      <c r="I244" s="25">
        <v>1</v>
      </c>
      <c r="J244" s="25" t="s">
        <v>32</v>
      </c>
      <c r="K244" s="25" t="s">
        <v>32</v>
      </c>
      <c r="L244" s="25" t="s">
        <v>32</v>
      </c>
      <c r="M244" s="25" t="s">
        <v>32</v>
      </c>
      <c r="N244" s="25">
        <v>2</v>
      </c>
      <c r="O244" s="25">
        <v>1</v>
      </c>
      <c r="P244" s="24">
        <f t="shared" si="45"/>
        <v>42</v>
      </c>
      <c r="Q244" s="25">
        <v>5</v>
      </c>
      <c r="R244" s="25">
        <v>10</v>
      </c>
      <c r="S244" s="25">
        <v>4</v>
      </c>
      <c r="T244" s="25">
        <v>9</v>
      </c>
      <c r="U244" s="25">
        <v>4</v>
      </c>
      <c r="V244" s="25">
        <v>10</v>
      </c>
      <c r="W244" s="26">
        <v>2</v>
      </c>
    </row>
    <row r="245" spans="2:23" x14ac:dyDescent="0.15">
      <c r="B245" s="44"/>
      <c r="C245" s="44"/>
      <c r="D245" s="9" t="s">
        <v>247</v>
      </c>
      <c r="F245" s="24">
        <f t="shared" si="43"/>
        <v>6</v>
      </c>
      <c r="G245" s="25">
        <f t="shared" si="44"/>
        <v>2</v>
      </c>
      <c r="H245" s="25">
        <v>1</v>
      </c>
      <c r="I245" s="25">
        <v>1</v>
      </c>
      <c r="J245" s="25" t="s">
        <v>32</v>
      </c>
      <c r="K245" s="25" t="s">
        <v>32</v>
      </c>
      <c r="L245" s="25" t="s">
        <v>32</v>
      </c>
      <c r="M245" s="25" t="s">
        <v>32</v>
      </c>
      <c r="N245" s="25">
        <v>2</v>
      </c>
      <c r="O245" s="25">
        <v>2</v>
      </c>
      <c r="P245" s="24">
        <f t="shared" si="45"/>
        <v>40</v>
      </c>
      <c r="Q245" s="25">
        <v>6</v>
      </c>
      <c r="R245" s="25">
        <v>4</v>
      </c>
      <c r="S245" s="25">
        <v>5</v>
      </c>
      <c r="T245" s="25">
        <v>9</v>
      </c>
      <c r="U245" s="25">
        <v>5</v>
      </c>
      <c r="V245" s="25">
        <v>11</v>
      </c>
      <c r="W245" s="26">
        <v>3</v>
      </c>
    </row>
    <row r="246" spans="2:23" x14ac:dyDescent="0.15">
      <c r="B246" s="44"/>
      <c r="C246" s="44"/>
      <c r="D246" s="9" t="s">
        <v>248</v>
      </c>
      <c r="F246" s="24">
        <f t="shared" si="43"/>
        <v>9</v>
      </c>
      <c r="G246" s="25">
        <f t="shared" si="44"/>
        <v>6</v>
      </c>
      <c r="H246" s="25">
        <v>1</v>
      </c>
      <c r="I246" s="25">
        <v>1</v>
      </c>
      <c r="J246" s="25">
        <v>1</v>
      </c>
      <c r="K246" s="25">
        <v>1</v>
      </c>
      <c r="L246" s="25">
        <v>1</v>
      </c>
      <c r="M246" s="25">
        <v>1</v>
      </c>
      <c r="N246" s="25">
        <v>0</v>
      </c>
      <c r="O246" s="25">
        <v>3</v>
      </c>
      <c r="P246" s="24">
        <f t="shared" si="45"/>
        <v>103</v>
      </c>
      <c r="Q246" s="25">
        <v>14</v>
      </c>
      <c r="R246" s="25">
        <v>20</v>
      </c>
      <c r="S246" s="25">
        <v>14</v>
      </c>
      <c r="T246" s="25">
        <v>17</v>
      </c>
      <c r="U246" s="25">
        <v>22</v>
      </c>
      <c r="V246" s="25">
        <v>16</v>
      </c>
      <c r="W246" s="26">
        <v>8</v>
      </c>
    </row>
    <row r="247" spans="2:23" x14ac:dyDescent="0.15">
      <c r="B247" s="44"/>
      <c r="C247" s="44"/>
      <c r="D247" s="9" t="s">
        <v>249</v>
      </c>
      <c r="F247" s="24">
        <f t="shared" si="43"/>
        <v>5</v>
      </c>
      <c r="G247" s="25">
        <f t="shared" si="44"/>
        <v>1</v>
      </c>
      <c r="H247" s="25" t="s">
        <v>32</v>
      </c>
      <c r="I247" s="25" t="s">
        <v>32</v>
      </c>
      <c r="J247" s="25" t="s">
        <v>32</v>
      </c>
      <c r="K247" s="25" t="s">
        <v>32</v>
      </c>
      <c r="L247" s="25">
        <v>1</v>
      </c>
      <c r="M247" s="25" t="s">
        <v>32</v>
      </c>
      <c r="N247" s="25">
        <v>2</v>
      </c>
      <c r="O247" s="25">
        <v>2</v>
      </c>
      <c r="P247" s="24">
        <f t="shared" si="45"/>
        <v>21</v>
      </c>
      <c r="Q247" s="25">
        <v>3</v>
      </c>
      <c r="R247" s="25">
        <v>2</v>
      </c>
      <c r="S247" s="25">
        <v>5</v>
      </c>
      <c r="T247" s="25">
        <v>3</v>
      </c>
      <c r="U247" s="25">
        <v>8</v>
      </c>
      <c r="V247" s="25" t="s">
        <v>32</v>
      </c>
      <c r="W247" s="26">
        <v>3</v>
      </c>
    </row>
    <row r="248" spans="2:23" x14ac:dyDescent="0.15">
      <c r="B248" s="44"/>
      <c r="C248" s="44"/>
      <c r="D248" s="9" t="s">
        <v>250</v>
      </c>
      <c r="F248" s="24">
        <f t="shared" si="43"/>
        <v>2</v>
      </c>
      <c r="G248" s="25">
        <f t="shared" si="44"/>
        <v>1</v>
      </c>
      <c r="H248" s="25" t="s">
        <v>32</v>
      </c>
      <c r="I248" s="25" t="s">
        <v>32</v>
      </c>
      <c r="J248" s="25" t="s">
        <v>32</v>
      </c>
      <c r="K248" s="25">
        <v>1</v>
      </c>
      <c r="L248" s="25" t="s">
        <v>32</v>
      </c>
      <c r="M248" s="25" t="s">
        <v>32</v>
      </c>
      <c r="N248" s="25">
        <v>1</v>
      </c>
      <c r="O248" s="25" t="s">
        <v>32</v>
      </c>
      <c r="P248" s="24">
        <f t="shared" si="45"/>
        <v>4</v>
      </c>
      <c r="Q248" s="25" t="s">
        <v>32</v>
      </c>
      <c r="R248" s="25" t="s">
        <v>32</v>
      </c>
      <c r="S248" s="25" t="s">
        <v>32</v>
      </c>
      <c r="T248" s="25">
        <v>1</v>
      </c>
      <c r="U248" s="25">
        <v>1</v>
      </c>
      <c r="V248" s="25">
        <v>2</v>
      </c>
      <c r="W248" s="26" t="s">
        <v>32</v>
      </c>
    </row>
    <row r="249" spans="2:23" x14ac:dyDescent="0.15">
      <c r="B249" s="44"/>
      <c r="C249" s="44"/>
      <c r="D249" s="9" t="s">
        <v>251</v>
      </c>
      <c r="F249" s="24">
        <f t="shared" si="43"/>
        <v>8</v>
      </c>
      <c r="G249" s="25">
        <f t="shared" si="44"/>
        <v>6</v>
      </c>
      <c r="H249" s="25">
        <v>1</v>
      </c>
      <c r="I249" s="25">
        <v>1</v>
      </c>
      <c r="J249" s="25">
        <v>1</v>
      </c>
      <c r="K249" s="25">
        <v>1</v>
      </c>
      <c r="L249" s="25">
        <v>1</v>
      </c>
      <c r="M249" s="25">
        <v>1</v>
      </c>
      <c r="N249" s="25">
        <v>0</v>
      </c>
      <c r="O249" s="25">
        <v>2</v>
      </c>
      <c r="P249" s="24">
        <f t="shared" si="45"/>
        <v>116</v>
      </c>
      <c r="Q249" s="25">
        <v>16</v>
      </c>
      <c r="R249" s="25">
        <v>11</v>
      </c>
      <c r="S249" s="25">
        <v>21</v>
      </c>
      <c r="T249" s="25">
        <v>19</v>
      </c>
      <c r="U249" s="25">
        <v>29</v>
      </c>
      <c r="V249" s="25">
        <v>20</v>
      </c>
      <c r="W249" s="26">
        <v>7</v>
      </c>
    </row>
    <row r="250" spans="2:23" x14ac:dyDescent="0.15">
      <c r="B250" s="44"/>
      <c r="C250" s="44"/>
      <c r="D250" s="9" t="s">
        <v>252</v>
      </c>
      <c r="F250" s="24">
        <f t="shared" si="43"/>
        <v>7</v>
      </c>
      <c r="G250" s="25">
        <f t="shared" si="44"/>
        <v>4</v>
      </c>
      <c r="H250" s="25">
        <v>1</v>
      </c>
      <c r="I250" s="25">
        <v>1</v>
      </c>
      <c r="J250" s="25" t="s">
        <v>32</v>
      </c>
      <c r="K250" s="25" t="s">
        <v>32</v>
      </c>
      <c r="L250" s="25">
        <v>1</v>
      </c>
      <c r="M250" s="25">
        <v>1</v>
      </c>
      <c r="N250" s="25">
        <v>1</v>
      </c>
      <c r="O250" s="25">
        <v>2</v>
      </c>
      <c r="P250" s="24">
        <f t="shared" si="45"/>
        <v>53</v>
      </c>
      <c r="Q250" s="25">
        <v>8</v>
      </c>
      <c r="R250" s="25">
        <v>10</v>
      </c>
      <c r="S250" s="25">
        <v>6</v>
      </c>
      <c r="T250" s="25">
        <v>10</v>
      </c>
      <c r="U250" s="25">
        <v>12</v>
      </c>
      <c r="V250" s="25">
        <v>7</v>
      </c>
      <c r="W250" s="26">
        <v>4</v>
      </c>
    </row>
    <row r="251" spans="2:23" x14ac:dyDescent="0.15">
      <c r="B251" s="44"/>
      <c r="C251" s="44"/>
      <c r="D251" s="9" t="s">
        <v>253</v>
      </c>
      <c r="F251" s="24">
        <f t="shared" si="43"/>
        <v>5</v>
      </c>
      <c r="G251" s="25" t="s">
        <v>32</v>
      </c>
      <c r="H251" s="25" t="s">
        <v>32</v>
      </c>
      <c r="I251" s="25" t="s">
        <v>32</v>
      </c>
      <c r="J251" s="25" t="s">
        <v>32</v>
      </c>
      <c r="K251" s="25" t="s">
        <v>32</v>
      </c>
      <c r="L251" s="25" t="s">
        <v>32</v>
      </c>
      <c r="M251" s="25" t="s">
        <v>32</v>
      </c>
      <c r="N251" s="25">
        <v>3</v>
      </c>
      <c r="O251" s="25">
        <v>2</v>
      </c>
      <c r="P251" s="24">
        <f t="shared" si="45"/>
        <v>33</v>
      </c>
      <c r="Q251" s="25">
        <v>5</v>
      </c>
      <c r="R251" s="25">
        <v>3</v>
      </c>
      <c r="S251" s="25">
        <v>8</v>
      </c>
      <c r="T251" s="25">
        <v>7</v>
      </c>
      <c r="U251" s="25">
        <v>5</v>
      </c>
      <c r="V251" s="25">
        <v>5</v>
      </c>
      <c r="W251" s="26">
        <v>2</v>
      </c>
    </row>
    <row r="252" spans="2:23" x14ac:dyDescent="0.15">
      <c r="B252" s="44"/>
      <c r="C252" s="44"/>
      <c r="D252" s="9" t="s">
        <v>254</v>
      </c>
      <c r="F252" s="24">
        <f t="shared" si="43"/>
        <v>6</v>
      </c>
      <c r="G252" s="25">
        <f>SUM(H252:M252)</f>
        <v>6</v>
      </c>
      <c r="H252" s="25">
        <v>1</v>
      </c>
      <c r="I252" s="25">
        <v>1</v>
      </c>
      <c r="J252" s="25">
        <v>1</v>
      </c>
      <c r="K252" s="25">
        <v>1</v>
      </c>
      <c r="L252" s="25">
        <v>1</v>
      </c>
      <c r="M252" s="25">
        <v>1</v>
      </c>
      <c r="N252" s="25">
        <v>0</v>
      </c>
      <c r="O252" s="25" t="s">
        <v>32</v>
      </c>
      <c r="P252" s="24">
        <f t="shared" si="45"/>
        <v>74</v>
      </c>
      <c r="Q252" s="25">
        <v>14</v>
      </c>
      <c r="R252" s="25">
        <v>10</v>
      </c>
      <c r="S252" s="25">
        <v>8</v>
      </c>
      <c r="T252" s="25">
        <v>13</v>
      </c>
      <c r="U252" s="25">
        <v>11</v>
      </c>
      <c r="V252" s="25">
        <v>18</v>
      </c>
      <c r="W252" s="26" t="s">
        <v>32</v>
      </c>
    </row>
    <row r="253" spans="2:23" x14ac:dyDescent="0.15">
      <c r="B253" s="44"/>
      <c r="C253" s="44"/>
      <c r="D253" s="9" t="s">
        <v>255</v>
      </c>
      <c r="F253" s="24">
        <f t="shared" si="43"/>
        <v>1</v>
      </c>
      <c r="G253" s="25">
        <f>SUM(H253:M253)</f>
        <v>1</v>
      </c>
      <c r="H253" s="25" t="s">
        <v>32</v>
      </c>
      <c r="I253" s="25" t="s">
        <v>32</v>
      </c>
      <c r="J253" s="25" t="s">
        <v>32</v>
      </c>
      <c r="K253" s="25" t="s">
        <v>32</v>
      </c>
      <c r="L253" s="25">
        <v>1</v>
      </c>
      <c r="M253" s="25" t="s">
        <v>32</v>
      </c>
      <c r="N253" s="25">
        <v>0</v>
      </c>
      <c r="O253" s="25" t="s">
        <v>32</v>
      </c>
      <c r="P253" s="24">
        <f t="shared" si="45"/>
        <v>2</v>
      </c>
      <c r="Q253" s="25" t="s">
        <v>32</v>
      </c>
      <c r="R253" s="25" t="s">
        <v>32</v>
      </c>
      <c r="S253" s="25" t="s">
        <v>32</v>
      </c>
      <c r="T253" s="25" t="s">
        <v>32</v>
      </c>
      <c r="U253" s="25">
        <v>2</v>
      </c>
      <c r="V253" s="25" t="s">
        <v>32</v>
      </c>
      <c r="W253" s="26" t="s">
        <v>32</v>
      </c>
    </row>
    <row r="254" spans="2:23" x14ac:dyDescent="0.15">
      <c r="B254" s="44"/>
      <c r="C254" s="44"/>
      <c r="D254" s="9" t="s">
        <v>256</v>
      </c>
      <c r="F254" s="24">
        <f t="shared" si="43"/>
        <v>8</v>
      </c>
      <c r="G254" s="25">
        <f>SUM(H254:M254)</f>
        <v>6</v>
      </c>
      <c r="H254" s="25">
        <v>1</v>
      </c>
      <c r="I254" s="25">
        <v>1</v>
      </c>
      <c r="J254" s="25">
        <v>1</v>
      </c>
      <c r="K254" s="25">
        <v>1</v>
      </c>
      <c r="L254" s="25">
        <v>1</v>
      </c>
      <c r="M254" s="25">
        <v>1</v>
      </c>
      <c r="N254" s="25">
        <v>0</v>
      </c>
      <c r="O254" s="25">
        <v>2</v>
      </c>
      <c r="P254" s="24">
        <f t="shared" si="45"/>
        <v>106</v>
      </c>
      <c r="Q254" s="25">
        <v>16</v>
      </c>
      <c r="R254" s="25">
        <v>18</v>
      </c>
      <c r="S254" s="25">
        <v>17</v>
      </c>
      <c r="T254" s="25">
        <v>16</v>
      </c>
      <c r="U254" s="25">
        <v>24</v>
      </c>
      <c r="V254" s="25">
        <v>15</v>
      </c>
      <c r="W254" s="26">
        <v>3</v>
      </c>
    </row>
    <row r="255" spans="2:23" ht="14.25" thickBot="1" x14ac:dyDescent="0.2">
      <c r="B255" s="44"/>
      <c r="C255" s="45"/>
      <c r="D255" s="9" t="s">
        <v>257</v>
      </c>
      <c r="F255" s="24">
        <f t="shared" si="43"/>
        <v>5</v>
      </c>
      <c r="G255" s="25">
        <f>SUM(H255:M255)</f>
        <v>2</v>
      </c>
      <c r="H255" s="25">
        <v>1</v>
      </c>
      <c r="I255" s="25">
        <v>1</v>
      </c>
      <c r="J255" s="25" t="s">
        <v>32</v>
      </c>
      <c r="K255" s="25" t="s">
        <v>32</v>
      </c>
      <c r="L255" s="25" t="s">
        <v>32</v>
      </c>
      <c r="M255" s="25" t="s">
        <v>32</v>
      </c>
      <c r="N255" s="25">
        <v>2</v>
      </c>
      <c r="O255" s="25">
        <v>1</v>
      </c>
      <c r="P255" s="24">
        <f t="shared" si="45"/>
        <v>33</v>
      </c>
      <c r="Q255" s="25">
        <v>4</v>
      </c>
      <c r="R255" s="25">
        <v>7</v>
      </c>
      <c r="S255" s="25">
        <v>3</v>
      </c>
      <c r="T255" s="25">
        <v>6</v>
      </c>
      <c r="U255" s="25">
        <v>7</v>
      </c>
      <c r="V255" s="25">
        <v>6</v>
      </c>
      <c r="W255" s="26">
        <v>1</v>
      </c>
    </row>
    <row r="256" spans="2:23" x14ac:dyDescent="0.15">
      <c r="B256" s="44"/>
      <c r="C256" s="8" t="s">
        <v>337</v>
      </c>
      <c r="D256" s="6">
        <f>COUNTA(D257:D267) - E256</f>
        <v>11</v>
      </c>
      <c r="E256" s="7">
        <f>COUNTA(E257:E267)</f>
        <v>0</v>
      </c>
      <c r="F256" s="21">
        <f>SUM(F257:F267)</f>
        <v>74</v>
      </c>
      <c r="G256" s="22">
        <f t="shared" ref="F256:W256" si="46">SUM(G257:G267)</f>
        <v>54</v>
      </c>
      <c r="H256" s="22">
        <f t="shared" si="46"/>
        <v>11</v>
      </c>
      <c r="I256" s="22">
        <f t="shared" si="46"/>
        <v>9</v>
      </c>
      <c r="J256" s="22">
        <f t="shared" si="46"/>
        <v>8</v>
      </c>
      <c r="K256" s="22">
        <f t="shared" si="46"/>
        <v>8</v>
      </c>
      <c r="L256" s="22">
        <f t="shared" si="46"/>
        <v>9</v>
      </c>
      <c r="M256" s="22">
        <f t="shared" si="46"/>
        <v>9</v>
      </c>
      <c r="N256" s="22">
        <f t="shared" si="46"/>
        <v>3</v>
      </c>
      <c r="O256" s="22">
        <f t="shared" si="46"/>
        <v>17</v>
      </c>
      <c r="P256" s="21">
        <f t="shared" si="46"/>
        <v>1182</v>
      </c>
      <c r="Q256" s="22">
        <f t="shared" si="46"/>
        <v>202</v>
      </c>
      <c r="R256" s="22">
        <f t="shared" si="46"/>
        <v>174</v>
      </c>
      <c r="S256" s="22">
        <f t="shared" si="46"/>
        <v>205</v>
      </c>
      <c r="T256" s="22">
        <f t="shared" si="46"/>
        <v>198</v>
      </c>
      <c r="U256" s="22">
        <f t="shared" si="46"/>
        <v>198</v>
      </c>
      <c r="V256" s="22">
        <f t="shared" si="46"/>
        <v>205</v>
      </c>
      <c r="W256" s="23">
        <f t="shared" si="46"/>
        <v>52</v>
      </c>
    </row>
    <row r="257" spans="2:23" x14ac:dyDescent="0.15">
      <c r="B257" s="44"/>
      <c r="C257" s="44"/>
      <c r="D257" s="9" t="s">
        <v>258</v>
      </c>
      <c r="F257" s="24">
        <f t="shared" ref="F257:F267" si="47">SUM(IF(ISNUMBER(G257),G257,0) + IF(ISNUMBER(N257),N257,0) + IF(ISNUMBER(O257),O257,0))</f>
        <v>8</v>
      </c>
      <c r="G257" s="25">
        <f t="shared" ref="G257:G267" si="48">SUM(H257:M257)</f>
        <v>6</v>
      </c>
      <c r="H257" s="25">
        <v>1</v>
      </c>
      <c r="I257" s="25">
        <v>1</v>
      </c>
      <c r="J257" s="25">
        <v>1</v>
      </c>
      <c r="K257" s="25">
        <v>1</v>
      </c>
      <c r="L257" s="25">
        <v>1</v>
      </c>
      <c r="M257" s="25">
        <v>1</v>
      </c>
      <c r="N257" s="25">
        <v>0</v>
      </c>
      <c r="O257" s="25">
        <v>2</v>
      </c>
      <c r="P257" s="24">
        <f t="shared" ref="P257:P267" si="49">SUM(Q257:V257)</f>
        <v>185</v>
      </c>
      <c r="Q257" s="25">
        <v>24</v>
      </c>
      <c r="R257" s="25">
        <v>31</v>
      </c>
      <c r="S257" s="25">
        <v>30</v>
      </c>
      <c r="T257" s="25">
        <v>36</v>
      </c>
      <c r="U257" s="25">
        <v>28</v>
      </c>
      <c r="V257" s="25">
        <v>36</v>
      </c>
      <c r="W257" s="26">
        <v>5</v>
      </c>
    </row>
    <row r="258" spans="2:23" x14ac:dyDescent="0.15">
      <c r="B258" s="44"/>
      <c r="C258" s="44"/>
      <c r="D258" s="9" t="s">
        <v>259</v>
      </c>
      <c r="F258" s="24">
        <f t="shared" si="47"/>
        <v>8</v>
      </c>
      <c r="G258" s="25">
        <f t="shared" si="48"/>
        <v>6</v>
      </c>
      <c r="H258" s="25">
        <v>1</v>
      </c>
      <c r="I258" s="25">
        <v>1</v>
      </c>
      <c r="J258" s="25">
        <v>1</v>
      </c>
      <c r="K258" s="25">
        <v>1</v>
      </c>
      <c r="L258" s="25">
        <v>1</v>
      </c>
      <c r="M258" s="25">
        <v>1</v>
      </c>
      <c r="N258" s="25">
        <v>0</v>
      </c>
      <c r="O258" s="25">
        <v>2</v>
      </c>
      <c r="P258" s="24">
        <f t="shared" si="49"/>
        <v>105</v>
      </c>
      <c r="Q258" s="25">
        <v>21</v>
      </c>
      <c r="R258" s="25">
        <v>19</v>
      </c>
      <c r="S258" s="25">
        <v>15</v>
      </c>
      <c r="T258" s="25">
        <v>20</v>
      </c>
      <c r="U258" s="25">
        <v>12</v>
      </c>
      <c r="V258" s="25">
        <v>18</v>
      </c>
      <c r="W258" s="26">
        <v>5</v>
      </c>
    </row>
    <row r="259" spans="2:23" x14ac:dyDescent="0.15">
      <c r="B259" s="44"/>
      <c r="C259" s="44"/>
      <c r="D259" s="9" t="s">
        <v>260</v>
      </c>
      <c r="F259" s="24">
        <f t="shared" si="47"/>
        <v>8</v>
      </c>
      <c r="G259" s="25">
        <f t="shared" si="48"/>
        <v>6</v>
      </c>
      <c r="H259" s="25">
        <v>1</v>
      </c>
      <c r="I259" s="25">
        <v>1</v>
      </c>
      <c r="J259" s="25">
        <v>1</v>
      </c>
      <c r="K259" s="25">
        <v>1</v>
      </c>
      <c r="L259" s="25">
        <v>1</v>
      </c>
      <c r="M259" s="25">
        <v>1</v>
      </c>
      <c r="N259" s="25">
        <v>0</v>
      </c>
      <c r="O259" s="25">
        <v>2</v>
      </c>
      <c r="P259" s="24">
        <f t="shared" si="49"/>
        <v>142</v>
      </c>
      <c r="Q259" s="25">
        <v>23</v>
      </c>
      <c r="R259" s="25">
        <v>20</v>
      </c>
      <c r="S259" s="25">
        <v>37</v>
      </c>
      <c r="T259" s="25">
        <v>14</v>
      </c>
      <c r="U259" s="25">
        <v>23</v>
      </c>
      <c r="V259" s="25">
        <v>25</v>
      </c>
      <c r="W259" s="26">
        <v>7</v>
      </c>
    </row>
    <row r="260" spans="2:23" x14ac:dyDescent="0.15">
      <c r="B260" s="44"/>
      <c r="C260" s="44"/>
      <c r="D260" s="9" t="s">
        <v>261</v>
      </c>
      <c r="F260" s="24">
        <f t="shared" si="47"/>
        <v>8</v>
      </c>
      <c r="G260" s="25">
        <f t="shared" si="48"/>
        <v>6</v>
      </c>
      <c r="H260" s="25">
        <v>1</v>
      </c>
      <c r="I260" s="25">
        <v>1</v>
      </c>
      <c r="J260" s="25">
        <v>1</v>
      </c>
      <c r="K260" s="25">
        <v>1</v>
      </c>
      <c r="L260" s="25">
        <v>1</v>
      </c>
      <c r="M260" s="25">
        <v>1</v>
      </c>
      <c r="N260" s="25">
        <v>0</v>
      </c>
      <c r="O260" s="25">
        <v>2</v>
      </c>
      <c r="P260" s="24">
        <f t="shared" si="49"/>
        <v>130</v>
      </c>
      <c r="Q260" s="25">
        <v>26</v>
      </c>
      <c r="R260" s="25">
        <v>18</v>
      </c>
      <c r="S260" s="25">
        <v>23</v>
      </c>
      <c r="T260" s="25">
        <v>24</v>
      </c>
      <c r="U260" s="25">
        <v>20</v>
      </c>
      <c r="V260" s="25">
        <v>19</v>
      </c>
      <c r="W260" s="26">
        <v>5</v>
      </c>
    </row>
    <row r="261" spans="2:23" x14ac:dyDescent="0.15">
      <c r="B261" s="44"/>
      <c r="C261" s="44"/>
      <c r="D261" s="9" t="s">
        <v>262</v>
      </c>
      <c r="F261" s="24">
        <f t="shared" si="47"/>
        <v>7</v>
      </c>
      <c r="G261" s="25">
        <f t="shared" si="48"/>
        <v>6</v>
      </c>
      <c r="H261" s="25">
        <v>1</v>
      </c>
      <c r="I261" s="25">
        <v>1</v>
      </c>
      <c r="J261" s="25">
        <v>1</v>
      </c>
      <c r="K261" s="25">
        <v>1</v>
      </c>
      <c r="L261" s="25">
        <v>1</v>
      </c>
      <c r="M261" s="25">
        <v>1</v>
      </c>
      <c r="N261" s="25">
        <v>0</v>
      </c>
      <c r="O261" s="25">
        <v>1</v>
      </c>
      <c r="P261" s="24">
        <f t="shared" si="49"/>
        <v>97</v>
      </c>
      <c r="Q261" s="25">
        <v>15</v>
      </c>
      <c r="R261" s="25">
        <v>13</v>
      </c>
      <c r="S261" s="25">
        <v>16</v>
      </c>
      <c r="T261" s="25">
        <v>20</v>
      </c>
      <c r="U261" s="25">
        <v>18</v>
      </c>
      <c r="V261" s="25">
        <v>15</v>
      </c>
      <c r="W261" s="26">
        <v>1</v>
      </c>
    </row>
    <row r="262" spans="2:23" x14ac:dyDescent="0.15">
      <c r="B262" s="44"/>
      <c r="C262" s="44"/>
      <c r="D262" s="9" t="s">
        <v>263</v>
      </c>
      <c r="F262" s="24">
        <f t="shared" si="47"/>
        <v>8</v>
      </c>
      <c r="G262" s="25">
        <f t="shared" si="48"/>
        <v>6</v>
      </c>
      <c r="H262" s="25">
        <v>1</v>
      </c>
      <c r="I262" s="25">
        <v>1</v>
      </c>
      <c r="J262" s="25">
        <v>1</v>
      </c>
      <c r="K262" s="25">
        <v>1</v>
      </c>
      <c r="L262" s="25">
        <v>1</v>
      </c>
      <c r="M262" s="25">
        <v>1</v>
      </c>
      <c r="N262" s="25">
        <v>0</v>
      </c>
      <c r="O262" s="25">
        <v>2</v>
      </c>
      <c r="P262" s="24">
        <f t="shared" si="49"/>
        <v>93</v>
      </c>
      <c r="Q262" s="25">
        <v>17</v>
      </c>
      <c r="R262" s="25">
        <v>12</v>
      </c>
      <c r="S262" s="25">
        <v>17</v>
      </c>
      <c r="T262" s="25">
        <v>16</v>
      </c>
      <c r="U262" s="25">
        <v>14</v>
      </c>
      <c r="V262" s="25">
        <v>17</v>
      </c>
      <c r="W262" s="26">
        <v>3</v>
      </c>
    </row>
    <row r="263" spans="2:23" x14ac:dyDescent="0.15">
      <c r="B263" s="44"/>
      <c r="C263" s="44"/>
      <c r="D263" s="9" t="s">
        <v>264</v>
      </c>
      <c r="F263" s="24">
        <f t="shared" si="47"/>
        <v>1</v>
      </c>
      <c r="G263" s="25">
        <f t="shared" si="48"/>
        <v>1</v>
      </c>
      <c r="H263" s="25" t="s">
        <v>32</v>
      </c>
      <c r="I263" s="25" t="s">
        <v>32</v>
      </c>
      <c r="J263" s="25" t="s">
        <v>32</v>
      </c>
      <c r="K263" s="25" t="s">
        <v>32</v>
      </c>
      <c r="L263" s="25" t="s">
        <v>32</v>
      </c>
      <c r="M263" s="25">
        <v>1</v>
      </c>
      <c r="N263" s="25">
        <v>0</v>
      </c>
      <c r="O263" s="25" t="s">
        <v>32</v>
      </c>
      <c r="P263" s="24">
        <f t="shared" si="49"/>
        <v>1</v>
      </c>
      <c r="Q263" s="25" t="s">
        <v>32</v>
      </c>
      <c r="R263" s="25" t="s">
        <v>32</v>
      </c>
      <c r="S263" s="25" t="s">
        <v>32</v>
      </c>
      <c r="T263" s="25" t="s">
        <v>32</v>
      </c>
      <c r="U263" s="25" t="s">
        <v>32</v>
      </c>
      <c r="V263" s="25">
        <v>1</v>
      </c>
      <c r="W263" s="26" t="s">
        <v>32</v>
      </c>
    </row>
    <row r="264" spans="2:23" x14ac:dyDescent="0.15">
      <c r="B264" s="44"/>
      <c r="C264" s="44"/>
      <c r="D264" s="9" t="s">
        <v>265</v>
      </c>
      <c r="F264" s="24">
        <f t="shared" si="47"/>
        <v>1</v>
      </c>
      <c r="G264" s="25">
        <f t="shared" si="48"/>
        <v>0</v>
      </c>
      <c r="H264" s="25" t="s">
        <v>32</v>
      </c>
      <c r="I264" s="25" t="s">
        <v>32</v>
      </c>
      <c r="J264" s="25" t="s">
        <v>32</v>
      </c>
      <c r="K264" s="25" t="s">
        <v>32</v>
      </c>
      <c r="L264" s="25" t="s">
        <v>32</v>
      </c>
      <c r="M264" s="25" t="s">
        <v>32</v>
      </c>
      <c r="N264" s="25">
        <v>1</v>
      </c>
      <c r="O264" s="25" t="s">
        <v>32</v>
      </c>
      <c r="P264" s="24">
        <f t="shared" si="49"/>
        <v>2</v>
      </c>
      <c r="Q264" s="25" t="s">
        <v>32</v>
      </c>
      <c r="R264" s="25" t="s">
        <v>32</v>
      </c>
      <c r="S264" s="25">
        <v>1</v>
      </c>
      <c r="T264" s="25">
        <v>1</v>
      </c>
      <c r="U264" s="25" t="s">
        <v>32</v>
      </c>
      <c r="V264" s="25" t="s">
        <v>32</v>
      </c>
      <c r="W264" s="26" t="s">
        <v>32</v>
      </c>
    </row>
    <row r="265" spans="2:23" x14ac:dyDescent="0.15">
      <c r="B265" s="44"/>
      <c r="C265" s="44"/>
      <c r="D265" s="9" t="s">
        <v>266</v>
      </c>
      <c r="F265" s="24">
        <f t="shared" si="47"/>
        <v>9</v>
      </c>
      <c r="G265" s="25">
        <f t="shared" si="48"/>
        <v>7</v>
      </c>
      <c r="H265" s="25">
        <v>2</v>
      </c>
      <c r="I265" s="25">
        <v>1</v>
      </c>
      <c r="J265" s="25">
        <v>1</v>
      </c>
      <c r="K265" s="25">
        <v>1</v>
      </c>
      <c r="L265" s="25">
        <v>1</v>
      </c>
      <c r="M265" s="25">
        <v>1</v>
      </c>
      <c r="N265" s="25">
        <v>0</v>
      </c>
      <c r="O265" s="25">
        <v>2</v>
      </c>
      <c r="P265" s="24">
        <f t="shared" si="49"/>
        <v>170</v>
      </c>
      <c r="Q265" s="25">
        <v>33</v>
      </c>
      <c r="R265" s="25">
        <v>21</v>
      </c>
      <c r="S265" s="25">
        <v>24</v>
      </c>
      <c r="T265" s="25">
        <v>25</v>
      </c>
      <c r="U265" s="25">
        <v>33</v>
      </c>
      <c r="V265" s="25">
        <v>34</v>
      </c>
      <c r="W265" s="26">
        <v>9</v>
      </c>
    </row>
    <row r="266" spans="2:23" x14ac:dyDescent="0.15">
      <c r="B266" s="44"/>
      <c r="C266" s="44"/>
      <c r="D266" s="9" t="s">
        <v>267</v>
      </c>
      <c r="F266" s="24">
        <f t="shared" si="47"/>
        <v>5</v>
      </c>
      <c r="G266" s="25">
        <f t="shared" si="48"/>
        <v>2</v>
      </c>
      <c r="H266" s="25">
        <v>1</v>
      </c>
      <c r="I266" s="25">
        <v>1</v>
      </c>
      <c r="J266" s="25" t="s">
        <v>32</v>
      </c>
      <c r="K266" s="25" t="s">
        <v>32</v>
      </c>
      <c r="L266" s="25" t="s">
        <v>32</v>
      </c>
      <c r="M266" s="25" t="s">
        <v>32</v>
      </c>
      <c r="N266" s="25">
        <v>2</v>
      </c>
      <c r="O266" s="25">
        <v>1</v>
      </c>
      <c r="P266" s="24">
        <f t="shared" si="49"/>
        <v>36</v>
      </c>
      <c r="Q266" s="25">
        <v>5</v>
      </c>
      <c r="R266" s="25">
        <v>6</v>
      </c>
      <c r="S266" s="25">
        <v>9</v>
      </c>
      <c r="T266" s="25">
        <v>5</v>
      </c>
      <c r="U266" s="25">
        <v>8</v>
      </c>
      <c r="V266" s="25">
        <v>3</v>
      </c>
      <c r="W266" s="26">
        <v>4</v>
      </c>
    </row>
    <row r="267" spans="2:23" ht="14.25" thickBot="1" x14ac:dyDescent="0.2">
      <c r="B267" s="44"/>
      <c r="C267" s="45"/>
      <c r="D267" s="9" t="s">
        <v>373</v>
      </c>
      <c r="F267" s="24">
        <f t="shared" si="47"/>
        <v>11</v>
      </c>
      <c r="G267" s="25">
        <f t="shared" si="48"/>
        <v>8</v>
      </c>
      <c r="H267" s="25">
        <v>2</v>
      </c>
      <c r="I267" s="25">
        <v>1</v>
      </c>
      <c r="J267" s="25">
        <v>1</v>
      </c>
      <c r="K267" s="25">
        <v>1</v>
      </c>
      <c r="L267" s="25">
        <v>2</v>
      </c>
      <c r="M267" s="25">
        <v>1</v>
      </c>
      <c r="N267" s="25">
        <v>0</v>
      </c>
      <c r="O267" s="25">
        <v>3</v>
      </c>
      <c r="P267" s="24">
        <f t="shared" si="49"/>
        <v>221</v>
      </c>
      <c r="Q267" s="25">
        <v>38</v>
      </c>
      <c r="R267" s="25">
        <v>34</v>
      </c>
      <c r="S267" s="25">
        <v>33</v>
      </c>
      <c r="T267" s="25">
        <v>37</v>
      </c>
      <c r="U267" s="25">
        <v>42</v>
      </c>
      <c r="V267" s="25">
        <v>37</v>
      </c>
      <c r="W267" s="26">
        <v>13</v>
      </c>
    </row>
    <row r="268" spans="2:23" x14ac:dyDescent="0.15">
      <c r="B268" s="44"/>
      <c r="C268" s="8" t="s">
        <v>338</v>
      </c>
      <c r="D268" s="6">
        <f>COUNTA(D269:D285) - E268</f>
        <v>17</v>
      </c>
      <c r="E268" s="7">
        <f>COUNTA(E269:E285)</f>
        <v>0</v>
      </c>
      <c r="F268" s="21">
        <f t="shared" ref="F268:W268" si="50">SUM(F269:F285)</f>
        <v>146</v>
      </c>
      <c r="G268" s="22">
        <f t="shared" si="50"/>
        <v>99</v>
      </c>
      <c r="H268" s="22">
        <f t="shared" si="50"/>
        <v>19</v>
      </c>
      <c r="I268" s="22">
        <f t="shared" si="50"/>
        <v>17</v>
      </c>
      <c r="J268" s="22">
        <f t="shared" si="50"/>
        <v>17</v>
      </c>
      <c r="K268" s="22">
        <f t="shared" si="50"/>
        <v>15</v>
      </c>
      <c r="L268" s="22">
        <f t="shared" si="50"/>
        <v>15</v>
      </c>
      <c r="M268" s="22">
        <f t="shared" si="50"/>
        <v>16</v>
      </c>
      <c r="N268" s="22">
        <f t="shared" si="50"/>
        <v>7</v>
      </c>
      <c r="O268" s="22">
        <f t="shared" si="50"/>
        <v>40</v>
      </c>
      <c r="P268" s="21">
        <f t="shared" si="50"/>
        <v>2073</v>
      </c>
      <c r="Q268" s="22">
        <f t="shared" si="50"/>
        <v>336</v>
      </c>
      <c r="R268" s="22">
        <f t="shared" si="50"/>
        <v>343</v>
      </c>
      <c r="S268" s="22">
        <f t="shared" si="50"/>
        <v>360</v>
      </c>
      <c r="T268" s="22">
        <f t="shared" si="50"/>
        <v>345</v>
      </c>
      <c r="U268" s="22">
        <f t="shared" si="50"/>
        <v>356</v>
      </c>
      <c r="V268" s="22">
        <f t="shared" si="50"/>
        <v>333</v>
      </c>
      <c r="W268" s="23">
        <f t="shared" si="50"/>
        <v>81</v>
      </c>
    </row>
    <row r="269" spans="2:23" x14ac:dyDescent="0.15">
      <c r="B269" s="44"/>
      <c r="C269" s="44"/>
      <c r="D269" s="9" t="s">
        <v>268</v>
      </c>
      <c r="F269" s="24">
        <f t="shared" ref="F269:F285" si="51">SUM(IF(ISNUMBER(G269),G269,0) + IF(ISNUMBER(N269),N269,0) + IF(ISNUMBER(O269),O269,0))</f>
        <v>10</v>
      </c>
      <c r="G269" s="25">
        <f>SUM(H269:M269)</f>
        <v>6</v>
      </c>
      <c r="H269" s="25">
        <v>1</v>
      </c>
      <c r="I269" s="25">
        <v>1</v>
      </c>
      <c r="J269" s="25">
        <v>1</v>
      </c>
      <c r="K269" s="25">
        <v>1</v>
      </c>
      <c r="L269" s="25">
        <v>1</v>
      </c>
      <c r="M269" s="25">
        <v>1</v>
      </c>
      <c r="N269" s="25">
        <v>0</v>
      </c>
      <c r="O269" s="25">
        <v>4</v>
      </c>
      <c r="P269" s="24">
        <f t="shared" ref="P269:P285" si="52">SUM(Q269:V269)</f>
        <v>138</v>
      </c>
      <c r="Q269" s="25">
        <v>23</v>
      </c>
      <c r="R269" s="25">
        <v>25</v>
      </c>
      <c r="S269" s="25">
        <v>26</v>
      </c>
      <c r="T269" s="25">
        <v>23</v>
      </c>
      <c r="U269" s="25">
        <v>24</v>
      </c>
      <c r="V269" s="25">
        <v>17</v>
      </c>
      <c r="W269" s="26">
        <v>7</v>
      </c>
    </row>
    <row r="270" spans="2:23" x14ac:dyDescent="0.15">
      <c r="B270" s="44"/>
      <c r="C270" s="44"/>
      <c r="D270" s="9" t="s">
        <v>269</v>
      </c>
      <c r="F270" s="24">
        <f t="shared" si="51"/>
        <v>9</v>
      </c>
      <c r="G270" s="25">
        <f>SUM(H270:M270)</f>
        <v>6</v>
      </c>
      <c r="H270" s="25">
        <v>1</v>
      </c>
      <c r="I270" s="25">
        <v>1</v>
      </c>
      <c r="J270" s="25">
        <v>1</v>
      </c>
      <c r="K270" s="25">
        <v>1</v>
      </c>
      <c r="L270" s="25">
        <v>1</v>
      </c>
      <c r="M270" s="25">
        <v>1</v>
      </c>
      <c r="N270" s="25">
        <v>0</v>
      </c>
      <c r="O270" s="25">
        <v>3</v>
      </c>
      <c r="P270" s="24">
        <f t="shared" si="52"/>
        <v>158</v>
      </c>
      <c r="Q270" s="25">
        <v>26</v>
      </c>
      <c r="R270" s="25">
        <v>24</v>
      </c>
      <c r="S270" s="25">
        <v>29</v>
      </c>
      <c r="T270" s="25">
        <v>28</v>
      </c>
      <c r="U270" s="25">
        <v>22</v>
      </c>
      <c r="V270" s="25">
        <v>29</v>
      </c>
      <c r="W270" s="26">
        <v>5</v>
      </c>
    </row>
    <row r="271" spans="2:23" x14ac:dyDescent="0.15">
      <c r="B271" s="44"/>
      <c r="C271" s="44"/>
      <c r="D271" s="9" t="s">
        <v>270</v>
      </c>
      <c r="F271" s="24">
        <f t="shared" si="51"/>
        <v>8</v>
      </c>
      <c r="G271" s="25">
        <f>SUM(H271:M271)</f>
        <v>6</v>
      </c>
      <c r="H271" s="25">
        <v>1</v>
      </c>
      <c r="I271" s="25">
        <v>1</v>
      </c>
      <c r="J271" s="25">
        <v>1</v>
      </c>
      <c r="K271" s="25">
        <v>1</v>
      </c>
      <c r="L271" s="25">
        <v>1</v>
      </c>
      <c r="M271" s="25">
        <v>1</v>
      </c>
      <c r="N271" s="25">
        <v>0</v>
      </c>
      <c r="O271" s="25">
        <v>2</v>
      </c>
      <c r="P271" s="24">
        <f t="shared" si="52"/>
        <v>74</v>
      </c>
      <c r="Q271" s="25">
        <v>10</v>
      </c>
      <c r="R271" s="25">
        <v>11</v>
      </c>
      <c r="S271" s="25">
        <v>12</v>
      </c>
      <c r="T271" s="25">
        <v>15</v>
      </c>
      <c r="U271" s="25">
        <v>12</v>
      </c>
      <c r="V271" s="25">
        <v>14</v>
      </c>
      <c r="W271" s="26">
        <v>2</v>
      </c>
    </row>
    <row r="272" spans="2:23" x14ac:dyDescent="0.15">
      <c r="B272" s="44"/>
      <c r="C272" s="44"/>
      <c r="D272" s="9" t="s">
        <v>271</v>
      </c>
      <c r="F272" s="24">
        <f t="shared" si="51"/>
        <v>10</v>
      </c>
      <c r="G272" s="25">
        <f>SUM(H272:M272)</f>
        <v>6</v>
      </c>
      <c r="H272" s="25">
        <v>1</v>
      </c>
      <c r="I272" s="25">
        <v>1</v>
      </c>
      <c r="J272" s="25">
        <v>1</v>
      </c>
      <c r="K272" s="25">
        <v>1</v>
      </c>
      <c r="L272" s="25">
        <v>1</v>
      </c>
      <c r="M272" s="25">
        <v>1</v>
      </c>
      <c r="N272" s="25">
        <v>0</v>
      </c>
      <c r="O272" s="25">
        <v>4</v>
      </c>
      <c r="P272" s="24">
        <f t="shared" si="52"/>
        <v>140</v>
      </c>
      <c r="Q272" s="25">
        <v>22</v>
      </c>
      <c r="R272" s="25">
        <v>21</v>
      </c>
      <c r="S272" s="25">
        <v>31</v>
      </c>
      <c r="T272" s="25">
        <v>21</v>
      </c>
      <c r="U272" s="25">
        <v>23</v>
      </c>
      <c r="V272" s="25">
        <v>22</v>
      </c>
      <c r="W272" s="26">
        <v>11</v>
      </c>
    </row>
    <row r="273" spans="2:23" x14ac:dyDescent="0.15">
      <c r="B273" s="44"/>
      <c r="C273" s="44"/>
      <c r="D273" s="9" t="s">
        <v>272</v>
      </c>
      <c r="F273" s="24">
        <f t="shared" si="51"/>
        <v>8</v>
      </c>
      <c r="G273" s="25">
        <f>SUM(H273:M273)</f>
        <v>6</v>
      </c>
      <c r="H273" s="25">
        <v>1</v>
      </c>
      <c r="I273" s="25">
        <v>1</v>
      </c>
      <c r="J273" s="25">
        <v>1</v>
      </c>
      <c r="K273" s="25">
        <v>1</v>
      </c>
      <c r="L273" s="25">
        <v>1</v>
      </c>
      <c r="M273" s="25">
        <v>1</v>
      </c>
      <c r="N273" s="25">
        <v>0</v>
      </c>
      <c r="O273" s="25">
        <v>2</v>
      </c>
      <c r="P273" s="24">
        <f t="shared" si="52"/>
        <v>87</v>
      </c>
      <c r="Q273" s="25">
        <v>13</v>
      </c>
      <c r="R273" s="25">
        <v>12</v>
      </c>
      <c r="S273" s="25">
        <v>16</v>
      </c>
      <c r="T273" s="25">
        <v>19</v>
      </c>
      <c r="U273" s="25">
        <v>17</v>
      </c>
      <c r="V273" s="25">
        <v>10</v>
      </c>
      <c r="W273" s="26">
        <v>4</v>
      </c>
    </row>
    <row r="274" spans="2:23" x14ac:dyDescent="0.15">
      <c r="B274" s="44"/>
      <c r="C274" s="44"/>
      <c r="D274" s="9" t="s">
        <v>273</v>
      </c>
      <c r="F274" s="24">
        <f t="shared" si="51"/>
        <v>4</v>
      </c>
      <c r="G274" s="25" t="s">
        <v>32</v>
      </c>
      <c r="H274" s="25" t="s">
        <v>32</v>
      </c>
      <c r="I274" s="25" t="s">
        <v>32</v>
      </c>
      <c r="J274" s="25" t="s">
        <v>32</v>
      </c>
      <c r="K274" s="25" t="s">
        <v>32</v>
      </c>
      <c r="L274" s="25" t="s">
        <v>32</v>
      </c>
      <c r="M274" s="25" t="s">
        <v>32</v>
      </c>
      <c r="N274" s="25">
        <v>3</v>
      </c>
      <c r="O274" s="25">
        <v>1</v>
      </c>
      <c r="P274" s="24">
        <f t="shared" si="52"/>
        <v>21</v>
      </c>
      <c r="Q274" s="25">
        <v>3</v>
      </c>
      <c r="R274" s="25">
        <v>4</v>
      </c>
      <c r="S274" s="25">
        <v>3</v>
      </c>
      <c r="T274" s="25">
        <v>4</v>
      </c>
      <c r="U274" s="25">
        <v>4</v>
      </c>
      <c r="V274" s="25">
        <v>3</v>
      </c>
      <c r="W274" s="26">
        <v>1</v>
      </c>
    </row>
    <row r="275" spans="2:23" x14ac:dyDescent="0.15">
      <c r="B275" s="44"/>
      <c r="C275" s="44"/>
      <c r="D275" s="9" t="s">
        <v>274</v>
      </c>
      <c r="F275" s="24">
        <f t="shared" si="51"/>
        <v>9</v>
      </c>
      <c r="G275" s="25">
        <f t="shared" ref="G275:G285" si="53">SUM(H275:M275)</f>
        <v>6</v>
      </c>
      <c r="H275" s="25">
        <v>1</v>
      </c>
      <c r="I275" s="25">
        <v>1</v>
      </c>
      <c r="J275" s="25">
        <v>1</v>
      </c>
      <c r="K275" s="25">
        <v>1</v>
      </c>
      <c r="L275" s="25">
        <v>1</v>
      </c>
      <c r="M275" s="25">
        <v>1</v>
      </c>
      <c r="N275" s="25">
        <v>0</v>
      </c>
      <c r="O275" s="25">
        <v>3</v>
      </c>
      <c r="P275" s="24">
        <f t="shared" si="52"/>
        <v>88</v>
      </c>
      <c r="Q275" s="25">
        <v>11</v>
      </c>
      <c r="R275" s="25">
        <v>14</v>
      </c>
      <c r="S275" s="25">
        <v>12</v>
      </c>
      <c r="T275" s="25">
        <v>17</v>
      </c>
      <c r="U275" s="25">
        <v>22</v>
      </c>
      <c r="V275" s="25">
        <v>12</v>
      </c>
      <c r="W275" s="26">
        <v>5</v>
      </c>
    </row>
    <row r="276" spans="2:23" x14ac:dyDescent="0.15">
      <c r="B276" s="44"/>
      <c r="C276" s="44"/>
      <c r="D276" s="9" t="s">
        <v>275</v>
      </c>
      <c r="F276" s="24">
        <f t="shared" si="51"/>
        <v>7</v>
      </c>
      <c r="G276" s="25">
        <f t="shared" si="53"/>
        <v>4</v>
      </c>
      <c r="H276" s="25">
        <v>1</v>
      </c>
      <c r="I276" s="25">
        <v>1</v>
      </c>
      <c r="J276" s="25">
        <v>1</v>
      </c>
      <c r="K276" s="25">
        <v>1</v>
      </c>
      <c r="L276" s="25" t="s">
        <v>32</v>
      </c>
      <c r="M276" s="25" t="s">
        <v>32</v>
      </c>
      <c r="N276" s="25">
        <v>1</v>
      </c>
      <c r="O276" s="25">
        <v>2</v>
      </c>
      <c r="P276" s="24">
        <f t="shared" si="52"/>
        <v>51</v>
      </c>
      <c r="Q276" s="25">
        <v>9</v>
      </c>
      <c r="R276" s="25">
        <v>11</v>
      </c>
      <c r="S276" s="25">
        <v>10</v>
      </c>
      <c r="T276" s="25">
        <v>10</v>
      </c>
      <c r="U276" s="25">
        <v>6</v>
      </c>
      <c r="V276" s="25">
        <v>5</v>
      </c>
      <c r="W276" s="26">
        <v>5</v>
      </c>
    </row>
    <row r="277" spans="2:23" x14ac:dyDescent="0.15">
      <c r="B277" s="44"/>
      <c r="C277" s="44"/>
      <c r="D277" s="9" t="s">
        <v>276</v>
      </c>
      <c r="F277" s="24">
        <f t="shared" si="51"/>
        <v>10</v>
      </c>
      <c r="G277" s="25">
        <f t="shared" si="53"/>
        <v>7</v>
      </c>
      <c r="H277" s="25">
        <v>2</v>
      </c>
      <c r="I277" s="25">
        <v>1</v>
      </c>
      <c r="J277" s="25">
        <v>1</v>
      </c>
      <c r="K277" s="25">
        <v>1</v>
      </c>
      <c r="L277" s="25">
        <v>1</v>
      </c>
      <c r="M277" s="25">
        <v>1</v>
      </c>
      <c r="N277" s="25">
        <v>0</v>
      </c>
      <c r="O277" s="25">
        <v>3</v>
      </c>
      <c r="P277" s="24">
        <f t="shared" si="52"/>
        <v>157</v>
      </c>
      <c r="Q277" s="25">
        <v>37</v>
      </c>
      <c r="R277" s="25">
        <v>30</v>
      </c>
      <c r="S277" s="25">
        <v>28</v>
      </c>
      <c r="T277" s="25">
        <v>17</v>
      </c>
      <c r="U277" s="25">
        <v>19</v>
      </c>
      <c r="V277" s="25">
        <v>26</v>
      </c>
      <c r="W277" s="26">
        <v>7</v>
      </c>
    </row>
    <row r="278" spans="2:23" x14ac:dyDescent="0.15">
      <c r="B278" s="44"/>
      <c r="C278" s="44"/>
      <c r="D278" s="9" t="s">
        <v>277</v>
      </c>
      <c r="F278" s="24">
        <f t="shared" si="51"/>
        <v>8</v>
      </c>
      <c r="G278" s="25">
        <f t="shared" si="53"/>
        <v>6</v>
      </c>
      <c r="H278" s="25">
        <v>1</v>
      </c>
      <c r="I278" s="25">
        <v>1</v>
      </c>
      <c r="J278" s="25">
        <v>1</v>
      </c>
      <c r="K278" s="25">
        <v>1</v>
      </c>
      <c r="L278" s="25">
        <v>1</v>
      </c>
      <c r="M278" s="25">
        <v>1</v>
      </c>
      <c r="N278" s="25">
        <v>0</v>
      </c>
      <c r="O278" s="25">
        <v>2</v>
      </c>
      <c r="P278" s="24">
        <f t="shared" si="52"/>
        <v>104</v>
      </c>
      <c r="Q278" s="25">
        <v>14</v>
      </c>
      <c r="R278" s="25">
        <v>15</v>
      </c>
      <c r="S278" s="25">
        <v>15</v>
      </c>
      <c r="T278" s="25">
        <v>25</v>
      </c>
      <c r="U278" s="25">
        <v>10</v>
      </c>
      <c r="V278" s="25">
        <v>25</v>
      </c>
      <c r="W278" s="26">
        <v>2</v>
      </c>
    </row>
    <row r="279" spans="2:23" x14ac:dyDescent="0.15">
      <c r="B279" s="44"/>
      <c r="C279" s="44"/>
      <c r="D279" s="9" t="s">
        <v>278</v>
      </c>
      <c r="F279" s="24">
        <f t="shared" si="51"/>
        <v>19</v>
      </c>
      <c r="G279" s="25">
        <f t="shared" si="53"/>
        <v>15</v>
      </c>
      <c r="H279" s="25">
        <v>3</v>
      </c>
      <c r="I279" s="25">
        <v>3</v>
      </c>
      <c r="J279" s="25">
        <v>3</v>
      </c>
      <c r="K279" s="25">
        <v>2</v>
      </c>
      <c r="L279" s="25">
        <v>2</v>
      </c>
      <c r="M279" s="25">
        <v>2</v>
      </c>
      <c r="N279" s="25">
        <v>0</v>
      </c>
      <c r="O279" s="25">
        <v>4</v>
      </c>
      <c r="P279" s="24">
        <f t="shared" si="52"/>
        <v>444</v>
      </c>
      <c r="Q279" s="25">
        <v>74</v>
      </c>
      <c r="R279" s="25">
        <v>83</v>
      </c>
      <c r="S279" s="25">
        <v>74</v>
      </c>
      <c r="T279" s="25">
        <v>67</v>
      </c>
      <c r="U279" s="25">
        <v>78</v>
      </c>
      <c r="V279" s="25">
        <v>68</v>
      </c>
      <c r="W279" s="26">
        <v>17</v>
      </c>
    </row>
    <row r="280" spans="2:23" x14ac:dyDescent="0.15">
      <c r="B280" s="44"/>
      <c r="C280" s="44"/>
      <c r="D280" s="9" t="s">
        <v>279</v>
      </c>
      <c r="F280" s="24">
        <f t="shared" si="51"/>
        <v>11</v>
      </c>
      <c r="G280" s="25">
        <f t="shared" si="53"/>
        <v>7</v>
      </c>
      <c r="H280" s="25">
        <v>2</v>
      </c>
      <c r="I280" s="25">
        <v>1</v>
      </c>
      <c r="J280" s="25">
        <v>1</v>
      </c>
      <c r="K280" s="25">
        <v>1</v>
      </c>
      <c r="L280" s="25">
        <v>1</v>
      </c>
      <c r="M280" s="25">
        <v>1</v>
      </c>
      <c r="N280" s="25">
        <v>0</v>
      </c>
      <c r="O280" s="25">
        <v>4</v>
      </c>
      <c r="P280" s="24">
        <f t="shared" si="52"/>
        <v>193</v>
      </c>
      <c r="Q280" s="25">
        <v>34</v>
      </c>
      <c r="R280" s="25">
        <v>26</v>
      </c>
      <c r="S280" s="25">
        <v>28</v>
      </c>
      <c r="T280" s="25">
        <v>34</v>
      </c>
      <c r="U280" s="25">
        <v>39</v>
      </c>
      <c r="V280" s="25">
        <v>32</v>
      </c>
      <c r="W280" s="26">
        <v>9</v>
      </c>
    </row>
    <row r="281" spans="2:23" x14ac:dyDescent="0.15">
      <c r="B281" s="44"/>
      <c r="C281" s="44"/>
      <c r="D281" s="9" t="s">
        <v>280</v>
      </c>
      <c r="F281" s="24">
        <f t="shared" si="51"/>
        <v>4</v>
      </c>
      <c r="G281" s="25">
        <f t="shared" si="53"/>
        <v>1</v>
      </c>
      <c r="H281" s="25" t="s">
        <v>32</v>
      </c>
      <c r="I281" s="25" t="s">
        <v>32</v>
      </c>
      <c r="J281" s="25">
        <v>1</v>
      </c>
      <c r="K281" s="25" t="s">
        <v>32</v>
      </c>
      <c r="L281" s="25" t="s">
        <v>32</v>
      </c>
      <c r="M281" s="25" t="s">
        <v>32</v>
      </c>
      <c r="N281" s="25">
        <v>2</v>
      </c>
      <c r="O281" s="25">
        <v>1</v>
      </c>
      <c r="P281" s="24">
        <f t="shared" si="52"/>
        <v>17</v>
      </c>
      <c r="Q281" s="25">
        <v>2</v>
      </c>
      <c r="R281" s="25">
        <v>3</v>
      </c>
      <c r="S281" s="25">
        <v>3</v>
      </c>
      <c r="T281" s="25" t="s">
        <v>32</v>
      </c>
      <c r="U281" s="25">
        <v>6</v>
      </c>
      <c r="V281" s="25">
        <v>3</v>
      </c>
      <c r="W281" s="26">
        <v>1</v>
      </c>
    </row>
    <row r="282" spans="2:23" x14ac:dyDescent="0.15">
      <c r="B282" s="44"/>
      <c r="C282" s="44"/>
      <c r="D282" s="9" t="s">
        <v>281</v>
      </c>
      <c r="F282" s="24">
        <f t="shared" si="51"/>
        <v>8</v>
      </c>
      <c r="G282" s="25">
        <f t="shared" si="53"/>
        <v>7</v>
      </c>
      <c r="H282" s="25">
        <v>1</v>
      </c>
      <c r="I282" s="25">
        <v>1</v>
      </c>
      <c r="J282" s="25">
        <v>1</v>
      </c>
      <c r="K282" s="25">
        <v>1</v>
      </c>
      <c r="L282" s="25">
        <v>1</v>
      </c>
      <c r="M282" s="25">
        <v>2</v>
      </c>
      <c r="N282" s="25">
        <v>0</v>
      </c>
      <c r="O282" s="25">
        <v>1</v>
      </c>
      <c r="P282" s="24">
        <f t="shared" si="52"/>
        <v>194</v>
      </c>
      <c r="Q282" s="25">
        <v>27</v>
      </c>
      <c r="R282" s="25">
        <v>28</v>
      </c>
      <c r="S282" s="25">
        <v>32</v>
      </c>
      <c r="T282" s="25">
        <v>35</v>
      </c>
      <c r="U282" s="25">
        <v>35</v>
      </c>
      <c r="V282" s="25">
        <v>37</v>
      </c>
      <c r="W282" s="26">
        <v>1</v>
      </c>
    </row>
    <row r="283" spans="2:23" x14ac:dyDescent="0.15">
      <c r="B283" s="44"/>
      <c r="C283" s="44"/>
      <c r="D283" s="9" t="s">
        <v>282</v>
      </c>
      <c r="F283" s="24">
        <f t="shared" si="51"/>
        <v>7</v>
      </c>
      <c r="G283" s="25">
        <f t="shared" si="53"/>
        <v>4</v>
      </c>
      <c r="H283" s="25">
        <v>1</v>
      </c>
      <c r="I283" s="25">
        <v>1</v>
      </c>
      <c r="J283" s="25" t="s">
        <v>32</v>
      </c>
      <c r="K283" s="25" t="s">
        <v>32</v>
      </c>
      <c r="L283" s="25">
        <v>1</v>
      </c>
      <c r="M283" s="25">
        <v>1</v>
      </c>
      <c r="N283" s="25">
        <v>1</v>
      </c>
      <c r="O283" s="25">
        <v>2</v>
      </c>
      <c r="P283" s="24">
        <f t="shared" si="52"/>
        <v>55</v>
      </c>
      <c r="Q283" s="25">
        <v>5</v>
      </c>
      <c r="R283" s="25">
        <v>10</v>
      </c>
      <c r="S283" s="25">
        <v>11</v>
      </c>
      <c r="T283" s="25">
        <v>6</v>
      </c>
      <c r="U283" s="25">
        <v>13</v>
      </c>
      <c r="V283" s="25">
        <v>10</v>
      </c>
      <c r="W283" s="26">
        <v>2</v>
      </c>
    </row>
    <row r="284" spans="2:23" x14ac:dyDescent="0.15">
      <c r="B284" s="44"/>
      <c r="C284" s="44"/>
      <c r="D284" s="9" t="s">
        <v>283</v>
      </c>
      <c r="F284" s="24">
        <f t="shared" si="51"/>
        <v>7</v>
      </c>
      <c r="G284" s="25">
        <f t="shared" si="53"/>
        <v>6</v>
      </c>
      <c r="H284" s="25">
        <v>1</v>
      </c>
      <c r="I284" s="25">
        <v>1</v>
      </c>
      <c r="J284" s="25">
        <v>1</v>
      </c>
      <c r="K284" s="25">
        <v>1</v>
      </c>
      <c r="L284" s="25">
        <v>1</v>
      </c>
      <c r="M284" s="25">
        <v>1</v>
      </c>
      <c r="N284" s="25">
        <v>0</v>
      </c>
      <c r="O284" s="25">
        <v>1</v>
      </c>
      <c r="P284" s="24">
        <f t="shared" si="52"/>
        <v>67</v>
      </c>
      <c r="Q284" s="25">
        <v>12</v>
      </c>
      <c r="R284" s="25">
        <v>13</v>
      </c>
      <c r="S284" s="25">
        <v>12</v>
      </c>
      <c r="T284" s="25">
        <v>11</v>
      </c>
      <c r="U284" s="25">
        <v>12</v>
      </c>
      <c r="V284" s="25">
        <v>7</v>
      </c>
      <c r="W284" s="26">
        <v>1</v>
      </c>
    </row>
    <row r="285" spans="2:23" ht="14.25" thickBot="1" x14ac:dyDescent="0.2">
      <c r="B285" s="44"/>
      <c r="C285" s="45"/>
      <c r="D285" s="9" t="s">
        <v>284</v>
      </c>
      <c r="F285" s="24">
        <f t="shared" si="51"/>
        <v>7</v>
      </c>
      <c r="G285" s="25">
        <f t="shared" si="53"/>
        <v>6</v>
      </c>
      <c r="H285" s="25">
        <v>1</v>
      </c>
      <c r="I285" s="25">
        <v>1</v>
      </c>
      <c r="J285" s="25">
        <v>1</v>
      </c>
      <c r="K285" s="25">
        <v>1</v>
      </c>
      <c r="L285" s="25">
        <v>1</v>
      </c>
      <c r="M285" s="25">
        <v>1</v>
      </c>
      <c r="N285" s="25">
        <v>0</v>
      </c>
      <c r="O285" s="25">
        <v>1</v>
      </c>
      <c r="P285" s="24">
        <f t="shared" si="52"/>
        <v>85</v>
      </c>
      <c r="Q285" s="25">
        <v>14</v>
      </c>
      <c r="R285" s="25">
        <v>13</v>
      </c>
      <c r="S285" s="25">
        <v>18</v>
      </c>
      <c r="T285" s="25">
        <v>13</v>
      </c>
      <c r="U285" s="25">
        <v>14</v>
      </c>
      <c r="V285" s="25">
        <v>13</v>
      </c>
      <c r="W285" s="26">
        <v>1</v>
      </c>
    </row>
    <row r="286" spans="2:23" x14ac:dyDescent="0.15">
      <c r="B286" s="44"/>
      <c r="C286" s="8" t="s">
        <v>339</v>
      </c>
      <c r="D286" s="6">
        <f>COUNTA(D287:D301) - E286</f>
        <v>13</v>
      </c>
      <c r="E286" s="7">
        <f>COUNTA(E287:E301)</f>
        <v>2</v>
      </c>
      <c r="F286" s="21">
        <f t="shared" ref="F286:W286" si="54">SUM(F287:F301)</f>
        <v>120</v>
      </c>
      <c r="G286" s="22">
        <f t="shared" si="54"/>
        <v>91</v>
      </c>
      <c r="H286" s="22">
        <f t="shared" si="54"/>
        <v>17</v>
      </c>
      <c r="I286" s="22">
        <f t="shared" si="54"/>
        <v>16</v>
      </c>
      <c r="J286" s="22">
        <f t="shared" si="54"/>
        <v>15</v>
      </c>
      <c r="K286" s="22">
        <f t="shared" si="54"/>
        <v>14</v>
      </c>
      <c r="L286" s="22">
        <f t="shared" si="54"/>
        <v>15</v>
      </c>
      <c r="M286" s="22">
        <f t="shared" si="54"/>
        <v>14</v>
      </c>
      <c r="N286" s="22">
        <f t="shared" si="54"/>
        <v>2</v>
      </c>
      <c r="O286" s="22">
        <f t="shared" si="54"/>
        <v>27</v>
      </c>
      <c r="P286" s="21">
        <f t="shared" si="54"/>
        <v>1953</v>
      </c>
      <c r="Q286" s="22">
        <f t="shared" si="54"/>
        <v>295</v>
      </c>
      <c r="R286" s="22">
        <f t="shared" si="54"/>
        <v>302</v>
      </c>
      <c r="S286" s="22">
        <f t="shared" si="54"/>
        <v>345</v>
      </c>
      <c r="T286" s="22">
        <f t="shared" si="54"/>
        <v>331</v>
      </c>
      <c r="U286" s="22">
        <f t="shared" si="54"/>
        <v>348</v>
      </c>
      <c r="V286" s="22">
        <f t="shared" si="54"/>
        <v>332</v>
      </c>
      <c r="W286" s="23">
        <f t="shared" si="54"/>
        <v>65</v>
      </c>
    </row>
    <row r="287" spans="2:23" x14ac:dyDescent="0.15">
      <c r="B287" s="44"/>
      <c r="C287" s="44"/>
      <c r="D287" s="9" t="s">
        <v>285</v>
      </c>
      <c r="F287" s="24">
        <f t="shared" ref="F287:F301" si="55">SUM(IF(ISNUMBER(G287),G287,0) + IF(ISNUMBER(N287),N287,0) + IF(ISNUMBER(O287),O287,0))</f>
        <v>9</v>
      </c>
      <c r="G287" s="25">
        <f t="shared" ref="G287:G301" si="56">SUM(H287:M287)</f>
        <v>6</v>
      </c>
      <c r="H287" s="25">
        <v>1</v>
      </c>
      <c r="I287" s="25">
        <v>1</v>
      </c>
      <c r="J287" s="25">
        <v>1</v>
      </c>
      <c r="K287" s="25">
        <v>1</v>
      </c>
      <c r="L287" s="25">
        <v>1</v>
      </c>
      <c r="M287" s="25">
        <v>1</v>
      </c>
      <c r="N287" s="25">
        <v>0</v>
      </c>
      <c r="O287" s="25">
        <v>3</v>
      </c>
      <c r="P287" s="24">
        <f t="shared" ref="P287:P301" si="57">SUM(Q287:V287)</f>
        <v>133</v>
      </c>
      <c r="Q287" s="25">
        <v>22</v>
      </c>
      <c r="R287" s="25">
        <v>22</v>
      </c>
      <c r="S287" s="25">
        <v>25</v>
      </c>
      <c r="T287" s="25">
        <v>23</v>
      </c>
      <c r="U287" s="25">
        <v>15</v>
      </c>
      <c r="V287" s="25">
        <v>26</v>
      </c>
      <c r="W287" s="26">
        <v>5</v>
      </c>
    </row>
    <row r="288" spans="2:23" x14ac:dyDescent="0.15">
      <c r="B288" s="44"/>
      <c r="C288" s="44"/>
      <c r="D288" s="9" t="s">
        <v>286</v>
      </c>
      <c r="F288" s="24">
        <f t="shared" si="55"/>
        <v>6</v>
      </c>
      <c r="G288" s="25">
        <f t="shared" si="56"/>
        <v>6</v>
      </c>
      <c r="H288" s="25">
        <v>1</v>
      </c>
      <c r="I288" s="25">
        <v>1</v>
      </c>
      <c r="J288" s="25">
        <v>1</v>
      </c>
      <c r="K288" s="25">
        <v>1</v>
      </c>
      <c r="L288" s="25">
        <v>1</v>
      </c>
      <c r="M288" s="25">
        <v>1</v>
      </c>
      <c r="N288" s="25">
        <v>0</v>
      </c>
      <c r="O288" s="25" t="s">
        <v>32</v>
      </c>
      <c r="P288" s="24">
        <f t="shared" si="57"/>
        <v>54</v>
      </c>
      <c r="Q288" s="25">
        <v>5</v>
      </c>
      <c r="R288" s="25">
        <v>9</v>
      </c>
      <c r="S288" s="25">
        <v>10</v>
      </c>
      <c r="T288" s="25">
        <v>10</v>
      </c>
      <c r="U288" s="25">
        <v>13</v>
      </c>
      <c r="V288" s="25">
        <v>7</v>
      </c>
      <c r="W288" s="26" t="s">
        <v>32</v>
      </c>
    </row>
    <row r="289" spans="2:23" x14ac:dyDescent="0.15">
      <c r="B289" s="44"/>
      <c r="C289" s="44"/>
      <c r="D289" s="9" t="s">
        <v>287</v>
      </c>
      <c r="F289" s="24">
        <f t="shared" si="55"/>
        <v>10</v>
      </c>
      <c r="G289" s="25">
        <f t="shared" si="56"/>
        <v>6</v>
      </c>
      <c r="H289" s="25">
        <v>1</v>
      </c>
      <c r="I289" s="25">
        <v>1</v>
      </c>
      <c r="J289" s="25">
        <v>1</v>
      </c>
      <c r="K289" s="25">
        <v>1</v>
      </c>
      <c r="L289" s="25">
        <v>1</v>
      </c>
      <c r="M289" s="25">
        <v>1</v>
      </c>
      <c r="N289" s="25">
        <v>0</v>
      </c>
      <c r="O289" s="25">
        <v>4</v>
      </c>
      <c r="P289" s="24">
        <f t="shared" si="57"/>
        <v>144</v>
      </c>
      <c r="Q289" s="25">
        <v>21</v>
      </c>
      <c r="R289" s="25">
        <v>23</v>
      </c>
      <c r="S289" s="25">
        <v>28</v>
      </c>
      <c r="T289" s="25">
        <v>20</v>
      </c>
      <c r="U289" s="25">
        <v>19</v>
      </c>
      <c r="V289" s="25">
        <v>33</v>
      </c>
      <c r="W289" s="26">
        <v>6</v>
      </c>
    </row>
    <row r="290" spans="2:23" x14ac:dyDescent="0.15">
      <c r="B290" s="44"/>
      <c r="C290" s="44"/>
      <c r="D290" s="9" t="s">
        <v>288</v>
      </c>
      <c r="F290" s="24">
        <f t="shared" si="55"/>
        <v>7</v>
      </c>
      <c r="G290" s="25">
        <f t="shared" si="56"/>
        <v>6</v>
      </c>
      <c r="H290" s="25">
        <v>1</v>
      </c>
      <c r="I290" s="25">
        <v>1</v>
      </c>
      <c r="J290" s="25">
        <v>1</v>
      </c>
      <c r="K290" s="25">
        <v>1</v>
      </c>
      <c r="L290" s="25">
        <v>1</v>
      </c>
      <c r="M290" s="25">
        <v>1</v>
      </c>
      <c r="N290" s="25">
        <v>0</v>
      </c>
      <c r="O290" s="25">
        <v>1</v>
      </c>
      <c r="P290" s="24">
        <f t="shared" si="57"/>
        <v>159</v>
      </c>
      <c r="Q290" s="25">
        <v>21</v>
      </c>
      <c r="R290" s="25">
        <v>16</v>
      </c>
      <c r="S290" s="25">
        <v>27</v>
      </c>
      <c r="T290" s="25">
        <v>31</v>
      </c>
      <c r="U290" s="25">
        <v>31</v>
      </c>
      <c r="V290" s="25">
        <v>33</v>
      </c>
      <c r="W290" s="26">
        <v>3</v>
      </c>
    </row>
    <row r="291" spans="2:23" x14ac:dyDescent="0.15">
      <c r="B291" s="44"/>
      <c r="C291" s="44"/>
      <c r="D291" s="9" t="s">
        <v>289</v>
      </c>
      <c r="F291" s="24">
        <f t="shared" si="55"/>
        <v>8</v>
      </c>
      <c r="G291" s="25">
        <f t="shared" si="56"/>
        <v>6</v>
      </c>
      <c r="H291" s="25">
        <v>1</v>
      </c>
      <c r="I291" s="25">
        <v>1</v>
      </c>
      <c r="J291" s="25">
        <v>1</v>
      </c>
      <c r="K291" s="25">
        <v>1</v>
      </c>
      <c r="L291" s="25">
        <v>1</v>
      </c>
      <c r="M291" s="25">
        <v>1</v>
      </c>
      <c r="N291" s="25">
        <v>0</v>
      </c>
      <c r="O291" s="25">
        <v>2</v>
      </c>
      <c r="P291" s="24">
        <f t="shared" si="57"/>
        <v>132</v>
      </c>
      <c r="Q291" s="25">
        <v>16</v>
      </c>
      <c r="R291" s="25">
        <v>23</v>
      </c>
      <c r="S291" s="25">
        <v>22</v>
      </c>
      <c r="T291" s="25">
        <v>18</v>
      </c>
      <c r="U291" s="25">
        <v>25</v>
      </c>
      <c r="V291" s="25">
        <v>28</v>
      </c>
      <c r="W291" s="26">
        <v>2</v>
      </c>
    </row>
    <row r="292" spans="2:23" x14ac:dyDescent="0.15">
      <c r="B292" s="44"/>
      <c r="C292" s="44"/>
      <c r="D292" s="9" t="s">
        <v>290</v>
      </c>
      <c r="F292" s="24">
        <f t="shared" si="55"/>
        <v>15</v>
      </c>
      <c r="G292" s="25">
        <f t="shared" si="56"/>
        <v>12</v>
      </c>
      <c r="H292" s="25">
        <v>2</v>
      </c>
      <c r="I292" s="25">
        <v>2</v>
      </c>
      <c r="J292" s="25">
        <v>2</v>
      </c>
      <c r="K292" s="25">
        <v>2</v>
      </c>
      <c r="L292" s="25">
        <v>2</v>
      </c>
      <c r="M292" s="25">
        <v>2</v>
      </c>
      <c r="N292" s="25">
        <v>0</v>
      </c>
      <c r="O292" s="25">
        <v>3</v>
      </c>
      <c r="P292" s="24">
        <f t="shared" si="57"/>
        <v>333</v>
      </c>
      <c r="Q292" s="25">
        <v>49</v>
      </c>
      <c r="R292" s="25">
        <v>47</v>
      </c>
      <c r="S292" s="25">
        <v>63</v>
      </c>
      <c r="T292" s="25">
        <v>54</v>
      </c>
      <c r="U292" s="25">
        <v>63</v>
      </c>
      <c r="V292" s="25">
        <v>57</v>
      </c>
      <c r="W292" s="26">
        <v>11</v>
      </c>
    </row>
    <row r="293" spans="2:23" x14ac:dyDescent="0.15">
      <c r="B293" s="44"/>
      <c r="C293" s="44"/>
      <c r="D293" s="9" t="s">
        <v>291</v>
      </c>
      <c r="F293" s="24">
        <f t="shared" si="55"/>
        <v>14</v>
      </c>
      <c r="G293" s="25">
        <f t="shared" si="56"/>
        <v>12</v>
      </c>
      <c r="H293" s="25">
        <v>2</v>
      </c>
      <c r="I293" s="25">
        <v>2</v>
      </c>
      <c r="J293" s="25">
        <v>2</v>
      </c>
      <c r="K293" s="25">
        <v>2</v>
      </c>
      <c r="L293" s="25">
        <v>2</v>
      </c>
      <c r="M293" s="25">
        <v>2</v>
      </c>
      <c r="N293" s="25">
        <v>0</v>
      </c>
      <c r="O293" s="25">
        <v>2</v>
      </c>
      <c r="P293" s="24">
        <f t="shared" si="57"/>
        <v>299</v>
      </c>
      <c r="Q293" s="25">
        <v>52</v>
      </c>
      <c r="R293" s="25">
        <v>55</v>
      </c>
      <c r="S293" s="25">
        <v>45</v>
      </c>
      <c r="T293" s="25">
        <v>54</v>
      </c>
      <c r="U293" s="25">
        <v>48</v>
      </c>
      <c r="V293" s="25">
        <v>45</v>
      </c>
      <c r="W293" s="26">
        <v>11</v>
      </c>
    </row>
    <row r="294" spans="2:23" x14ac:dyDescent="0.15">
      <c r="B294" s="44"/>
      <c r="C294" s="44"/>
      <c r="D294" s="9" t="s">
        <v>292</v>
      </c>
      <c r="F294" s="24">
        <f t="shared" si="55"/>
        <v>8</v>
      </c>
      <c r="G294" s="25">
        <f t="shared" si="56"/>
        <v>6</v>
      </c>
      <c r="H294" s="25">
        <v>1</v>
      </c>
      <c r="I294" s="25">
        <v>1</v>
      </c>
      <c r="J294" s="25">
        <v>1</v>
      </c>
      <c r="K294" s="25">
        <v>1</v>
      </c>
      <c r="L294" s="25">
        <v>1</v>
      </c>
      <c r="M294" s="25">
        <v>1</v>
      </c>
      <c r="N294" s="25">
        <v>0</v>
      </c>
      <c r="O294" s="25">
        <v>2</v>
      </c>
      <c r="P294" s="24">
        <f t="shared" si="57"/>
        <v>105</v>
      </c>
      <c r="Q294" s="25">
        <v>21</v>
      </c>
      <c r="R294" s="25">
        <v>14</v>
      </c>
      <c r="S294" s="25">
        <v>19</v>
      </c>
      <c r="T294" s="25">
        <v>22</v>
      </c>
      <c r="U294" s="25">
        <v>13</v>
      </c>
      <c r="V294" s="25">
        <v>16</v>
      </c>
      <c r="W294" s="26">
        <v>4</v>
      </c>
    </row>
    <row r="295" spans="2:23" x14ac:dyDescent="0.15">
      <c r="B295" s="44"/>
      <c r="C295" s="44"/>
      <c r="D295" s="9" t="s">
        <v>293</v>
      </c>
      <c r="F295" s="24">
        <f t="shared" si="55"/>
        <v>8</v>
      </c>
      <c r="G295" s="25">
        <f t="shared" si="56"/>
        <v>6</v>
      </c>
      <c r="H295" s="25">
        <v>1</v>
      </c>
      <c r="I295" s="25">
        <v>1</v>
      </c>
      <c r="J295" s="25">
        <v>1</v>
      </c>
      <c r="K295" s="25">
        <v>1</v>
      </c>
      <c r="L295" s="25">
        <v>1</v>
      </c>
      <c r="M295" s="25">
        <v>1</v>
      </c>
      <c r="N295" s="25">
        <v>0</v>
      </c>
      <c r="O295" s="25">
        <v>2</v>
      </c>
      <c r="P295" s="24">
        <f t="shared" si="57"/>
        <v>165</v>
      </c>
      <c r="Q295" s="25">
        <v>28</v>
      </c>
      <c r="R295" s="25">
        <v>29</v>
      </c>
      <c r="S295" s="25">
        <v>30</v>
      </c>
      <c r="T295" s="25">
        <v>30</v>
      </c>
      <c r="U295" s="25">
        <v>32</v>
      </c>
      <c r="V295" s="25">
        <v>16</v>
      </c>
      <c r="W295" s="26">
        <v>6</v>
      </c>
    </row>
    <row r="296" spans="2:23" x14ac:dyDescent="0.15">
      <c r="B296" s="44"/>
      <c r="C296" s="44"/>
      <c r="D296" s="9" t="s">
        <v>294</v>
      </c>
      <c r="F296" s="24">
        <f t="shared" si="55"/>
        <v>6</v>
      </c>
      <c r="G296" s="25">
        <f t="shared" si="56"/>
        <v>2</v>
      </c>
      <c r="H296" s="25">
        <v>1</v>
      </c>
      <c r="I296" s="25">
        <v>1</v>
      </c>
      <c r="J296" s="25" t="s">
        <v>32</v>
      </c>
      <c r="K296" s="25" t="s">
        <v>32</v>
      </c>
      <c r="L296" s="25" t="s">
        <v>32</v>
      </c>
      <c r="M296" s="25" t="s">
        <v>32</v>
      </c>
      <c r="N296" s="25">
        <v>2</v>
      </c>
      <c r="O296" s="25">
        <v>2</v>
      </c>
      <c r="P296" s="24">
        <f t="shared" si="57"/>
        <v>52</v>
      </c>
      <c r="Q296" s="25">
        <v>6</v>
      </c>
      <c r="R296" s="25">
        <v>11</v>
      </c>
      <c r="S296" s="25">
        <v>7</v>
      </c>
      <c r="T296" s="25">
        <v>11</v>
      </c>
      <c r="U296" s="25">
        <v>6</v>
      </c>
      <c r="V296" s="25">
        <v>11</v>
      </c>
      <c r="W296" s="26">
        <v>4</v>
      </c>
    </row>
    <row r="297" spans="2:23" x14ac:dyDescent="0.15">
      <c r="B297" s="44"/>
      <c r="C297" s="44"/>
      <c r="D297" s="9" t="s">
        <v>295</v>
      </c>
      <c r="F297" s="24">
        <f t="shared" si="55"/>
        <v>10</v>
      </c>
      <c r="G297" s="25">
        <f t="shared" si="56"/>
        <v>8</v>
      </c>
      <c r="H297" s="25">
        <v>1</v>
      </c>
      <c r="I297" s="25">
        <v>1</v>
      </c>
      <c r="J297" s="25">
        <v>2</v>
      </c>
      <c r="K297" s="25">
        <v>1</v>
      </c>
      <c r="L297" s="25">
        <v>2</v>
      </c>
      <c r="M297" s="25">
        <v>1</v>
      </c>
      <c r="N297" s="25">
        <v>0</v>
      </c>
      <c r="O297" s="25">
        <v>2</v>
      </c>
      <c r="P297" s="24">
        <f t="shared" si="57"/>
        <v>169</v>
      </c>
      <c r="Q297" s="25">
        <v>4</v>
      </c>
      <c r="R297" s="25">
        <v>21</v>
      </c>
      <c r="S297" s="25">
        <v>40</v>
      </c>
      <c r="T297" s="25">
        <v>31</v>
      </c>
      <c r="U297" s="25">
        <v>44</v>
      </c>
      <c r="V297" s="25">
        <v>29</v>
      </c>
      <c r="W297" s="26">
        <v>5</v>
      </c>
    </row>
    <row r="298" spans="2:23" x14ac:dyDescent="0.15">
      <c r="B298" s="44"/>
      <c r="C298" s="44"/>
      <c r="D298" s="9" t="s">
        <v>295</v>
      </c>
      <c r="E298" s="10" t="s">
        <v>296</v>
      </c>
      <c r="F298" s="24">
        <f t="shared" si="55"/>
        <v>2</v>
      </c>
      <c r="G298" s="25">
        <f t="shared" si="56"/>
        <v>2</v>
      </c>
      <c r="H298" s="25">
        <v>1</v>
      </c>
      <c r="I298" s="25">
        <v>1</v>
      </c>
      <c r="J298" s="25" t="s">
        <v>32</v>
      </c>
      <c r="K298" s="25" t="s">
        <v>32</v>
      </c>
      <c r="L298" s="25" t="s">
        <v>32</v>
      </c>
      <c r="M298" s="25" t="s">
        <v>32</v>
      </c>
      <c r="N298" s="25">
        <v>0</v>
      </c>
      <c r="O298" s="25" t="s">
        <v>32</v>
      </c>
      <c r="P298" s="24">
        <f t="shared" si="57"/>
        <v>25</v>
      </c>
      <c r="Q298" s="25">
        <v>17</v>
      </c>
      <c r="R298" s="25">
        <v>8</v>
      </c>
      <c r="S298" s="25" t="s">
        <v>32</v>
      </c>
      <c r="T298" s="25" t="s">
        <v>32</v>
      </c>
      <c r="U298" s="25" t="s">
        <v>32</v>
      </c>
      <c r="V298" s="25" t="s">
        <v>32</v>
      </c>
      <c r="W298" s="26" t="s">
        <v>32</v>
      </c>
    </row>
    <row r="299" spans="2:23" x14ac:dyDescent="0.15">
      <c r="B299" s="44"/>
      <c r="C299" s="44"/>
      <c r="D299" s="9" t="s">
        <v>295</v>
      </c>
      <c r="E299" s="10" t="s">
        <v>297</v>
      </c>
      <c r="F299" s="24">
        <f t="shared" si="55"/>
        <v>1</v>
      </c>
      <c r="G299" s="25">
        <f t="shared" si="56"/>
        <v>1</v>
      </c>
      <c r="H299" s="25">
        <v>1</v>
      </c>
      <c r="I299" s="25" t="s">
        <v>32</v>
      </c>
      <c r="J299" s="25" t="s">
        <v>32</v>
      </c>
      <c r="K299" s="25" t="s">
        <v>32</v>
      </c>
      <c r="L299" s="25" t="s">
        <v>32</v>
      </c>
      <c r="M299" s="25" t="s">
        <v>32</v>
      </c>
      <c r="N299" s="25">
        <v>0</v>
      </c>
      <c r="O299" s="25" t="s">
        <v>32</v>
      </c>
      <c r="P299" s="24">
        <f t="shared" si="57"/>
        <v>6</v>
      </c>
      <c r="Q299" s="25">
        <v>6</v>
      </c>
      <c r="R299" s="25" t="s">
        <v>32</v>
      </c>
      <c r="S299" s="25" t="s">
        <v>32</v>
      </c>
      <c r="T299" s="25" t="s">
        <v>32</v>
      </c>
      <c r="U299" s="25" t="s">
        <v>32</v>
      </c>
      <c r="V299" s="25" t="s">
        <v>32</v>
      </c>
      <c r="W299" s="26" t="s">
        <v>32</v>
      </c>
    </row>
    <row r="300" spans="2:23" x14ac:dyDescent="0.15">
      <c r="B300" s="44"/>
      <c r="C300" s="44"/>
      <c r="D300" s="9" t="s">
        <v>298</v>
      </c>
      <c r="F300" s="24">
        <f t="shared" si="55"/>
        <v>8</v>
      </c>
      <c r="G300" s="25">
        <f t="shared" si="56"/>
        <v>6</v>
      </c>
      <c r="H300" s="25">
        <v>1</v>
      </c>
      <c r="I300" s="25">
        <v>1</v>
      </c>
      <c r="J300" s="25">
        <v>1</v>
      </c>
      <c r="K300" s="25">
        <v>1</v>
      </c>
      <c r="L300" s="25">
        <v>1</v>
      </c>
      <c r="M300" s="25">
        <v>1</v>
      </c>
      <c r="N300" s="25">
        <v>0</v>
      </c>
      <c r="O300" s="25">
        <v>2</v>
      </c>
      <c r="P300" s="24">
        <f t="shared" si="57"/>
        <v>87</v>
      </c>
      <c r="Q300" s="25">
        <v>15</v>
      </c>
      <c r="R300" s="25">
        <v>16</v>
      </c>
      <c r="S300" s="25">
        <v>16</v>
      </c>
      <c r="T300" s="25">
        <v>11</v>
      </c>
      <c r="U300" s="25">
        <v>17</v>
      </c>
      <c r="V300" s="25">
        <v>12</v>
      </c>
      <c r="W300" s="26">
        <v>3</v>
      </c>
    </row>
    <row r="301" spans="2:23" ht="14.25" thickBot="1" x14ac:dyDescent="0.2">
      <c r="B301" s="44"/>
      <c r="C301" s="45"/>
      <c r="D301" s="9" t="s">
        <v>299</v>
      </c>
      <c r="F301" s="24">
        <f t="shared" si="55"/>
        <v>8</v>
      </c>
      <c r="G301" s="25">
        <f t="shared" si="56"/>
        <v>6</v>
      </c>
      <c r="H301" s="25">
        <v>1</v>
      </c>
      <c r="I301" s="25">
        <v>1</v>
      </c>
      <c r="J301" s="25">
        <v>1</v>
      </c>
      <c r="K301" s="25">
        <v>1</v>
      </c>
      <c r="L301" s="25">
        <v>1</v>
      </c>
      <c r="M301" s="25">
        <v>1</v>
      </c>
      <c r="N301" s="25">
        <v>0</v>
      </c>
      <c r="O301" s="25">
        <v>2</v>
      </c>
      <c r="P301" s="24">
        <f t="shared" si="57"/>
        <v>90</v>
      </c>
      <c r="Q301" s="25">
        <v>12</v>
      </c>
      <c r="R301" s="25">
        <v>8</v>
      </c>
      <c r="S301" s="25">
        <v>13</v>
      </c>
      <c r="T301" s="25">
        <v>16</v>
      </c>
      <c r="U301" s="25">
        <v>22</v>
      </c>
      <c r="V301" s="25">
        <v>19</v>
      </c>
      <c r="W301" s="26">
        <v>5</v>
      </c>
    </row>
    <row r="302" spans="2:23" x14ac:dyDescent="0.15">
      <c r="B302" s="44"/>
      <c r="C302" s="8" t="s">
        <v>340</v>
      </c>
      <c r="D302" s="6">
        <f>COUNTA(D303:D307) - E302</f>
        <v>5</v>
      </c>
      <c r="E302" s="7">
        <f>COUNTA(E303:E307)</f>
        <v>0</v>
      </c>
      <c r="F302" s="21">
        <f t="shared" ref="F302:W302" si="58">SUM(F303:F307)</f>
        <v>99</v>
      </c>
      <c r="G302" s="22">
        <f t="shared" si="58"/>
        <v>83</v>
      </c>
      <c r="H302" s="22">
        <f t="shared" si="58"/>
        <v>15</v>
      </c>
      <c r="I302" s="22">
        <f t="shared" si="58"/>
        <v>14</v>
      </c>
      <c r="J302" s="22">
        <f t="shared" si="58"/>
        <v>15</v>
      </c>
      <c r="K302" s="22">
        <f t="shared" si="58"/>
        <v>13</v>
      </c>
      <c r="L302" s="22">
        <f t="shared" si="58"/>
        <v>13</v>
      </c>
      <c r="M302" s="22">
        <f t="shared" si="58"/>
        <v>13</v>
      </c>
      <c r="N302" s="22">
        <f t="shared" si="58"/>
        <v>0</v>
      </c>
      <c r="O302" s="22">
        <f t="shared" si="58"/>
        <v>16</v>
      </c>
      <c r="P302" s="21">
        <f t="shared" si="58"/>
        <v>2340</v>
      </c>
      <c r="Q302" s="22">
        <f t="shared" si="58"/>
        <v>377</v>
      </c>
      <c r="R302" s="22">
        <f t="shared" si="58"/>
        <v>401</v>
      </c>
      <c r="S302" s="22">
        <f t="shared" si="58"/>
        <v>417</v>
      </c>
      <c r="T302" s="22">
        <f t="shared" si="58"/>
        <v>393</v>
      </c>
      <c r="U302" s="22">
        <f t="shared" si="58"/>
        <v>376</v>
      </c>
      <c r="V302" s="22">
        <f t="shared" si="58"/>
        <v>376</v>
      </c>
      <c r="W302" s="23">
        <f t="shared" si="58"/>
        <v>64</v>
      </c>
    </row>
    <row r="303" spans="2:23" x14ac:dyDescent="0.15">
      <c r="B303" s="44"/>
      <c r="C303" s="44"/>
      <c r="D303" s="9" t="s">
        <v>300</v>
      </c>
      <c r="F303" s="24">
        <f>SUM(IF(ISNUMBER(G303),G303,0) + IF(ISNUMBER(N303),N303,0) + IF(ISNUMBER(O303),O303,0))</f>
        <v>30</v>
      </c>
      <c r="G303" s="25">
        <f>SUM(H303:M303)</f>
        <v>26</v>
      </c>
      <c r="H303" s="25">
        <v>5</v>
      </c>
      <c r="I303" s="25">
        <v>4</v>
      </c>
      <c r="J303" s="25">
        <v>5</v>
      </c>
      <c r="K303" s="25">
        <v>4</v>
      </c>
      <c r="L303" s="25">
        <v>4</v>
      </c>
      <c r="M303" s="25">
        <v>4</v>
      </c>
      <c r="N303" s="25">
        <v>0</v>
      </c>
      <c r="O303" s="25">
        <v>4</v>
      </c>
      <c r="P303" s="24">
        <f>SUM(Q303:V303)</f>
        <v>862</v>
      </c>
      <c r="Q303" s="25">
        <v>134</v>
      </c>
      <c r="R303" s="25">
        <v>133</v>
      </c>
      <c r="S303" s="25">
        <v>160</v>
      </c>
      <c r="T303" s="25">
        <v>160</v>
      </c>
      <c r="U303" s="25">
        <v>139</v>
      </c>
      <c r="V303" s="25">
        <v>136</v>
      </c>
      <c r="W303" s="26">
        <v>19</v>
      </c>
    </row>
    <row r="304" spans="2:23" x14ac:dyDescent="0.15">
      <c r="B304" s="44"/>
      <c r="C304" s="44"/>
      <c r="D304" s="9" t="s">
        <v>301</v>
      </c>
      <c r="F304" s="24">
        <f>SUM(IF(ISNUMBER(G304),G304,0) + IF(ISNUMBER(N304),N304,0) + IF(ISNUMBER(O304),O304,0))</f>
        <v>15</v>
      </c>
      <c r="G304" s="25">
        <f>SUM(H304:M304)</f>
        <v>12</v>
      </c>
      <c r="H304" s="25">
        <v>2</v>
      </c>
      <c r="I304" s="25">
        <v>2</v>
      </c>
      <c r="J304" s="25">
        <v>2</v>
      </c>
      <c r="K304" s="25">
        <v>2</v>
      </c>
      <c r="L304" s="25">
        <v>2</v>
      </c>
      <c r="M304" s="25">
        <v>2</v>
      </c>
      <c r="N304" s="25">
        <v>0</v>
      </c>
      <c r="O304" s="25">
        <v>3</v>
      </c>
      <c r="P304" s="24">
        <f>SUM(Q304:V304)</f>
        <v>314</v>
      </c>
      <c r="Q304" s="25">
        <v>46</v>
      </c>
      <c r="R304" s="25">
        <v>55</v>
      </c>
      <c r="S304" s="25">
        <v>50</v>
      </c>
      <c r="T304" s="25">
        <v>45</v>
      </c>
      <c r="U304" s="25">
        <v>57</v>
      </c>
      <c r="V304" s="25">
        <v>61</v>
      </c>
      <c r="W304" s="26">
        <v>11</v>
      </c>
    </row>
    <row r="305" spans="2:23" x14ac:dyDescent="0.15">
      <c r="B305" s="44"/>
      <c r="C305" s="44"/>
      <c r="D305" s="9" t="s">
        <v>302</v>
      </c>
      <c r="F305" s="24">
        <f>SUM(IF(ISNUMBER(G305),G305,0) + IF(ISNUMBER(N305),N305,0) + IF(ISNUMBER(O305),O305,0))</f>
        <v>14</v>
      </c>
      <c r="G305" s="25">
        <f>SUM(H305:M305)</f>
        <v>12</v>
      </c>
      <c r="H305" s="25">
        <v>2</v>
      </c>
      <c r="I305" s="25">
        <v>2</v>
      </c>
      <c r="J305" s="25">
        <v>2</v>
      </c>
      <c r="K305" s="25">
        <v>2</v>
      </c>
      <c r="L305" s="25">
        <v>2</v>
      </c>
      <c r="M305" s="25">
        <v>2</v>
      </c>
      <c r="N305" s="25">
        <v>0</v>
      </c>
      <c r="O305" s="25">
        <v>2</v>
      </c>
      <c r="P305" s="24">
        <f>SUM(Q305:V305)</f>
        <v>271</v>
      </c>
      <c r="Q305" s="25">
        <v>32</v>
      </c>
      <c r="R305" s="25">
        <v>42</v>
      </c>
      <c r="S305" s="25">
        <v>50</v>
      </c>
      <c r="T305" s="25">
        <v>47</v>
      </c>
      <c r="U305" s="25">
        <v>48</v>
      </c>
      <c r="V305" s="25">
        <v>52</v>
      </c>
      <c r="W305" s="26">
        <v>6</v>
      </c>
    </row>
    <row r="306" spans="2:23" x14ac:dyDescent="0.15">
      <c r="B306" s="44"/>
      <c r="C306" s="44"/>
      <c r="D306" s="9" t="s">
        <v>303</v>
      </c>
      <c r="F306" s="24">
        <f>SUM(IF(ISNUMBER(G306),G306,0) + IF(ISNUMBER(N306),N306,0) + IF(ISNUMBER(O306),O306,0))</f>
        <v>15</v>
      </c>
      <c r="G306" s="25">
        <f>SUM(H306:M306)</f>
        <v>12</v>
      </c>
      <c r="H306" s="25">
        <v>2</v>
      </c>
      <c r="I306" s="25">
        <v>2</v>
      </c>
      <c r="J306" s="25">
        <v>2</v>
      </c>
      <c r="K306" s="25">
        <v>2</v>
      </c>
      <c r="L306" s="25">
        <v>2</v>
      </c>
      <c r="M306" s="25">
        <v>2</v>
      </c>
      <c r="N306" s="25">
        <v>0</v>
      </c>
      <c r="O306" s="25">
        <v>3</v>
      </c>
      <c r="P306" s="24">
        <f>SUM(Q306:V306)</f>
        <v>300</v>
      </c>
      <c r="Q306" s="25">
        <v>49</v>
      </c>
      <c r="R306" s="25">
        <v>63</v>
      </c>
      <c r="S306" s="25">
        <v>49</v>
      </c>
      <c r="T306" s="25">
        <v>53</v>
      </c>
      <c r="U306" s="25">
        <v>40</v>
      </c>
      <c r="V306" s="25">
        <v>46</v>
      </c>
      <c r="W306" s="26">
        <v>10</v>
      </c>
    </row>
    <row r="307" spans="2:23" ht="14.25" thickBot="1" x14ac:dyDescent="0.2">
      <c r="B307" s="44"/>
      <c r="C307" s="45"/>
      <c r="D307" s="9" t="s">
        <v>304</v>
      </c>
      <c r="F307" s="24">
        <f>SUM(IF(ISNUMBER(G307),G307,0) + IF(ISNUMBER(N307),N307,0) + IF(ISNUMBER(O307),O307,0))</f>
        <v>25</v>
      </c>
      <c r="G307" s="25">
        <f>SUM(H307:M307)</f>
        <v>21</v>
      </c>
      <c r="H307" s="25">
        <v>4</v>
      </c>
      <c r="I307" s="25">
        <v>4</v>
      </c>
      <c r="J307" s="25">
        <v>4</v>
      </c>
      <c r="K307" s="25">
        <v>3</v>
      </c>
      <c r="L307" s="25">
        <v>3</v>
      </c>
      <c r="M307" s="25">
        <v>3</v>
      </c>
      <c r="N307" s="25">
        <v>0</v>
      </c>
      <c r="O307" s="25">
        <v>4</v>
      </c>
      <c r="P307" s="24">
        <f>SUM(Q307:V307)</f>
        <v>593</v>
      </c>
      <c r="Q307" s="25">
        <v>116</v>
      </c>
      <c r="R307" s="25">
        <v>108</v>
      </c>
      <c r="S307" s="25">
        <v>108</v>
      </c>
      <c r="T307" s="25">
        <v>88</v>
      </c>
      <c r="U307" s="25">
        <v>92</v>
      </c>
      <c r="V307" s="25">
        <v>81</v>
      </c>
      <c r="W307" s="26">
        <v>18</v>
      </c>
    </row>
    <row r="308" spans="2:23" x14ac:dyDescent="0.15">
      <c r="B308" s="44"/>
      <c r="C308" s="8" t="s">
        <v>341</v>
      </c>
      <c r="D308" s="6">
        <f>COUNTA(D309:D312) - E308</f>
        <v>4</v>
      </c>
      <c r="E308" s="7">
        <f>COUNTA(E309:E312)</f>
        <v>0</v>
      </c>
      <c r="F308" s="21">
        <f t="shared" ref="F308:W308" si="59">SUM(F309:F312)</f>
        <v>73</v>
      </c>
      <c r="G308" s="22">
        <f t="shared" si="59"/>
        <v>57</v>
      </c>
      <c r="H308" s="22">
        <f t="shared" si="59"/>
        <v>9</v>
      </c>
      <c r="I308" s="22">
        <f t="shared" si="59"/>
        <v>10</v>
      </c>
      <c r="J308" s="22">
        <f t="shared" si="59"/>
        <v>9</v>
      </c>
      <c r="K308" s="22">
        <f t="shared" si="59"/>
        <v>9</v>
      </c>
      <c r="L308" s="22">
        <f t="shared" si="59"/>
        <v>9</v>
      </c>
      <c r="M308" s="22">
        <f t="shared" si="59"/>
        <v>11</v>
      </c>
      <c r="N308" s="22">
        <f t="shared" si="59"/>
        <v>0</v>
      </c>
      <c r="O308" s="22">
        <f t="shared" si="59"/>
        <v>16</v>
      </c>
      <c r="P308" s="21">
        <f t="shared" si="59"/>
        <v>1737</v>
      </c>
      <c r="Q308" s="22">
        <f t="shared" si="59"/>
        <v>275</v>
      </c>
      <c r="R308" s="22">
        <f t="shared" si="59"/>
        <v>293</v>
      </c>
      <c r="S308" s="22">
        <f t="shared" si="59"/>
        <v>271</v>
      </c>
      <c r="T308" s="22">
        <f t="shared" si="59"/>
        <v>295</v>
      </c>
      <c r="U308" s="22">
        <f t="shared" si="59"/>
        <v>275</v>
      </c>
      <c r="V308" s="22">
        <f t="shared" si="59"/>
        <v>328</v>
      </c>
      <c r="W308" s="23">
        <f t="shared" si="59"/>
        <v>90</v>
      </c>
    </row>
    <row r="309" spans="2:23" x14ac:dyDescent="0.15">
      <c r="B309" s="44"/>
      <c r="C309" s="44"/>
      <c r="D309" s="9" t="s">
        <v>305</v>
      </c>
      <c r="F309" s="24">
        <f>SUM(IF(ISNUMBER(G309),G309,0) + IF(ISNUMBER(N309),N309,0) + IF(ISNUMBER(O309),O309,0))</f>
        <v>16</v>
      </c>
      <c r="G309" s="25">
        <f>SUM(H309:M309)</f>
        <v>13</v>
      </c>
      <c r="H309" s="25">
        <v>2</v>
      </c>
      <c r="I309" s="25">
        <v>2</v>
      </c>
      <c r="J309" s="25">
        <v>2</v>
      </c>
      <c r="K309" s="25">
        <v>2</v>
      </c>
      <c r="L309" s="25">
        <v>2</v>
      </c>
      <c r="M309" s="25">
        <v>3</v>
      </c>
      <c r="N309" s="25">
        <v>0</v>
      </c>
      <c r="O309" s="25">
        <v>3</v>
      </c>
      <c r="P309" s="24">
        <f>SUM(Q309:V309)</f>
        <v>397</v>
      </c>
      <c r="Q309" s="25">
        <v>60</v>
      </c>
      <c r="R309" s="25">
        <v>62</v>
      </c>
      <c r="S309" s="25">
        <v>63</v>
      </c>
      <c r="T309" s="25">
        <v>74</v>
      </c>
      <c r="U309" s="25">
        <v>66</v>
      </c>
      <c r="V309" s="25">
        <v>72</v>
      </c>
      <c r="W309" s="26">
        <v>16</v>
      </c>
    </row>
    <row r="310" spans="2:23" x14ac:dyDescent="0.15">
      <c r="B310" s="44"/>
      <c r="C310" s="44"/>
      <c r="D310" s="9" t="s">
        <v>306</v>
      </c>
      <c r="F310" s="24">
        <f>SUM(IF(ISNUMBER(G310),G310,0) + IF(ISNUMBER(N310),N310,0) + IF(ISNUMBER(O310),O310,0))</f>
        <v>18</v>
      </c>
      <c r="G310" s="25">
        <f>SUM(H310:M310)</f>
        <v>14</v>
      </c>
      <c r="H310" s="25">
        <v>3</v>
      </c>
      <c r="I310" s="25">
        <v>3</v>
      </c>
      <c r="J310" s="25">
        <v>2</v>
      </c>
      <c r="K310" s="25">
        <v>2</v>
      </c>
      <c r="L310" s="25">
        <v>2</v>
      </c>
      <c r="M310" s="25">
        <v>2</v>
      </c>
      <c r="N310" s="25">
        <v>0</v>
      </c>
      <c r="O310" s="25">
        <v>4</v>
      </c>
      <c r="P310" s="24">
        <f>SUM(Q310:V310)</f>
        <v>459</v>
      </c>
      <c r="Q310" s="25">
        <v>90</v>
      </c>
      <c r="R310" s="25">
        <v>89</v>
      </c>
      <c r="S310" s="25">
        <v>71</v>
      </c>
      <c r="T310" s="25">
        <v>64</v>
      </c>
      <c r="U310" s="25">
        <v>71</v>
      </c>
      <c r="V310" s="25">
        <v>74</v>
      </c>
      <c r="W310" s="26">
        <v>27</v>
      </c>
    </row>
    <row r="311" spans="2:23" x14ac:dyDescent="0.15">
      <c r="B311" s="44"/>
      <c r="C311" s="44"/>
      <c r="D311" s="9" t="s">
        <v>307</v>
      </c>
      <c r="F311" s="24">
        <f>SUM(IF(ISNUMBER(G311),G311,0) + IF(ISNUMBER(N311),N311,0) + IF(ISNUMBER(O311),O311,0))</f>
        <v>23</v>
      </c>
      <c r="G311" s="25">
        <f>SUM(H311:M311)</f>
        <v>18</v>
      </c>
      <c r="H311" s="25">
        <v>2</v>
      </c>
      <c r="I311" s="25">
        <v>3</v>
      </c>
      <c r="J311" s="25">
        <v>3</v>
      </c>
      <c r="K311" s="25">
        <v>3</v>
      </c>
      <c r="L311" s="25">
        <v>3</v>
      </c>
      <c r="M311" s="25">
        <v>4</v>
      </c>
      <c r="N311" s="25">
        <v>0</v>
      </c>
      <c r="O311" s="25">
        <v>5</v>
      </c>
      <c r="P311" s="24">
        <f>SUM(Q311:V311)</f>
        <v>543</v>
      </c>
      <c r="Q311" s="25">
        <v>73</v>
      </c>
      <c r="R311" s="25">
        <v>80</v>
      </c>
      <c r="S311" s="25">
        <v>88</v>
      </c>
      <c r="T311" s="25">
        <v>95</v>
      </c>
      <c r="U311" s="25">
        <v>93</v>
      </c>
      <c r="V311" s="25">
        <v>114</v>
      </c>
      <c r="W311" s="26">
        <v>37</v>
      </c>
    </row>
    <row r="312" spans="2:23" ht="14.25" thickBot="1" x14ac:dyDescent="0.2">
      <c r="B312" s="44"/>
      <c r="C312" s="45"/>
      <c r="D312" s="9" t="s">
        <v>308</v>
      </c>
      <c r="F312" s="24">
        <f>SUM(IF(ISNUMBER(G312),G312,0) + IF(ISNUMBER(N312),N312,0) + IF(ISNUMBER(O312),O312,0))</f>
        <v>16</v>
      </c>
      <c r="G312" s="25">
        <f>SUM(H312:M312)</f>
        <v>12</v>
      </c>
      <c r="H312" s="25">
        <v>2</v>
      </c>
      <c r="I312" s="25">
        <v>2</v>
      </c>
      <c r="J312" s="25">
        <v>2</v>
      </c>
      <c r="K312" s="25">
        <v>2</v>
      </c>
      <c r="L312" s="25">
        <v>2</v>
      </c>
      <c r="M312" s="25">
        <v>2</v>
      </c>
      <c r="N312" s="25">
        <v>0</v>
      </c>
      <c r="O312" s="25">
        <v>4</v>
      </c>
      <c r="P312" s="24">
        <f>SUM(Q312:V312)</f>
        <v>338</v>
      </c>
      <c r="Q312" s="25">
        <v>52</v>
      </c>
      <c r="R312" s="25">
        <v>62</v>
      </c>
      <c r="S312" s="25">
        <v>49</v>
      </c>
      <c r="T312" s="25">
        <v>62</v>
      </c>
      <c r="U312" s="25">
        <v>45</v>
      </c>
      <c r="V312" s="25">
        <v>68</v>
      </c>
      <c r="W312" s="26">
        <v>10</v>
      </c>
    </row>
    <row r="313" spans="2:23" x14ac:dyDescent="0.15">
      <c r="B313" s="44"/>
      <c r="C313" s="8" t="s">
        <v>342</v>
      </c>
      <c r="D313" s="6">
        <f>COUNTA(D314:D315) - E313</f>
        <v>2</v>
      </c>
      <c r="E313" s="7">
        <f>COUNTA(E314:E315)</f>
        <v>0</v>
      </c>
      <c r="F313" s="21">
        <f t="shared" ref="F313:W313" si="60">SUM(F314:F315)</f>
        <v>22</v>
      </c>
      <c r="G313" s="22">
        <f t="shared" si="60"/>
        <v>17</v>
      </c>
      <c r="H313" s="22">
        <f t="shared" si="60"/>
        <v>3</v>
      </c>
      <c r="I313" s="22">
        <f t="shared" si="60"/>
        <v>3</v>
      </c>
      <c r="J313" s="22">
        <f t="shared" si="60"/>
        <v>3</v>
      </c>
      <c r="K313" s="22">
        <f t="shared" si="60"/>
        <v>3</v>
      </c>
      <c r="L313" s="22">
        <f t="shared" si="60"/>
        <v>2</v>
      </c>
      <c r="M313" s="22">
        <f t="shared" si="60"/>
        <v>3</v>
      </c>
      <c r="N313" s="22">
        <f t="shared" si="60"/>
        <v>0</v>
      </c>
      <c r="O313" s="22">
        <f t="shared" si="60"/>
        <v>5</v>
      </c>
      <c r="P313" s="21">
        <f t="shared" si="60"/>
        <v>353</v>
      </c>
      <c r="Q313" s="22">
        <f t="shared" si="60"/>
        <v>60</v>
      </c>
      <c r="R313" s="22">
        <f t="shared" si="60"/>
        <v>58</v>
      </c>
      <c r="S313" s="22">
        <f t="shared" si="60"/>
        <v>57</v>
      </c>
      <c r="T313" s="22">
        <f t="shared" si="60"/>
        <v>62</v>
      </c>
      <c r="U313" s="22">
        <f t="shared" si="60"/>
        <v>57</v>
      </c>
      <c r="V313" s="22">
        <f t="shared" si="60"/>
        <v>59</v>
      </c>
      <c r="W313" s="23">
        <f t="shared" si="60"/>
        <v>16</v>
      </c>
    </row>
    <row r="314" spans="2:23" x14ac:dyDescent="0.15">
      <c r="B314" s="44"/>
      <c r="C314" s="44"/>
      <c r="D314" s="9" t="s">
        <v>309</v>
      </c>
      <c r="F314" s="24">
        <f>SUM(IF(ISNUMBER(G314),G314,0) + IF(ISNUMBER(N314),N314,0) + IF(ISNUMBER(O314),O314,0))</f>
        <v>8</v>
      </c>
      <c r="G314" s="25">
        <f>SUM(H314:M314)</f>
        <v>6</v>
      </c>
      <c r="H314" s="25">
        <v>1</v>
      </c>
      <c r="I314" s="25">
        <v>1</v>
      </c>
      <c r="J314" s="25">
        <v>1</v>
      </c>
      <c r="K314" s="25">
        <v>1</v>
      </c>
      <c r="L314" s="25">
        <v>1</v>
      </c>
      <c r="M314" s="25">
        <v>1</v>
      </c>
      <c r="N314" s="25">
        <v>0</v>
      </c>
      <c r="O314" s="25">
        <v>2</v>
      </c>
      <c r="P314" s="24">
        <f>SUM(Q314:V314)</f>
        <v>103</v>
      </c>
      <c r="Q314" s="25">
        <v>19</v>
      </c>
      <c r="R314" s="25">
        <v>19</v>
      </c>
      <c r="S314" s="25">
        <v>17</v>
      </c>
      <c r="T314" s="25">
        <v>16</v>
      </c>
      <c r="U314" s="25">
        <v>14</v>
      </c>
      <c r="V314" s="25">
        <v>18</v>
      </c>
      <c r="W314" s="26">
        <v>3</v>
      </c>
    </row>
    <row r="315" spans="2:23" ht="14.25" thickBot="1" x14ac:dyDescent="0.2">
      <c r="B315" s="44"/>
      <c r="C315" s="45"/>
      <c r="D315" s="9" t="s">
        <v>310</v>
      </c>
      <c r="F315" s="24">
        <f>SUM(IF(ISNUMBER(G315),G315,0) + IF(ISNUMBER(N315),N315,0) + IF(ISNUMBER(O315),O315,0))</f>
        <v>14</v>
      </c>
      <c r="G315" s="25">
        <f>SUM(H315:M315)</f>
        <v>11</v>
      </c>
      <c r="H315" s="25">
        <v>2</v>
      </c>
      <c r="I315" s="25">
        <v>2</v>
      </c>
      <c r="J315" s="25">
        <v>2</v>
      </c>
      <c r="K315" s="25">
        <v>2</v>
      </c>
      <c r="L315" s="25">
        <v>1</v>
      </c>
      <c r="M315" s="25">
        <v>2</v>
      </c>
      <c r="N315" s="25">
        <v>0</v>
      </c>
      <c r="O315" s="25">
        <v>3</v>
      </c>
      <c r="P315" s="24">
        <f>SUM(Q315:V315)</f>
        <v>250</v>
      </c>
      <c r="Q315" s="25">
        <v>41</v>
      </c>
      <c r="R315" s="25">
        <v>39</v>
      </c>
      <c r="S315" s="25">
        <v>40</v>
      </c>
      <c r="T315" s="25">
        <v>46</v>
      </c>
      <c r="U315" s="25">
        <v>43</v>
      </c>
      <c r="V315" s="25">
        <v>41</v>
      </c>
      <c r="W315" s="26">
        <v>13</v>
      </c>
    </row>
    <row r="316" spans="2:23" x14ac:dyDescent="0.15">
      <c r="B316" s="44"/>
      <c r="C316" s="8" t="s">
        <v>343</v>
      </c>
      <c r="D316" s="6">
        <f>COUNTA(D317:D319) - E316</f>
        <v>3</v>
      </c>
      <c r="E316" s="7">
        <f>COUNTA(E317:E319)</f>
        <v>0</v>
      </c>
      <c r="F316" s="21">
        <f t="shared" ref="F316:W316" si="61">SUM(F317:F319)</f>
        <v>35</v>
      </c>
      <c r="G316" s="22">
        <f t="shared" si="61"/>
        <v>26</v>
      </c>
      <c r="H316" s="22">
        <f t="shared" si="61"/>
        <v>5</v>
      </c>
      <c r="I316" s="22">
        <f t="shared" si="61"/>
        <v>4</v>
      </c>
      <c r="J316" s="22">
        <f t="shared" si="61"/>
        <v>4</v>
      </c>
      <c r="K316" s="22">
        <f t="shared" si="61"/>
        <v>4</v>
      </c>
      <c r="L316" s="22">
        <f t="shared" si="61"/>
        <v>5</v>
      </c>
      <c r="M316" s="22">
        <f t="shared" si="61"/>
        <v>4</v>
      </c>
      <c r="N316" s="22">
        <f t="shared" si="61"/>
        <v>0</v>
      </c>
      <c r="O316" s="22">
        <f t="shared" si="61"/>
        <v>9</v>
      </c>
      <c r="P316" s="21">
        <f t="shared" si="61"/>
        <v>671</v>
      </c>
      <c r="Q316" s="22">
        <f t="shared" si="61"/>
        <v>108</v>
      </c>
      <c r="R316" s="22">
        <f t="shared" si="61"/>
        <v>107</v>
      </c>
      <c r="S316" s="22">
        <f t="shared" si="61"/>
        <v>109</v>
      </c>
      <c r="T316" s="22">
        <f t="shared" si="61"/>
        <v>114</v>
      </c>
      <c r="U316" s="22">
        <f t="shared" si="61"/>
        <v>121</v>
      </c>
      <c r="V316" s="22">
        <f t="shared" si="61"/>
        <v>112</v>
      </c>
      <c r="W316" s="23">
        <f t="shared" si="61"/>
        <v>30</v>
      </c>
    </row>
    <row r="317" spans="2:23" x14ac:dyDescent="0.15">
      <c r="B317" s="44"/>
      <c r="C317" s="44"/>
      <c r="D317" s="9" t="s">
        <v>311</v>
      </c>
      <c r="F317" s="24">
        <f>SUM(IF(ISNUMBER(G317),G317,0) + IF(ISNUMBER(N317),N317,0) + IF(ISNUMBER(O317),O317,0))</f>
        <v>16</v>
      </c>
      <c r="G317" s="25">
        <f>SUM(H317:M317)</f>
        <v>12</v>
      </c>
      <c r="H317" s="25">
        <v>2</v>
      </c>
      <c r="I317" s="25">
        <v>2</v>
      </c>
      <c r="J317" s="25">
        <v>2</v>
      </c>
      <c r="K317" s="25">
        <v>2</v>
      </c>
      <c r="L317" s="25">
        <v>2</v>
      </c>
      <c r="M317" s="25">
        <v>2</v>
      </c>
      <c r="N317" s="25">
        <v>0</v>
      </c>
      <c r="O317" s="25">
        <v>4</v>
      </c>
      <c r="P317" s="24">
        <f>SUM(Q317:V317)</f>
        <v>358</v>
      </c>
      <c r="Q317" s="25">
        <v>55</v>
      </c>
      <c r="R317" s="25">
        <v>63</v>
      </c>
      <c r="S317" s="25">
        <v>56</v>
      </c>
      <c r="T317" s="25">
        <v>69</v>
      </c>
      <c r="U317" s="25">
        <v>61</v>
      </c>
      <c r="V317" s="25">
        <v>54</v>
      </c>
      <c r="W317" s="26">
        <v>20</v>
      </c>
    </row>
    <row r="318" spans="2:23" x14ac:dyDescent="0.15">
      <c r="B318" s="44"/>
      <c r="C318" s="44"/>
      <c r="D318" s="9" t="s">
        <v>312</v>
      </c>
      <c r="F318" s="24">
        <f>SUM(IF(ISNUMBER(G318),G318,0) + IF(ISNUMBER(N318),N318,0) + IF(ISNUMBER(O318),O318,0))</f>
        <v>8</v>
      </c>
      <c r="G318" s="25">
        <f>SUM(H318:M318)</f>
        <v>6</v>
      </c>
      <c r="H318" s="25">
        <v>1</v>
      </c>
      <c r="I318" s="25">
        <v>1</v>
      </c>
      <c r="J318" s="25">
        <v>1</v>
      </c>
      <c r="K318" s="25">
        <v>1</v>
      </c>
      <c r="L318" s="25">
        <v>1</v>
      </c>
      <c r="M318" s="25">
        <v>1</v>
      </c>
      <c r="N318" s="25">
        <v>0</v>
      </c>
      <c r="O318" s="25">
        <v>2</v>
      </c>
      <c r="P318" s="24">
        <f>SUM(Q318:V318)</f>
        <v>112</v>
      </c>
      <c r="Q318" s="25">
        <v>20</v>
      </c>
      <c r="R318" s="25">
        <v>15</v>
      </c>
      <c r="S318" s="25">
        <v>23</v>
      </c>
      <c r="T318" s="25">
        <v>15</v>
      </c>
      <c r="U318" s="25">
        <v>17</v>
      </c>
      <c r="V318" s="25">
        <v>22</v>
      </c>
      <c r="W318" s="26">
        <v>4</v>
      </c>
    </row>
    <row r="319" spans="2:23" ht="14.25" thickBot="1" x14ac:dyDescent="0.2">
      <c r="B319" s="44"/>
      <c r="C319" s="45"/>
      <c r="D319" s="9" t="s">
        <v>313</v>
      </c>
      <c r="F319" s="24">
        <f>SUM(IF(ISNUMBER(G319),G319,0) + IF(ISNUMBER(N319),N319,0) + IF(ISNUMBER(O319),O319,0))</f>
        <v>11</v>
      </c>
      <c r="G319" s="25">
        <f>SUM(H319:M319)</f>
        <v>8</v>
      </c>
      <c r="H319" s="25">
        <v>2</v>
      </c>
      <c r="I319" s="25">
        <v>1</v>
      </c>
      <c r="J319" s="25">
        <v>1</v>
      </c>
      <c r="K319" s="25">
        <v>1</v>
      </c>
      <c r="L319" s="25">
        <v>2</v>
      </c>
      <c r="M319" s="25">
        <v>1</v>
      </c>
      <c r="N319" s="25">
        <v>0</v>
      </c>
      <c r="O319" s="25">
        <v>3</v>
      </c>
      <c r="P319" s="24">
        <f>SUM(Q319:V319)</f>
        <v>201</v>
      </c>
      <c r="Q319" s="25">
        <v>33</v>
      </c>
      <c r="R319" s="25">
        <v>29</v>
      </c>
      <c r="S319" s="25">
        <v>30</v>
      </c>
      <c r="T319" s="25">
        <v>30</v>
      </c>
      <c r="U319" s="25">
        <v>43</v>
      </c>
      <c r="V319" s="25">
        <v>36</v>
      </c>
      <c r="W319" s="26">
        <v>6</v>
      </c>
    </row>
    <row r="320" spans="2:23" x14ac:dyDescent="0.15">
      <c r="B320" s="44"/>
      <c r="C320" s="8" t="s">
        <v>344</v>
      </c>
      <c r="D320" s="6">
        <f>COUNTA(D321:D323) - E320</f>
        <v>3</v>
      </c>
      <c r="E320" s="7">
        <f>COUNTA(E321:E323)</f>
        <v>0</v>
      </c>
      <c r="F320" s="21">
        <f t="shared" ref="F320:W320" si="62">SUM(F321:F323)</f>
        <v>36</v>
      </c>
      <c r="G320" s="22">
        <f t="shared" si="62"/>
        <v>29</v>
      </c>
      <c r="H320" s="22">
        <f t="shared" si="62"/>
        <v>5</v>
      </c>
      <c r="I320" s="22">
        <f t="shared" si="62"/>
        <v>5</v>
      </c>
      <c r="J320" s="22">
        <f t="shared" si="62"/>
        <v>5</v>
      </c>
      <c r="K320" s="22">
        <f t="shared" si="62"/>
        <v>4</v>
      </c>
      <c r="L320" s="22">
        <f t="shared" si="62"/>
        <v>5</v>
      </c>
      <c r="M320" s="22">
        <f t="shared" si="62"/>
        <v>5</v>
      </c>
      <c r="N320" s="22">
        <f t="shared" si="62"/>
        <v>0</v>
      </c>
      <c r="O320" s="22">
        <f t="shared" si="62"/>
        <v>7</v>
      </c>
      <c r="P320" s="21">
        <f t="shared" si="62"/>
        <v>790</v>
      </c>
      <c r="Q320" s="22">
        <f t="shared" si="62"/>
        <v>119</v>
      </c>
      <c r="R320" s="22">
        <f t="shared" si="62"/>
        <v>126</v>
      </c>
      <c r="S320" s="22">
        <f t="shared" si="62"/>
        <v>144</v>
      </c>
      <c r="T320" s="22">
        <f t="shared" si="62"/>
        <v>126</v>
      </c>
      <c r="U320" s="22">
        <f t="shared" si="62"/>
        <v>140</v>
      </c>
      <c r="V320" s="22">
        <f t="shared" si="62"/>
        <v>135</v>
      </c>
      <c r="W320" s="23">
        <f t="shared" si="62"/>
        <v>18</v>
      </c>
    </row>
    <row r="321" spans="2:23" x14ac:dyDescent="0.15">
      <c r="B321" s="44"/>
      <c r="C321" s="44"/>
      <c r="D321" s="9" t="s">
        <v>176</v>
      </c>
      <c r="F321" s="24">
        <f>SUM(IF(ISNUMBER(G321),G321,0) + IF(ISNUMBER(N321),N321,0) + IF(ISNUMBER(O321),O321,0))</f>
        <v>15</v>
      </c>
      <c r="G321" s="25">
        <f>SUM(H321:M321)</f>
        <v>12</v>
      </c>
      <c r="H321" s="25">
        <v>2</v>
      </c>
      <c r="I321" s="25">
        <v>2</v>
      </c>
      <c r="J321" s="25">
        <v>2</v>
      </c>
      <c r="K321" s="25">
        <v>2</v>
      </c>
      <c r="L321" s="25">
        <v>2</v>
      </c>
      <c r="M321" s="25">
        <v>2</v>
      </c>
      <c r="N321" s="25">
        <v>0</v>
      </c>
      <c r="O321" s="25">
        <v>3</v>
      </c>
      <c r="P321" s="24">
        <f>SUM(Q321:V321)</f>
        <v>395</v>
      </c>
      <c r="Q321" s="25">
        <v>53</v>
      </c>
      <c r="R321" s="25">
        <v>65</v>
      </c>
      <c r="S321" s="25">
        <v>65</v>
      </c>
      <c r="T321" s="25">
        <v>69</v>
      </c>
      <c r="U321" s="25">
        <v>73</v>
      </c>
      <c r="V321" s="25">
        <v>70</v>
      </c>
      <c r="W321" s="26">
        <v>10</v>
      </c>
    </row>
    <row r="322" spans="2:23" x14ac:dyDescent="0.15">
      <c r="B322" s="44"/>
      <c r="C322" s="44"/>
      <c r="D322" s="9" t="s">
        <v>34</v>
      </c>
      <c r="F322" s="24">
        <f>SUM(IF(ISNUMBER(G322),G322,0) + IF(ISNUMBER(N322),N322,0) + IF(ISNUMBER(O322),O322,0))</f>
        <v>13</v>
      </c>
      <c r="G322" s="25">
        <f>SUM(H322:M322)</f>
        <v>11</v>
      </c>
      <c r="H322" s="25">
        <v>2</v>
      </c>
      <c r="I322" s="25">
        <v>2</v>
      </c>
      <c r="J322" s="25">
        <v>2</v>
      </c>
      <c r="K322" s="25">
        <v>1</v>
      </c>
      <c r="L322" s="25">
        <v>2</v>
      </c>
      <c r="M322" s="25">
        <v>2</v>
      </c>
      <c r="N322" s="25">
        <v>0</v>
      </c>
      <c r="O322" s="25">
        <v>2</v>
      </c>
      <c r="P322" s="24">
        <f>SUM(Q322:V322)</f>
        <v>257</v>
      </c>
      <c r="Q322" s="25">
        <v>43</v>
      </c>
      <c r="R322" s="25">
        <v>48</v>
      </c>
      <c r="S322" s="25">
        <v>52</v>
      </c>
      <c r="T322" s="25">
        <v>31</v>
      </c>
      <c r="U322" s="25">
        <v>44</v>
      </c>
      <c r="V322" s="25">
        <v>39</v>
      </c>
      <c r="W322" s="26">
        <v>6</v>
      </c>
    </row>
    <row r="323" spans="2:23" ht="14.25" thickBot="1" x14ac:dyDescent="0.2">
      <c r="B323" s="44"/>
      <c r="C323" s="45"/>
      <c r="D323" s="9" t="s">
        <v>221</v>
      </c>
      <c r="F323" s="24">
        <f>SUM(IF(ISNUMBER(G323),G323,0) + IF(ISNUMBER(N323),N323,0) + IF(ISNUMBER(O323),O323,0))</f>
        <v>8</v>
      </c>
      <c r="G323" s="25">
        <f>SUM(H323:M323)</f>
        <v>6</v>
      </c>
      <c r="H323" s="25">
        <v>1</v>
      </c>
      <c r="I323" s="25">
        <v>1</v>
      </c>
      <c r="J323" s="25">
        <v>1</v>
      </c>
      <c r="K323" s="25">
        <v>1</v>
      </c>
      <c r="L323" s="25">
        <v>1</v>
      </c>
      <c r="M323" s="25">
        <v>1</v>
      </c>
      <c r="N323" s="25">
        <v>0</v>
      </c>
      <c r="O323" s="25">
        <v>2</v>
      </c>
      <c r="P323" s="24">
        <f>SUM(Q323:V323)</f>
        <v>138</v>
      </c>
      <c r="Q323" s="25">
        <v>23</v>
      </c>
      <c r="R323" s="25">
        <v>13</v>
      </c>
      <c r="S323" s="25">
        <v>27</v>
      </c>
      <c r="T323" s="25">
        <v>26</v>
      </c>
      <c r="U323" s="25">
        <v>23</v>
      </c>
      <c r="V323" s="25">
        <v>26</v>
      </c>
      <c r="W323" s="26">
        <v>2</v>
      </c>
    </row>
    <row r="324" spans="2:23" x14ac:dyDescent="0.15">
      <c r="B324" s="44"/>
      <c r="C324" s="8" t="s">
        <v>345</v>
      </c>
      <c r="D324" s="6">
        <f>COUNTA(D325:D326) - E324</f>
        <v>1</v>
      </c>
      <c r="E324" s="7">
        <f>COUNTA(E325:E326)</f>
        <v>1</v>
      </c>
      <c r="F324" s="21">
        <f t="shared" ref="F324:W324" si="63">SUM(F325:F326)</f>
        <v>11</v>
      </c>
      <c r="G324" s="22">
        <f t="shared" si="63"/>
        <v>6</v>
      </c>
      <c r="H324" s="22">
        <f t="shared" si="63"/>
        <v>1</v>
      </c>
      <c r="I324" s="22">
        <f t="shared" si="63"/>
        <v>1</v>
      </c>
      <c r="J324" s="22">
        <f t="shared" si="63"/>
        <v>1</v>
      </c>
      <c r="K324" s="22">
        <f t="shared" si="63"/>
        <v>1</v>
      </c>
      <c r="L324" s="22">
        <f t="shared" si="63"/>
        <v>1</v>
      </c>
      <c r="M324" s="22">
        <f t="shared" si="63"/>
        <v>1</v>
      </c>
      <c r="N324" s="22">
        <f t="shared" si="63"/>
        <v>2</v>
      </c>
      <c r="O324" s="22">
        <f t="shared" si="63"/>
        <v>3</v>
      </c>
      <c r="P324" s="21">
        <f t="shared" si="63"/>
        <v>92</v>
      </c>
      <c r="Q324" s="22">
        <f t="shared" si="63"/>
        <v>18</v>
      </c>
      <c r="R324" s="22">
        <f t="shared" si="63"/>
        <v>14</v>
      </c>
      <c r="S324" s="22">
        <f t="shared" si="63"/>
        <v>13</v>
      </c>
      <c r="T324" s="22">
        <f t="shared" si="63"/>
        <v>12</v>
      </c>
      <c r="U324" s="22">
        <f t="shared" si="63"/>
        <v>18</v>
      </c>
      <c r="V324" s="22">
        <f t="shared" si="63"/>
        <v>17</v>
      </c>
      <c r="W324" s="23">
        <f t="shared" si="63"/>
        <v>5</v>
      </c>
    </row>
    <row r="325" spans="2:23" x14ac:dyDescent="0.15">
      <c r="B325" s="44"/>
      <c r="C325" s="44"/>
      <c r="D325" s="9" t="s">
        <v>314</v>
      </c>
      <c r="F325" s="24">
        <f>SUM(IF(ISNUMBER(G325),G325,0) + IF(ISNUMBER(N325),N325,0) + IF(ISNUMBER(O325),O325,0))</f>
        <v>8</v>
      </c>
      <c r="G325" s="25">
        <f>SUM(H325:M325)</f>
        <v>6</v>
      </c>
      <c r="H325" s="25">
        <v>1</v>
      </c>
      <c r="I325" s="25">
        <v>1</v>
      </c>
      <c r="J325" s="25">
        <v>1</v>
      </c>
      <c r="K325" s="25">
        <v>1</v>
      </c>
      <c r="L325" s="25">
        <v>1</v>
      </c>
      <c r="M325" s="25">
        <v>1</v>
      </c>
      <c r="N325" s="25">
        <v>0</v>
      </c>
      <c r="O325" s="25">
        <v>2</v>
      </c>
      <c r="P325" s="24">
        <f>SUM(Q325:V325)</f>
        <v>86</v>
      </c>
      <c r="Q325" s="25">
        <v>18</v>
      </c>
      <c r="R325" s="25">
        <v>13</v>
      </c>
      <c r="S325" s="25">
        <v>12</v>
      </c>
      <c r="T325" s="25">
        <v>11</v>
      </c>
      <c r="U325" s="25">
        <v>17</v>
      </c>
      <c r="V325" s="25">
        <v>15</v>
      </c>
      <c r="W325" s="26">
        <v>4</v>
      </c>
    </row>
    <row r="326" spans="2:23" ht="14.25" thickBot="1" x14ac:dyDescent="0.2">
      <c r="B326" s="44"/>
      <c r="C326" s="45"/>
      <c r="D326" s="9" t="s">
        <v>314</v>
      </c>
      <c r="E326" s="10" t="s">
        <v>315</v>
      </c>
      <c r="F326" s="24">
        <f>SUM(IF(ISNUMBER(G326),G326,0) + IF(ISNUMBER(N326),N326,0) + IF(ISNUMBER(O326),O326,0))</f>
        <v>3</v>
      </c>
      <c r="G326" s="25">
        <f>SUM(H326:M326)</f>
        <v>0</v>
      </c>
      <c r="H326" s="25" t="s">
        <v>32</v>
      </c>
      <c r="I326" s="25" t="s">
        <v>32</v>
      </c>
      <c r="J326" s="25" t="s">
        <v>32</v>
      </c>
      <c r="K326" s="25" t="s">
        <v>32</v>
      </c>
      <c r="L326" s="25" t="s">
        <v>32</v>
      </c>
      <c r="M326" s="25" t="s">
        <v>32</v>
      </c>
      <c r="N326" s="25">
        <v>2</v>
      </c>
      <c r="O326" s="25">
        <v>1</v>
      </c>
      <c r="P326" s="24">
        <f>SUM(Q326:V326)</f>
        <v>6</v>
      </c>
      <c r="Q326" s="25" t="s">
        <v>32</v>
      </c>
      <c r="R326" s="25">
        <v>1</v>
      </c>
      <c r="S326" s="25">
        <v>1</v>
      </c>
      <c r="T326" s="25">
        <v>1</v>
      </c>
      <c r="U326" s="25">
        <v>1</v>
      </c>
      <c r="V326" s="25">
        <v>2</v>
      </c>
      <c r="W326" s="26">
        <v>1</v>
      </c>
    </row>
    <row r="327" spans="2:23" x14ac:dyDescent="0.15">
      <c r="B327" s="44"/>
      <c r="C327" s="8" t="s">
        <v>346</v>
      </c>
      <c r="D327" s="6">
        <f>COUNTA(D328:D329) - E327</f>
        <v>2</v>
      </c>
      <c r="E327" s="7">
        <f>COUNTA(E328:E329)</f>
        <v>0</v>
      </c>
      <c r="F327" s="21">
        <f t="shared" ref="F327:W327" si="64">SUM(F328:F329)</f>
        <v>39</v>
      </c>
      <c r="G327" s="22">
        <f t="shared" si="64"/>
        <v>32</v>
      </c>
      <c r="H327" s="22">
        <f t="shared" si="64"/>
        <v>7</v>
      </c>
      <c r="I327" s="22">
        <f t="shared" si="64"/>
        <v>5</v>
      </c>
      <c r="J327" s="22">
        <f t="shared" si="64"/>
        <v>5</v>
      </c>
      <c r="K327" s="22">
        <f t="shared" si="64"/>
        <v>5</v>
      </c>
      <c r="L327" s="22">
        <f t="shared" si="64"/>
        <v>5</v>
      </c>
      <c r="M327" s="22">
        <f t="shared" si="64"/>
        <v>5</v>
      </c>
      <c r="N327" s="22">
        <f t="shared" si="64"/>
        <v>0</v>
      </c>
      <c r="O327" s="22">
        <f t="shared" si="64"/>
        <v>7</v>
      </c>
      <c r="P327" s="21">
        <f t="shared" si="64"/>
        <v>990</v>
      </c>
      <c r="Q327" s="22">
        <f t="shared" si="64"/>
        <v>171</v>
      </c>
      <c r="R327" s="22">
        <f t="shared" si="64"/>
        <v>138</v>
      </c>
      <c r="S327" s="22">
        <f t="shared" si="64"/>
        <v>175</v>
      </c>
      <c r="T327" s="22">
        <f t="shared" si="64"/>
        <v>166</v>
      </c>
      <c r="U327" s="22">
        <f t="shared" si="64"/>
        <v>161</v>
      </c>
      <c r="V327" s="22">
        <f t="shared" si="64"/>
        <v>179</v>
      </c>
      <c r="W327" s="23">
        <f t="shared" si="64"/>
        <v>32</v>
      </c>
    </row>
    <row r="328" spans="2:23" x14ac:dyDescent="0.15">
      <c r="B328" s="44"/>
      <c r="C328" s="44"/>
      <c r="D328" s="9" t="s">
        <v>316</v>
      </c>
      <c r="F328" s="24">
        <f>SUM(IF(ISNUMBER(G328),G328,0) + IF(ISNUMBER(N328),N328,0) + IF(ISNUMBER(O328),O328,0))</f>
        <v>16</v>
      </c>
      <c r="G328" s="25">
        <f>SUM(H328:M328)</f>
        <v>13</v>
      </c>
      <c r="H328" s="25">
        <v>3</v>
      </c>
      <c r="I328" s="25">
        <v>2</v>
      </c>
      <c r="J328" s="25">
        <v>2</v>
      </c>
      <c r="K328" s="25">
        <v>2</v>
      </c>
      <c r="L328" s="25">
        <v>2</v>
      </c>
      <c r="M328" s="25">
        <v>2</v>
      </c>
      <c r="N328" s="25">
        <v>0</v>
      </c>
      <c r="O328" s="25">
        <v>3</v>
      </c>
      <c r="P328" s="24">
        <f>SUM(Q328:V328)</f>
        <v>399</v>
      </c>
      <c r="Q328" s="25">
        <v>70</v>
      </c>
      <c r="R328" s="25">
        <v>56</v>
      </c>
      <c r="S328" s="25">
        <v>68</v>
      </c>
      <c r="T328" s="25">
        <v>68</v>
      </c>
      <c r="U328" s="25">
        <v>68</v>
      </c>
      <c r="V328" s="25">
        <v>69</v>
      </c>
      <c r="W328" s="26">
        <v>8</v>
      </c>
    </row>
    <row r="329" spans="2:23" ht="14.25" thickBot="1" x14ac:dyDescent="0.2">
      <c r="B329" s="44"/>
      <c r="C329" s="45"/>
      <c r="D329" s="9" t="s">
        <v>317</v>
      </c>
      <c r="F329" s="24">
        <f>SUM(IF(ISNUMBER(G329),G329,0) + IF(ISNUMBER(N329),N329,0) + IF(ISNUMBER(O329),O329,0))</f>
        <v>23</v>
      </c>
      <c r="G329" s="25">
        <f>SUM(H329:M329)</f>
        <v>19</v>
      </c>
      <c r="H329" s="25">
        <v>4</v>
      </c>
      <c r="I329" s="25">
        <v>3</v>
      </c>
      <c r="J329" s="25">
        <v>3</v>
      </c>
      <c r="K329" s="25">
        <v>3</v>
      </c>
      <c r="L329" s="25">
        <v>3</v>
      </c>
      <c r="M329" s="25">
        <v>3</v>
      </c>
      <c r="N329" s="25">
        <v>0</v>
      </c>
      <c r="O329" s="25">
        <v>4</v>
      </c>
      <c r="P329" s="24">
        <f>SUM(Q329:V329)</f>
        <v>591</v>
      </c>
      <c r="Q329" s="25">
        <v>101</v>
      </c>
      <c r="R329" s="25">
        <v>82</v>
      </c>
      <c r="S329" s="25">
        <v>107</v>
      </c>
      <c r="T329" s="25">
        <v>98</v>
      </c>
      <c r="U329" s="25">
        <v>93</v>
      </c>
      <c r="V329" s="25">
        <v>110</v>
      </c>
      <c r="W329" s="26">
        <v>24</v>
      </c>
    </row>
    <row r="330" spans="2:23" x14ac:dyDescent="0.15">
      <c r="B330" s="44"/>
      <c r="C330" s="8" t="s">
        <v>347</v>
      </c>
      <c r="D330" s="6">
        <f>COUNTA(D331:D340) - E330</f>
        <v>10</v>
      </c>
      <c r="E330" s="7">
        <f>COUNTA(E331:E340)</f>
        <v>0</v>
      </c>
      <c r="F330" s="21">
        <f>SUM(F331:F340)</f>
        <v>60</v>
      </c>
      <c r="G330" s="22">
        <f t="shared" ref="F330:W330" si="65">SUM(G331:G340)</f>
        <v>33</v>
      </c>
      <c r="H330" s="22">
        <f t="shared" si="65"/>
        <v>8</v>
      </c>
      <c r="I330" s="22">
        <f t="shared" si="65"/>
        <v>7</v>
      </c>
      <c r="J330" s="22">
        <f t="shared" si="65"/>
        <v>4</v>
      </c>
      <c r="K330" s="22">
        <f t="shared" si="65"/>
        <v>5</v>
      </c>
      <c r="L330" s="22">
        <f t="shared" si="65"/>
        <v>4</v>
      </c>
      <c r="M330" s="22">
        <f t="shared" si="65"/>
        <v>5</v>
      </c>
      <c r="N330" s="22">
        <f t="shared" si="65"/>
        <v>13</v>
      </c>
      <c r="O330" s="22">
        <f t="shared" si="65"/>
        <v>14</v>
      </c>
      <c r="P330" s="21">
        <f t="shared" si="65"/>
        <v>595</v>
      </c>
      <c r="Q330" s="22">
        <f t="shared" si="65"/>
        <v>87</v>
      </c>
      <c r="R330" s="22">
        <f t="shared" si="65"/>
        <v>105</v>
      </c>
      <c r="S330" s="22">
        <f t="shared" si="65"/>
        <v>82</v>
      </c>
      <c r="T330" s="22">
        <f t="shared" si="65"/>
        <v>98</v>
      </c>
      <c r="U330" s="22">
        <f t="shared" si="65"/>
        <v>127</v>
      </c>
      <c r="V330" s="22">
        <f t="shared" si="65"/>
        <v>96</v>
      </c>
      <c r="W330" s="23">
        <f t="shared" si="65"/>
        <v>20</v>
      </c>
    </row>
    <row r="331" spans="2:23" x14ac:dyDescent="0.15">
      <c r="B331" s="44"/>
      <c r="C331" s="44"/>
      <c r="D331" s="9" t="s">
        <v>318</v>
      </c>
      <c r="F331" s="24">
        <f t="shared" ref="F331:F340" si="66">SUM(IF(ISNUMBER(G331),G331,0) + IF(ISNUMBER(N331),N331,0) + IF(ISNUMBER(O331),O331,0))</f>
        <v>4</v>
      </c>
      <c r="G331" s="25">
        <f t="shared" ref="G331:G336" si="67">SUM(H331:M331)</f>
        <v>2</v>
      </c>
      <c r="H331" s="25">
        <v>1</v>
      </c>
      <c r="I331" s="25" t="s">
        <v>32</v>
      </c>
      <c r="J331" s="25" t="s">
        <v>32</v>
      </c>
      <c r="K331" s="25">
        <v>1</v>
      </c>
      <c r="L331" s="25" t="s">
        <v>32</v>
      </c>
      <c r="M331" s="25" t="s">
        <v>32</v>
      </c>
      <c r="N331" s="25">
        <v>2</v>
      </c>
      <c r="O331" s="25" t="s">
        <v>32</v>
      </c>
      <c r="P331" s="24">
        <f t="shared" ref="P331:P340" si="68">SUM(Q331:V331)</f>
        <v>34</v>
      </c>
      <c r="Q331" s="25">
        <v>6</v>
      </c>
      <c r="R331" s="25">
        <v>5</v>
      </c>
      <c r="S331" s="25">
        <v>4</v>
      </c>
      <c r="T331" s="25">
        <v>7</v>
      </c>
      <c r="U331" s="25">
        <v>6</v>
      </c>
      <c r="V331" s="25">
        <v>6</v>
      </c>
      <c r="W331" s="26" t="s">
        <v>32</v>
      </c>
    </row>
    <row r="332" spans="2:23" x14ac:dyDescent="0.15">
      <c r="B332" s="44"/>
      <c r="C332" s="44"/>
      <c r="D332" s="9" t="s">
        <v>319</v>
      </c>
      <c r="F332" s="24">
        <f t="shared" si="66"/>
        <v>4</v>
      </c>
      <c r="G332" s="25">
        <f t="shared" si="67"/>
        <v>2</v>
      </c>
      <c r="H332" s="25">
        <v>1</v>
      </c>
      <c r="I332" s="25">
        <v>1</v>
      </c>
      <c r="J332" s="25" t="s">
        <v>32</v>
      </c>
      <c r="K332" s="25" t="s">
        <v>32</v>
      </c>
      <c r="L332" s="25" t="s">
        <v>32</v>
      </c>
      <c r="M332" s="25" t="s">
        <v>32</v>
      </c>
      <c r="N332" s="25">
        <v>2</v>
      </c>
      <c r="O332" s="25" t="s">
        <v>32</v>
      </c>
      <c r="P332" s="24">
        <f t="shared" si="68"/>
        <v>33</v>
      </c>
      <c r="Q332" s="25">
        <v>6</v>
      </c>
      <c r="R332" s="25">
        <v>7</v>
      </c>
      <c r="S332" s="25">
        <v>2</v>
      </c>
      <c r="T332" s="25">
        <v>6</v>
      </c>
      <c r="U332" s="25">
        <v>6</v>
      </c>
      <c r="V332" s="25">
        <v>6</v>
      </c>
      <c r="W332" s="26" t="s">
        <v>32</v>
      </c>
    </row>
    <row r="333" spans="2:23" x14ac:dyDescent="0.15">
      <c r="B333" s="44"/>
      <c r="C333" s="44"/>
      <c r="D333" s="9" t="s">
        <v>215</v>
      </c>
      <c r="F333" s="24">
        <f t="shared" si="66"/>
        <v>3</v>
      </c>
      <c r="G333" s="25">
        <f t="shared" si="67"/>
        <v>1</v>
      </c>
      <c r="H333" s="25" t="s">
        <v>32</v>
      </c>
      <c r="I333" s="25">
        <v>1</v>
      </c>
      <c r="J333" s="25" t="s">
        <v>32</v>
      </c>
      <c r="K333" s="25" t="s">
        <v>32</v>
      </c>
      <c r="L333" s="25" t="s">
        <v>32</v>
      </c>
      <c r="M333" s="25" t="s">
        <v>32</v>
      </c>
      <c r="N333" s="25">
        <v>2</v>
      </c>
      <c r="O333" s="25" t="s">
        <v>32</v>
      </c>
      <c r="P333" s="24">
        <f t="shared" si="68"/>
        <v>12</v>
      </c>
      <c r="Q333" s="25" t="s">
        <v>32</v>
      </c>
      <c r="R333" s="25">
        <v>4</v>
      </c>
      <c r="S333" s="25">
        <v>1</v>
      </c>
      <c r="T333" s="25">
        <v>1</v>
      </c>
      <c r="U333" s="25">
        <v>3</v>
      </c>
      <c r="V333" s="25">
        <v>3</v>
      </c>
      <c r="W333" s="26" t="s">
        <v>32</v>
      </c>
    </row>
    <row r="334" spans="2:23" x14ac:dyDescent="0.15">
      <c r="B334" s="44"/>
      <c r="C334" s="44"/>
      <c r="D334" s="9" t="s">
        <v>320</v>
      </c>
      <c r="F334" s="24">
        <f t="shared" si="66"/>
        <v>8</v>
      </c>
      <c r="G334" s="25">
        <f t="shared" si="67"/>
        <v>6</v>
      </c>
      <c r="H334" s="25">
        <v>1</v>
      </c>
      <c r="I334" s="25">
        <v>1</v>
      </c>
      <c r="J334" s="25">
        <v>1</v>
      </c>
      <c r="K334" s="25">
        <v>1</v>
      </c>
      <c r="L334" s="25">
        <v>1</v>
      </c>
      <c r="M334" s="25">
        <v>1</v>
      </c>
      <c r="N334" s="25">
        <v>0</v>
      </c>
      <c r="O334" s="25">
        <v>2</v>
      </c>
      <c r="P334" s="24">
        <f t="shared" si="68"/>
        <v>122</v>
      </c>
      <c r="Q334" s="25">
        <v>22</v>
      </c>
      <c r="R334" s="25">
        <v>15</v>
      </c>
      <c r="S334" s="25">
        <v>18</v>
      </c>
      <c r="T334" s="25">
        <v>25</v>
      </c>
      <c r="U334" s="25">
        <v>27</v>
      </c>
      <c r="V334" s="25">
        <v>15</v>
      </c>
      <c r="W334" s="26">
        <v>3</v>
      </c>
    </row>
    <row r="335" spans="2:23" x14ac:dyDescent="0.15">
      <c r="B335" s="44"/>
      <c r="C335" s="44"/>
      <c r="D335" s="9" t="s">
        <v>321</v>
      </c>
      <c r="F335" s="24">
        <f t="shared" si="66"/>
        <v>8</v>
      </c>
      <c r="G335" s="25">
        <f t="shared" si="67"/>
        <v>6</v>
      </c>
      <c r="H335" s="25">
        <v>1</v>
      </c>
      <c r="I335" s="25">
        <v>1</v>
      </c>
      <c r="J335" s="25">
        <v>1</v>
      </c>
      <c r="K335" s="25">
        <v>1</v>
      </c>
      <c r="L335" s="25">
        <v>1</v>
      </c>
      <c r="M335" s="25">
        <v>1</v>
      </c>
      <c r="N335" s="25">
        <v>0</v>
      </c>
      <c r="O335" s="25">
        <v>2</v>
      </c>
      <c r="P335" s="24">
        <f t="shared" si="68"/>
        <v>68</v>
      </c>
      <c r="Q335" s="25">
        <v>11</v>
      </c>
      <c r="R335" s="25">
        <v>11</v>
      </c>
      <c r="S335" s="25">
        <v>8</v>
      </c>
      <c r="T335" s="25">
        <v>10</v>
      </c>
      <c r="U335" s="25">
        <v>17</v>
      </c>
      <c r="V335" s="25">
        <v>11</v>
      </c>
      <c r="W335" s="26">
        <v>2</v>
      </c>
    </row>
    <row r="336" spans="2:23" x14ac:dyDescent="0.15">
      <c r="B336" s="44"/>
      <c r="C336" s="44"/>
      <c r="D336" s="9" t="s">
        <v>322</v>
      </c>
      <c r="F336" s="24">
        <f t="shared" si="66"/>
        <v>8</v>
      </c>
      <c r="G336" s="25">
        <f t="shared" si="67"/>
        <v>6</v>
      </c>
      <c r="H336" s="25">
        <v>1</v>
      </c>
      <c r="I336" s="25">
        <v>1</v>
      </c>
      <c r="J336" s="25">
        <v>1</v>
      </c>
      <c r="K336" s="25">
        <v>1</v>
      </c>
      <c r="L336" s="25">
        <v>1</v>
      </c>
      <c r="M336" s="25">
        <v>1</v>
      </c>
      <c r="N336" s="25">
        <v>0</v>
      </c>
      <c r="O336" s="25">
        <v>2</v>
      </c>
      <c r="P336" s="24">
        <f t="shared" si="68"/>
        <v>91</v>
      </c>
      <c r="Q336" s="25">
        <v>9</v>
      </c>
      <c r="R336" s="25">
        <v>15</v>
      </c>
      <c r="S336" s="25">
        <v>17</v>
      </c>
      <c r="T336" s="25">
        <v>13</v>
      </c>
      <c r="U336" s="25">
        <v>21</v>
      </c>
      <c r="V336" s="25">
        <v>16</v>
      </c>
      <c r="W336" s="26">
        <v>2</v>
      </c>
    </row>
    <row r="337" spans="2:23" x14ac:dyDescent="0.15">
      <c r="B337" s="44"/>
      <c r="C337" s="44"/>
      <c r="D337" s="9" t="s">
        <v>323</v>
      </c>
      <c r="F337" s="24">
        <f t="shared" si="66"/>
        <v>4</v>
      </c>
      <c r="G337" s="25" t="s">
        <v>32</v>
      </c>
      <c r="H337" s="25" t="s">
        <v>32</v>
      </c>
      <c r="I337" s="25" t="s">
        <v>32</v>
      </c>
      <c r="J337" s="25" t="s">
        <v>32</v>
      </c>
      <c r="K337" s="25" t="s">
        <v>32</v>
      </c>
      <c r="L337" s="25" t="s">
        <v>32</v>
      </c>
      <c r="M337" s="25" t="s">
        <v>32</v>
      </c>
      <c r="N337" s="25">
        <v>3</v>
      </c>
      <c r="O337" s="25">
        <v>1</v>
      </c>
      <c r="P337" s="24">
        <f t="shared" si="68"/>
        <v>22</v>
      </c>
      <c r="Q337" s="25">
        <v>5</v>
      </c>
      <c r="R337" s="25">
        <v>3</v>
      </c>
      <c r="S337" s="25">
        <v>2</v>
      </c>
      <c r="T337" s="25">
        <v>3</v>
      </c>
      <c r="U337" s="25">
        <v>3</v>
      </c>
      <c r="V337" s="25">
        <v>6</v>
      </c>
      <c r="W337" s="26">
        <v>1</v>
      </c>
    </row>
    <row r="338" spans="2:23" x14ac:dyDescent="0.15">
      <c r="B338" s="44"/>
      <c r="C338" s="44"/>
      <c r="D338" s="9" t="s">
        <v>324</v>
      </c>
      <c r="F338" s="24">
        <f t="shared" si="66"/>
        <v>9</v>
      </c>
      <c r="G338" s="25">
        <f>SUM(H338:M338)</f>
        <v>6</v>
      </c>
      <c r="H338" s="25">
        <v>1</v>
      </c>
      <c r="I338" s="25">
        <v>1</v>
      </c>
      <c r="J338" s="25">
        <v>1</v>
      </c>
      <c r="K338" s="25">
        <v>1</v>
      </c>
      <c r="L338" s="25">
        <v>1</v>
      </c>
      <c r="M338" s="25">
        <v>1</v>
      </c>
      <c r="N338" s="25">
        <v>0</v>
      </c>
      <c r="O338" s="25">
        <v>3</v>
      </c>
      <c r="P338" s="24">
        <f t="shared" si="68"/>
        <v>132</v>
      </c>
      <c r="Q338" s="25">
        <v>21</v>
      </c>
      <c r="R338" s="25">
        <v>26</v>
      </c>
      <c r="S338" s="25">
        <v>23</v>
      </c>
      <c r="T338" s="25">
        <v>18</v>
      </c>
      <c r="U338" s="25">
        <v>24</v>
      </c>
      <c r="V338" s="25">
        <v>20</v>
      </c>
      <c r="W338" s="26">
        <v>6</v>
      </c>
    </row>
    <row r="339" spans="2:23" x14ac:dyDescent="0.15">
      <c r="B339" s="44"/>
      <c r="C339" s="44"/>
      <c r="D339" s="9" t="s">
        <v>325</v>
      </c>
      <c r="F339" s="24">
        <f t="shared" si="66"/>
        <v>6</v>
      </c>
      <c r="G339" s="25">
        <f>SUM(H339:M339)</f>
        <v>2</v>
      </c>
      <c r="H339" s="25">
        <v>1</v>
      </c>
      <c r="I339" s="25">
        <v>1</v>
      </c>
      <c r="J339" s="25" t="s">
        <v>32</v>
      </c>
      <c r="K339" s="25" t="s">
        <v>32</v>
      </c>
      <c r="L339" s="25" t="s">
        <v>32</v>
      </c>
      <c r="M339" s="25" t="s">
        <v>32</v>
      </c>
      <c r="N339" s="25">
        <v>2</v>
      </c>
      <c r="O339" s="25">
        <v>2</v>
      </c>
      <c r="P339" s="24">
        <f t="shared" si="68"/>
        <v>41</v>
      </c>
      <c r="Q339" s="25">
        <v>4</v>
      </c>
      <c r="R339" s="25">
        <v>11</v>
      </c>
      <c r="S339" s="25">
        <v>4</v>
      </c>
      <c r="T339" s="25">
        <v>9</v>
      </c>
      <c r="U339" s="25">
        <v>10</v>
      </c>
      <c r="V339" s="25">
        <v>3</v>
      </c>
      <c r="W339" s="26">
        <v>3</v>
      </c>
    </row>
    <row r="340" spans="2:23" ht="14.25" thickBot="1" x14ac:dyDescent="0.2">
      <c r="B340" s="45"/>
      <c r="C340" s="45"/>
      <c r="D340" s="9" t="s">
        <v>326</v>
      </c>
      <c r="F340" s="24">
        <f t="shared" si="66"/>
        <v>6</v>
      </c>
      <c r="G340" s="25">
        <f>SUM(H340:M340)</f>
        <v>2</v>
      </c>
      <c r="H340" s="25">
        <v>1</v>
      </c>
      <c r="I340" s="25" t="s">
        <v>32</v>
      </c>
      <c r="J340" s="25" t="s">
        <v>32</v>
      </c>
      <c r="K340" s="25" t="s">
        <v>32</v>
      </c>
      <c r="L340" s="25" t="s">
        <v>32</v>
      </c>
      <c r="M340" s="25">
        <v>1</v>
      </c>
      <c r="N340" s="25">
        <v>2</v>
      </c>
      <c r="O340" s="25">
        <v>2</v>
      </c>
      <c r="P340" s="24">
        <f t="shared" si="68"/>
        <v>40</v>
      </c>
      <c r="Q340" s="25">
        <v>3</v>
      </c>
      <c r="R340" s="25">
        <v>8</v>
      </c>
      <c r="S340" s="25">
        <v>3</v>
      </c>
      <c r="T340" s="25">
        <v>6</v>
      </c>
      <c r="U340" s="25">
        <v>10</v>
      </c>
      <c r="V340" s="25">
        <v>10</v>
      </c>
      <c r="W340" s="26">
        <v>3</v>
      </c>
    </row>
    <row r="341" spans="2:23" x14ac:dyDescent="0.15"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2:23" x14ac:dyDescent="0.15">
      <c r="F342" s="64"/>
    </row>
  </sheetData>
  <mergeCells count="42">
    <mergeCell ref="C331:C340"/>
    <mergeCell ref="C314:C315"/>
    <mergeCell ref="C317:C319"/>
    <mergeCell ref="C321:C323"/>
    <mergeCell ref="C325:C326"/>
    <mergeCell ref="C328:C329"/>
    <mergeCell ref="A2:V2"/>
    <mergeCell ref="B9:B340"/>
    <mergeCell ref="C78:C121"/>
    <mergeCell ref="C123:C132"/>
    <mergeCell ref="C134:C161"/>
    <mergeCell ref="C163:C177"/>
    <mergeCell ref="C179:C193"/>
    <mergeCell ref="C195:C203"/>
    <mergeCell ref="C205:C221"/>
    <mergeCell ref="C223:C240"/>
    <mergeCell ref="C242:C255"/>
    <mergeCell ref="C257:C267"/>
    <mergeCell ref="C269:C285"/>
    <mergeCell ref="C287:C301"/>
    <mergeCell ref="C303:C307"/>
    <mergeCell ref="C309:C312"/>
    <mergeCell ref="W5:W6"/>
    <mergeCell ref="B7:C7"/>
    <mergeCell ref="C9:C76"/>
    <mergeCell ref="O5:O6"/>
    <mergeCell ref="P5:P6"/>
    <mergeCell ref="Q5:Q6"/>
    <mergeCell ref="R5:R6"/>
    <mergeCell ref="S5:S6"/>
    <mergeCell ref="T5:T6"/>
    <mergeCell ref="B4:C6"/>
    <mergeCell ref="D4:E4"/>
    <mergeCell ref="F4:O4"/>
    <mergeCell ref="P4:W4"/>
    <mergeCell ref="D5:D6"/>
    <mergeCell ref="E5:E6"/>
    <mergeCell ref="F5:F6"/>
    <mergeCell ref="G5:M5"/>
    <mergeCell ref="N5:N6"/>
    <mergeCell ref="U5:U6"/>
    <mergeCell ref="V5:V6"/>
  </mergeCells>
  <phoneticPr fontId="5"/>
  <pageMargins left="0.19685039370078741" right="0.19685039370078741" top="0.39370078740157483" bottom="0.47244094488188981" header="0.31496062992125984" footer="0.31496062992125984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3A19-6DD9-487D-B34A-8CB6645E840D}">
  <sheetPr>
    <pageSetUpPr fitToPage="1"/>
  </sheetPr>
  <dimension ref="B1:U340"/>
  <sheetViews>
    <sheetView workbookViewId="0">
      <selection activeCell="Q8" sqref="Q8"/>
    </sheetView>
  </sheetViews>
  <sheetFormatPr defaultRowHeight="13.5" x14ac:dyDescent="0.15"/>
  <cols>
    <col min="1" max="1" width="2.75" style="1" customWidth="1"/>
    <col min="2" max="2" width="5.75" style="1" customWidth="1"/>
    <col min="3" max="3" width="15.75" style="1" customWidth="1"/>
    <col min="4" max="5" width="10.75" style="1" customWidth="1"/>
    <col min="6" max="6" width="5.875" style="1" bestFit="1" customWidth="1"/>
    <col min="7" max="11" width="4.75" style="1" customWidth="1"/>
    <col min="12" max="12" width="5.875" style="1" bestFit="1" customWidth="1"/>
    <col min="13" max="18" width="4.75" style="1" customWidth="1"/>
    <col min="19" max="19" width="5.75" style="1" customWidth="1"/>
    <col min="20" max="23" width="4.75" style="1" customWidth="1"/>
    <col min="24" max="16384" width="9" style="1"/>
  </cols>
  <sheetData>
    <row r="1" spans="2:21" ht="4.9000000000000004" customHeight="1" x14ac:dyDescent="0.15"/>
    <row r="2" spans="2:21" ht="18" customHeight="1" x14ac:dyDescent="0.15">
      <c r="B2" s="62" t="s">
        <v>369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U2" s="2"/>
    </row>
    <row r="3" spans="2:21" ht="15" customHeight="1" thickBot="1" x14ac:dyDescent="0.2">
      <c r="P3" s="63" t="s">
        <v>370</v>
      </c>
      <c r="Q3" s="63"/>
      <c r="R3" s="63"/>
      <c r="S3" s="63"/>
    </row>
    <row r="4" spans="2:21" customFormat="1" ht="17.100000000000001" customHeight="1" thickBot="1" x14ac:dyDescent="0.2">
      <c r="B4" s="58" t="s">
        <v>1</v>
      </c>
      <c r="C4" s="58"/>
      <c r="D4" s="61" t="s">
        <v>349</v>
      </c>
      <c r="E4" s="61"/>
      <c r="F4" s="61" t="s">
        <v>350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 t="s">
        <v>351</v>
      </c>
      <c r="R4" s="61"/>
      <c r="S4" s="61"/>
    </row>
    <row r="5" spans="2:21" customFormat="1" ht="57" customHeight="1" thickBot="1" x14ac:dyDescent="0.2">
      <c r="B5" s="58"/>
      <c r="C5" s="58"/>
      <c r="D5" s="13" t="s">
        <v>3</v>
      </c>
      <c r="E5" s="14" t="s">
        <v>4</v>
      </c>
      <c r="F5" s="20" t="s">
        <v>8</v>
      </c>
      <c r="G5" s="15" t="s">
        <v>352</v>
      </c>
      <c r="H5" s="16" t="s">
        <v>353</v>
      </c>
      <c r="I5" s="16" t="s">
        <v>354</v>
      </c>
      <c r="J5" s="16" t="s">
        <v>355</v>
      </c>
      <c r="K5" s="16" t="s">
        <v>356</v>
      </c>
      <c r="L5" s="16" t="s">
        <v>357</v>
      </c>
      <c r="M5" s="16" t="s">
        <v>358</v>
      </c>
      <c r="N5" s="16" t="s">
        <v>359</v>
      </c>
      <c r="O5" s="17" t="s">
        <v>360</v>
      </c>
      <c r="P5" s="16" t="s">
        <v>361</v>
      </c>
      <c r="Q5" s="20" t="s">
        <v>8</v>
      </c>
      <c r="R5" s="15" t="s">
        <v>362</v>
      </c>
      <c r="S5" s="18" t="s">
        <v>363</v>
      </c>
    </row>
    <row r="6" spans="2:21" customFormat="1" ht="17.100000000000001" customHeight="1" thickBot="1" x14ac:dyDescent="0.2">
      <c r="B6" s="58" t="s">
        <v>19</v>
      </c>
      <c r="C6" s="58"/>
      <c r="D6" s="19">
        <f t="shared" ref="D6:S6" si="0">SUM(D7+D76+D121+D132+D161+D177+D193+D203+D221+D240+D255+D267+D285+D301+D307+D312+D315+D319+D323+D326+D329)</f>
        <v>305</v>
      </c>
      <c r="E6" s="27">
        <f t="shared" si="0"/>
        <v>7</v>
      </c>
      <c r="F6" s="28">
        <f t="shared" si="0"/>
        <v>5231</v>
      </c>
      <c r="G6" s="29">
        <f t="shared" si="0"/>
        <v>305</v>
      </c>
      <c r="H6" s="28">
        <f t="shared" si="0"/>
        <v>12</v>
      </c>
      <c r="I6" s="28">
        <f t="shared" si="0"/>
        <v>305</v>
      </c>
      <c r="J6" s="28">
        <f t="shared" si="0"/>
        <v>35</v>
      </c>
      <c r="K6" s="28">
        <f t="shared" si="0"/>
        <v>12</v>
      </c>
      <c r="L6" s="28">
        <f t="shared" si="0"/>
        <v>3866</v>
      </c>
      <c r="M6" s="28">
        <f t="shared" si="0"/>
        <v>72</v>
      </c>
      <c r="N6" s="28">
        <f t="shared" si="0"/>
        <v>301</v>
      </c>
      <c r="O6" s="28">
        <f t="shared" si="0"/>
        <v>24</v>
      </c>
      <c r="P6" s="27">
        <f t="shared" si="0"/>
        <v>299</v>
      </c>
      <c r="Q6" s="28">
        <f t="shared" si="0"/>
        <v>361</v>
      </c>
      <c r="R6" s="29">
        <f t="shared" si="0"/>
        <v>342</v>
      </c>
      <c r="S6" s="27">
        <f t="shared" si="0"/>
        <v>19</v>
      </c>
    </row>
    <row r="7" spans="2:21" customFormat="1" ht="14.25" thickBot="1" x14ac:dyDescent="0.2">
      <c r="B7" s="8" t="s">
        <v>348</v>
      </c>
      <c r="C7" s="8" t="s">
        <v>327</v>
      </c>
      <c r="D7" s="19">
        <f>COUNTA(D8:D75) - E7</f>
        <v>67</v>
      </c>
      <c r="E7" s="27">
        <f>COUNTA(E8:E75)</f>
        <v>1</v>
      </c>
      <c r="F7" s="28">
        <f t="shared" ref="F7:S7" si="1">SUM(F8:F75)</f>
        <v>1312</v>
      </c>
      <c r="G7" s="29">
        <f t="shared" si="1"/>
        <v>65</v>
      </c>
      <c r="H7" s="28">
        <f t="shared" si="1"/>
        <v>4</v>
      </c>
      <c r="I7" s="28">
        <f t="shared" si="1"/>
        <v>68</v>
      </c>
      <c r="J7" s="28">
        <f t="shared" si="1"/>
        <v>6</v>
      </c>
      <c r="K7" s="28">
        <f t="shared" si="1"/>
        <v>1</v>
      </c>
      <c r="L7" s="28">
        <f t="shared" si="1"/>
        <v>1004</v>
      </c>
      <c r="M7" s="28">
        <f t="shared" si="1"/>
        <v>21</v>
      </c>
      <c r="N7" s="28">
        <f t="shared" si="1"/>
        <v>64</v>
      </c>
      <c r="O7" s="28">
        <f t="shared" si="1"/>
        <v>5</v>
      </c>
      <c r="P7" s="27">
        <f t="shared" si="1"/>
        <v>74</v>
      </c>
      <c r="Q7" s="28">
        <f t="shared" si="1"/>
        <v>82</v>
      </c>
      <c r="R7" s="29">
        <f t="shared" si="1"/>
        <v>76</v>
      </c>
      <c r="S7" s="27">
        <f t="shared" si="1"/>
        <v>6</v>
      </c>
    </row>
    <row r="8" spans="2:21" customFormat="1" ht="14.25" thickBot="1" x14ac:dyDescent="0.2">
      <c r="B8" s="59"/>
      <c r="C8" s="45"/>
      <c r="D8" s="9" t="s">
        <v>20</v>
      </c>
      <c r="E8" s="30"/>
      <c r="F8" s="31">
        <f>SUM(G8:P8)</f>
        <v>31</v>
      </c>
      <c r="G8" s="24">
        <v>1</v>
      </c>
      <c r="H8" s="25">
        <v>0</v>
      </c>
      <c r="I8" s="25">
        <v>1</v>
      </c>
      <c r="J8" s="25">
        <v>0</v>
      </c>
      <c r="K8" s="25">
        <v>0</v>
      </c>
      <c r="L8" s="25">
        <v>26</v>
      </c>
      <c r="M8" s="25">
        <v>0</v>
      </c>
      <c r="N8" s="25">
        <v>1</v>
      </c>
      <c r="O8" s="25">
        <v>0</v>
      </c>
      <c r="P8" s="26">
        <v>2</v>
      </c>
      <c r="Q8" s="31">
        <f t="shared" ref="Q8:Q71" si="2">SUM(R8:U8)</f>
        <v>1</v>
      </c>
      <c r="R8" s="24">
        <v>1</v>
      </c>
      <c r="S8" s="26">
        <v>0</v>
      </c>
    </row>
    <row r="9" spans="2:21" customFormat="1" ht="14.25" thickBot="1" x14ac:dyDescent="0.2">
      <c r="B9" s="59"/>
      <c r="C9" s="45"/>
      <c r="D9" s="9" t="s">
        <v>21</v>
      </c>
      <c r="E9" s="30"/>
      <c r="F9" s="31">
        <f t="shared" ref="F9:F72" si="3">SUM(G9:P9)</f>
        <v>23</v>
      </c>
      <c r="G9" s="24">
        <v>1</v>
      </c>
      <c r="H9" s="25">
        <v>0</v>
      </c>
      <c r="I9" s="25">
        <v>1</v>
      </c>
      <c r="J9" s="25">
        <v>0</v>
      </c>
      <c r="K9" s="25">
        <v>0</v>
      </c>
      <c r="L9" s="25">
        <v>19</v>
      </c>
      <c r="M9" s="25">
        <v>0</v>
      </c>
      <c r="N9" s="25">
        <v>1</v>
      </c>
      <c r="O9" s="25">
        <v>0</v>
      </c>
      <c r="P9" s="26">
        <v>1</v>
      </c>
      <c r="Q9" s="31">
        <f t="shared" si="2"/>
        <v>1</v>
      </c>
      <c r="R9" s="24">
        <v>1</v>
      </c>
      <c r="S9" s="26">
        <v>0</v>
      </c>
    </row>
    <row r="10" spans="2:21" customFormat="1" ht="14.25" thickBot="1" x14ac:dyDescent="0.2">
      <c r="B10" s="59"/>
      <c r="C10" s="45"/>
      <c r="D10" s="9" t="s">
        <v>22</v>
      </c>
      <c r="E10" s="30"/>
      <c r="F10" s="31">
        <f t="shared" si="3"/>
        <v>26</v>
      </c>
      <c r="G10" s="24">
        <v>1</v>
      </c>
      <c r="H10" s="25">
        <v>0</v>
      </c>
      <c r="I10" s="25">
        <v>1</v>
      </c>
      <c r="J10" s="25">
        <v>0</v>
      </c>
      <c r="K10" s="25">
        <v>0</v>
      </c>
      <c r="L10" s="25">
        <v>23</v>
      </c>
      <c r="M10" s="25">
        <v>0</v>
      </c>
      <c r="N10" s="25">
        <v>1</v>
      </c>
      <c r="O10" s="25">
        <v>0</v>
      </c>
      <c r="P10" s="26">
        <v>0</v>
      </c>
      <c r="Q10" s="31">
        <f t="shared" si="2"/>
        <v>1</v>
      </c>
      <c r="R10" s="24">
        <v>1</v>
      </c>
      <c r="S10" s="26">
        <v>0</v>
      </c>
    </row>
    <row r="11" spans="2:21" customFormat="1" ht="14.25" thickBot="1" x14ac:dyDescent="0.2">
      <c r="B11" s="59"/>
      <c r="C11" s="45"/>
      <c r="D11" s="9" t="s">
        <v>23</v>
      </c>
      <c r="E11" s="30"/>
      <c r="F11" s="31">
        <f t="shared" si="3"/>
        <v>20</v>
      </c>
      <c r="G11" s="24">
        <v>1</v>
      </c>
      <c r="H11" s="25">
        <v>0</v>
      </c>
      <c r="I11" s="25">
        <v>1</v>
      </c>
      <c r="J11" s="25">
        <v>0</v>
      </c>
      <c r="K11" s="25">
        <v>0</v>
      </c>
      <c r="L11" s="25">
        <v>16</v>
      </c>
      <c r="M11" s="25">
        <v>1</v>
      </c>
      <c r="N11" s="25">
        <v>1</v>
      </c>
      <c r="O11" s="25">
        <v>0</v>
      </c>
      <c r="P11" s="26">
        <v>0</v>
      </c>
      <c r="Q11" s="31">
        <f t="shared" si="2"/>
        <v>1</v>
      </c>
      <c r="R11" s="24">
        <v>1</v>
      </c>
      <c r="S11" s="26">
        <v>0</v>
      </c>
    </row>
    <row r="12" spans="2:21" customFormat="1" ht="14.25" thickBot="1" x14ac:dyDescent="0.2">
      <c r="B12" s="59"/>
      <c r="C12" s="45"/>
      <c r="D12" s="9" t="s">
        <v>24</v>
      </c>
      <c r="E12" s="30"/>
      <c r="F12" s="31">
        <f t="shared" si="3"/>
        <v>30</v>
      </c>
      <c r="G12" s="24">
        <v>1</v>
      </c>
      <c r="H12" s="25">
        <v>0</v>
      </c>
      <c r="I12" s="25">
        <v>1</v>
      </c>
      <c r="J12" s="25">
        <v>0</v>
      </c>
      <c r="K12" s="25">
        <v>0</v>
      </c>
      <c r="L12" s="25">
        <v>22</v>
      </c>
      <c r="M12" s="25">
        <v>1</v>
      </c>
      <c r="N12" s="25">
        <v>1</v>
      </c>
      <c r="O12" s="25">
        <v>0</v>
      </c>
      <c r="P12" s="26">
        <v>4</v>
      </c>
      <c r="Q12" s="31">
        <f t="shared" si="2"/>
        <v>1</v>
      </c>
      <c r="R12" s="24">
        <v>1</v>
      </c>
      <c r="S12" s="26">
        <v>0</v>
      </c>
    </row>
    <row r="13" spans="2:21" customFormat="1" ht="14.25" thickBot="1" x14ac:dyDescent="0.2">
      <c r="B13" s="59"/>
      <c r="C13" s="45"/>
      <c r="D13" s="9" t="s">
        <v>25</v>
      </c>
      <c r="E13" s="30"/>
      <c r="F13" s="31">
        <f t="shared" si="3"/>
        <v>27</v>
      </c>
      <c r="G13" s="24">
        <v>1</v>
      </c>
      <c r="H13" s="25">
        <v>0</v>
      </c>
      <c r="I13" s="25">
        <v>1</v>
      </c>
      <c r="J13" s="25">
        <v>0</v>
      </c>
      <c r="K13" s="25">
        <v>0</v>
      </c>
      <c r="L13" s="25">
        <v>22</v>
      </c>
      <c r="M13" s="25">
        <v>0</v>
      </c>
      <c r="N13" s="25">
        <v>1</v>
      </c>
      <c r="O13" s="25">
        <v>0</v>
      </c>
      <c r="P13" s="26">
        <v>2</v>
      </c>
      <c r="Q13" s="31">
        <f t="shared" si="2"/>
        <v>1</v>
      </c>
      <c r="R13" s="24">
        <v>1</v>
      </c>
      <c r="S13" s="26">
        <v>0</v>
      </c>
    </row>
    <row r="14" spans="2:21" customFormat="1" ht="14.25" thickBot="1" x14ac:dyDescent="0.2">
      <c r="B14" s="59"/>
      <c r="C14" s="45"/>
      <c r="D14" s="9" t="s">
        <v>26</v>
      </c>
      <c r="E14" s="30"/>
      <c r="F14" s="31">
        <f t="shared" si="3"/>
        <v>23</v>
      </c>
      <c r="G14" s="24">
        <v>1</v>
      </c>
      <c r="H14" s="25">
        <v>0</v>
      </c>
      <c r="I14" s="25">
        <v>1</v>
      </c>
      <c r="J14" s="25">
        <v>0</v>
      </c>
      <c r="K14" s="25">
        <v>0</v>
      </c>
      <c r="L14" s="25">
        <v>17</v>
      </c>
      <c r="M14" s="25">
        <v>1</v>
      </c>
      <c r="N14" s="25">
        <v>1</v>
      </c>
      <c r="O14" s="25">
        <v>0</v>
      </c>
      <c r="P14" s="26">
        <v>2</v>
      </c>
      <c r="Q14" s="31">
        <f t="shared" si="2"/>
        <v>1</v>
      </c>
      <c r="R14" s="24">
        <v>1</v>
      </c>
      <c r="S14" s="26">
        <v>0</v>
      </c>
    </row>
    <row r="15" spans="2:21" customFormat="1" ht="14.25" thickBot="1" x14ac:dyDescent="0.2">
      <c r="B15" s="59"/>
      <c r="C15" s="45"/>
      <c r="D15" s="9" t="s">
        <v>27</v>
      </c>
      <c r="E15" s="30"/>
      <c r="F15" s="31">
        <f t="shared" si="3"/>
        <v>31</v>
      </c>
      <c r="G15" s="24">
        <v>1</v>
      </c>
      <c r="H15" s="25">
        <v>0</v>
      </c>
      <c r="I15" s="25">
        <v>1</v>
      </c>
      <c r="J15" s="25">
        <v>0</v>
      </c>
      <c r="K15" s="25">
        <v>0</v>
      </c>
      <c r="L15" s="25">
        <v>25</v>
      </c>
      <c r="M15" s="25">
        <v>1</v>
      </c>
      <c r="N15" s="25">
        <v>1</v>
      </c>
      <c r="O15" s="25">
        <v>0</v>
      </c>
      <c r="P15" s="26">
        <v>2</v>
      </c>
      <c r="Q15" s="31">
        <f t="shared" si="2"/>
        <v>1</v>
      </c>
      <c r="R15" s="24">
        <v>1</v>
      </c>
      <c r="S15" s="26">
        <v>0</v>
      </c>
    </row>
    <row r="16" spans="2:21" customFormat="1" ht="14.25" thickBot="1" x14ac:dyDescent="0.2">
      <c r="B16" s="59"/>
      <c r="C16" s="45"/>
      <c r="D16" s="9" t="s">
        <v>28</v>
      </c>
      <c r="E16" s="30"/>
      <c r="F16" s="31">
        <f t="shared" si="3"/>
        <v>16</v>
      </c>
      <c r="G16" s="24">
        <v>1</v>
      </c>
      <c r="H16" s="25">
        <v>0</v>
      </c>
      <c r="I16" s="25">
        <v>1</v>
      </c>
      <c r="J16" s="25">
        <v>0</v>
      </c>
      <c r="K16" s="25">
        <v>0</v>
      </c>
      <c r="L16" s="25">
        <v>11</v>
      </c>
      <c r="M16" s="25">
        <v>0</v>
      </c>
      <c r="N16" s="25">
        <v>1</v>
      </c>
      <c r="O16" s="25">
        <v>0</v>
      </c>
      <c r="P16" s="26">
        <v>2</v>
      </c>
      <c r="Q16" s="31">
        <f t="shared" si="2"/>
        <v>1</v>
      </c>
      <c r="R16" s="24">
        <v>1</v>
      </c>
      <c r="S16" s="26">
        <v>0</v>
      </c>
    </row>
    <row r="17" spans="2:19" customFormat="1" ht="14.25" thickBot="1" x14ac:dyDescent="0.2">
      <c r="B17" s="59"/>
      <c r="C17" s="45"/>
      <c r="D17" s="9" t="s">
        <v>29</v>
      </c>
      <c r="E17" s="30"/>
      <c r="F17" s="31">
        <f t="shared" si="3"/>
        <v>19</v>
      </c>
      <c r="G17" s="24">
        <v>1</v>
      </c>
      <c r="H17" s="25">
        <v>0</v>
      </c>
      <c r="I17" s="25">
        <v>1</v>
      </c>
      <c r="J17" s="25">
        <v>0</v>
      </c>
      <c r="K17" s="25">
        <v>0</v>
      </c>
      <c r="L17" s="25">
        <v>15</v>
      </c>
      <c r="M17" s="25">
        <v>0</v>
      </c>
      <c r="N17" s="25">
        <v>1</v>
      </c>
      <c r="O17" s="25">
        <v>0</v>
      </c>
      <c r="P17" s="26">
        <v>1</v>
      </c>
      <c r="Q17" s="31">
        <f t="shared" si="2"/>
        <v>1</v>
      </c>
      <c r="R17" s="24">
        <v>1</v>
      </c>
      <c r="S17" s="26">
        <v>0</v>
      </c>
    </row>
    <row r="18" spans="2:19" customFormat="1" ht="14.25" thickBot="1" x14ac:dyDescent="0.2">
      <c r="B18" s="59"/>
      <c r="C18" s="45"/>
      <c r="D18" s="9" t="s">
        <v>30</v>
      </c>
      <c r="E18" s="30"/>
      <c r="F18" s="31">
        <f t="shared" si="3"/>
        <v>24</v>
      </c>
      <c r="G18" s="24">
        <v>1</v>
      </c>
      <c r="H18" s="25">
        <v>0</v>
      </c>
      <c r="I18" s="25">
        <v>1</v>
      </c>
      <c r="J18" s="25">
        <v>0</v>
      </c>
      <c r="K18" s="25">
        <v>0</v>
      </c>
      <c r="L18" s="25">
        <v>19</v>
      </c>
      <c r="M18" s="25">
        <v>0</v>
      </c>
      <c r="N18" s="25">
        <v>1</v>
      </c>
      <c r="O18" s="25">
        <v>0</v>
      </c>
      <c r="P18" s="26">
        <v>2</v>
      </c>
      <c r="Q18" s="31">
        <f t="shared" si="2"/>
        <v>1</v>
      </c>
      <c r="R18" s="24">
        <v>1</v>
      </c>
      <c r="S18" s="26">
        <v>0</v>
      </c>
    </row>
    <row r="19" spans="2:19" customFormat="1" ht="14.25" thickBot="1" x14ac:dyDescent="0.2">
      <c r="B19" s="59"/>
      <c r="C19" s="45"/>
      <c r="D19" s="9" t="s">
        <v>31</v>
      </c>
      <c r="E19" s="30"/>
      <c r="F19" s="31">
        <f t="shared" si="3"/>
        <v>8</v>
      </c>
      <c r="G19" s="24">
        <v>1</v>
      </c>
      <c r="H19" s="25">
        <v>0</v>
      </c>
      <c r="I19" s="25">
        <v>1</v>
      </c>
      <c r="J19" s="25">
        <v>0</v>
      </c>
      <c r="K19" s="25">
        <v>0</v>
      </c>
      <c r="L19" s="25">
        <v>5</v>
      </c>
      <c r="M19" s="25">
        <v>0</v>
      </c>
      <c r="N19" s="25">
        <v>1</v>
      </c>
      <c r="O19" s="25">
        <v>0</v>
      </c>
      <c r="P19" s="26">
        <v>0</v>
      </c>
      <c r="Q19" s="31">
        <f t="shared" si="2"/>
        <v>2</v>
      </c>
      <c r="R19" s="24">
        <v>2</v>
      </c>
      <c r="S19" s="26">
        <v>0</v>
      </c>
    </row>
    <row r="20" spans="2:19" customFormat="1" ht="14.25" thickBot="1" x14ac:dyDescent="0.2">
      <c r="B20" s="59"/>
      <c r="C20" s="45"/>
      <c r="D20" s="9" t="s">
        <v>33</v>
      </c>
      <c r="E20" s="30"/>
      <c r="F20" s="31">
        <f t="shared" si="3"/>
        <v>13</v>
      </c>
      <c r="G20" s="24">
        <v>1</v>
      </c>
      <c r="H20" s="25">
        <v>0</v>
      </c>
      <c r="I20" s="25">
        <v>1</v>
      </c>
      <c r="J20" s="25">
        <v>0</v>
      </c>
      <c r="K20" s="25">
        <v>0</v>
      </c>
      <c r="L20" s="25">
        <v>9</v>
      </c>
      <c r="M20" s="25">
        <v>0</v>
      </c>
      <c r="N20" s="25">
        <v>1</v>
      </c>
      <c r="O20" s="25">
        <v>0</v>
      </c>
      <c r="P20" s="26">
        <v>1</v>
      </c>
      <c r="Q20" s="31">
        <f t="shared" si="2"/>
        <v>1</v>
      </c>
      <c r="R20" s="24">
        <v>1</v>
      </c>
      <c r="S20" s="26">
        <v>0</v>
      </c>
    </row>
    <row r="21" spans="2:19" customFormat="1" ht="14.25" thickBot="1" x14ac:dyDescent="0.2">
      <c r="B21" s="59"/>
      <c r="C21" s="45"/>
      <c r="D21" s="9" t="s">
        <v>34</v>
      </c>
      <c r="E21" s="30"/>
      <c r="F21" s="31">
        <f t="shared" si="3"/>
        <v>4</v>
      </c>
      <c r="G21" s="24">
        <v>1</v>
      </c>
      <c r="H21" s="25">
        <v>0</v>
      </c>
      <c r="I21" s="25">
        <v>1</v>
      </c>
      <c r="J21" s="25">
        <v>0</v>
      </c>
      <c r="K21" s="25">
        <v>0</v>
      </c>
      <c r="L21" s="25">
        <v>2</v>
      </c>
      <c r="M21" s="25">
        <v>0</v>
      </c>
      <c r="N21" s="25">
        <v>0</v>
      </c>
      <c r="O21" s="25">
        <v>0</v>
      </c>
      <c r="P21" s="26">
        <v>0</v>
      </c>
      <c r="Q21" s="31">
        <f t="shared" si="2"/>
        <v>0</v>
      </c>
      <c r="R21" s="24">
        <v>0</v>
      </c>
      <c r="S21" s="26">
        <v>0</v>
      </c>
    </row>
    <row r="22" spans="2:19" customFormat="1" ht="14.25" thickBot="1" x14ac:dyDescent="0.2">
      <c r="B22" s="59"/>
      <c r="C22" s="45"/>
      <c r="D22" s="9" t="s">
        <v>35</v>
      </c>
      <c r="E22" s="30"/>
      <c r="F22" s="31">
        <f t="shared" si="3"/>
        <v>19</v>
      </c>
      <c r="G22" s="24">
        <v>1</v>
      </c>
      <c r="H22" s="25">
        <v>0</v>
      </c>
      <c r="I22" s="25">
        <v>1</v>
      </c>
      <c r="J22" s="25">
        <v>0</v>
      </c>
      <c r="K22" s="25">
        <v>0</v>
      </c>
      <c r="L22" s="25">
        <v>14</v>
      </c>
      <c r="M22" s="25">
        <v>0</v>
      </c>
      <c r="N22" s="25">
        <v>1</v>
      </c>
      <c r="O22" s="25">
        <v>0</v>
      </c>
      <c r="P22" s="26">
        <v>2</v>
      </c>
      <c r="Q22" s="31">
        <f t="shared" si="2"/>
        <v>1</v>
      </c>
      <c r="R22" s="24">
        <v>1</v>
      </c>
      <c r="S22" s="26">
        <v>0</v>
      </c>
    </row>
    <row r="23" spans="2:19" customFormat="1" ht="14.25" thickBot="1" x14ac:dyDescent="0.2">
      <c r="B23" s="59"/>
      <c r="C23" s="45"/>
      <c r="D23" s="9" t="s">
        <v>36</v>
      </c>
      <c r="E23" s="30"/>
      <c r="F23" s="31">
        <f t="shared" si="3"/>
        <v>29</v>
      </c>
      <c r="G23" s="24">
        <v>1</v>
      </c>
      <c r="H23" s="25">
        <v>0</v>
      </c>
      <c r="I23" s="25">
        <v>1</v>
      </c>
      <c r="J23" s="25">
        <v>0</v>
      </c>
      <c r="K23" s="25">
        <v>0</v>
      </c>
      <c r="L23" s="25">
        <v>21</v>
      </c>
      <c r="M23" s="25">
        <v>1</v>
      </c>
      <c r="N23" s="25">
        <v>1</v>
      </c>
      <c r="O23" s="25">
        <v>0</v>
      </c>
      <c r="P23" s="26">
        <v>4</v>
      </c>
      <c r="Q23" s="31">
        <f t="shared" si="2"/>
        <v>1</v>
      </c>
      <c r="R23" s="24">
        <v>1</v>
      </c>
      <c r="S23" s="26">
        <v>0</v>
      </c>
    </row>
    <row r="24" spans="2:19" customFormat="1" ht="14.25" thickBot="1" x14ac:dyDescent="0.2">
      <c r="B24" s="59"/>
      <c r="C24" s="45"/>
      <c r="D24" s="9" t="s">
        <v>37</v>
      </c>
      <c r="E24" s="30"/>
      <c r="F24" s="31">
        <f t="shared" si="3"/>
        <v>42</v>
      </c>
      <c r="G24" s="24">
        <v>1</v>
      </c>
      <c r="H24" s="25">
        <v>1</v>
      </c>
      <c r="I24" s="25">
        <v>1</v>
      </c>
      <c r="J24" s="25">
        <v>1</v>
      </c>
      <c r="K24" s="25">
        <v>1</v>
      </c>
      <c r="L24" s="25">
        <v>33</v>
      </c>
      <c r="M24" s="25">
        <v>1</v>
      </c>
      <c r="N24" s="25">
        <v>1</v>
      </c>
      <c r="O24" s="25">
        <v>0</v>
      </c>
      <c r="P24" s="26">
        <v>2</v>
      </c>
      <c r="Q24" s="31">
        <f t="shared" si="2"/>
        <v>1</v>
      </c>
      <c r="R24" s="24">
        <v>1</v>
      </c>
      <c r="S24" s="26">
        <v>0</v>
      </c>
    </row>
    <row r="25" spans="2:19" customFormat="1" ht="14.25" thickBot="1" x14ac:dyDescent="0.2">
      <c r="B25" s="59"/>
      <c r="C25" s="45"/>
      <c r="D25" s="9" t="s">
        <v>38</v>
      </c>
      <c r="E25" s="30"/>
      <c r="F25" s="31">
        <f t="shared" si="3"/>
        <v>14</v>
      </c>
      <c r="G25" s="24">
        <v>1</v>
      </c>
      <c r="H25" s="25">
        <v>0</v>
      </c>
      <c r="I25" s="25">
        <v>1</v>
      </c>
      <c r="J25" s="25">
        <v>0</v>
      </c>
      <c r="K25" s="25">
        <v>0</v>
      </c>
      <c r="L25" s="25">
        <v>10</v>
      </c>
      <c r="M25" s="25">
        <v>0</v>
      </c>
      <c r="N25" s="25">
        <v>1</v>
      </c>
      <c r="O25" s="25">
        <v>0</v>
      </c>
      <c r="P25" s="26">
        <v>1</v>
      </c>
      <c r="Q25" s="31">
        <f t="shared" si="2"/>
        <v>1</v>
      </c>
      <c r="R25" s="24">
        <v>1</v>
      </c>
      <c r="S25" s="26">
        <v>0</v>
      </c>
    </row>
    <row r="26" spans="2:19" customFormat="1" ht="14.25" thickBot="1" x14ac:dyDescent="0.2">
      <c r="B26" s="59"/>
      <c r="C26" s="45"/>
      <c r="D26" s="9" t="s">
        <v>39</v>
      </c>
      <c r="E26" s="30"/>
      <c r="F26" s="31">
        <f t="shared" si="3"/>
        <v>22</v>
      </c>
      <c r="G26" s="24">
        <v>1</v>
      </c>
      <c r="H26" s="25">
        <v>0</v>
      </c>
      <c r="I26" s="25">
        <v>1</v>
      </c>
      <c r="J26" s="25">
        <v>0</v>
      </c>
      <c r="K26" s="25">
        <v>0</v>
      </c>
      <c r="L26" s="25">
        <v>18</v>
      </c>
      <c r="M26" s="25">
        <v>0</v>
      </c>
      <c r="N26" s="25">
        <v>1</v>
      </c>
      <c r="O26" s="25">
        <v>1</v>
      </c>
      <c r="P26" s="26">
        <v>0</v>
      </c>
      <c r="Q26" s="31">
        <f t="shared" si="2"/>
        <v>1</v>
      </c>
      <c r="R26" s="24">
        <v>1</v>
      </c>
      <c r="S26" s="26">
        <v>0</v>
      </c>
    </row>
    <row r="27" spans="2:19" customFormat="1" ht="14.25" thickBot="1" x14ac:dyDescent="0.2">
      <c r="B27" s="59"/>
      <c r="C27" s="45"/>
      <c r="D27" s="9" t="s">
        <v>40</v>
      </c>
      <c r="E27" s="30"/>
      <c r="F27" s="31">
        <f t="shared" si="3"/>
        <v>17</v>
      </c>
      <c r="G27" s="24">
        <v>1</v>
      </c>
      <c r="H27" s="25">
        <v>0</v>
      </c>
      <c r="I27" s="25">
        <v>1</v>
      </c>
      <c r="J27" s="25">
        <v>0</v>
      </c>
      <c r="K27" s="25">
        <v>0</v>
      </c>
      <c r="L27" s="25">
        <v>12</v>
      </c>
      <c r="M27" s="25">
        <v>0</v>
      </c>
      <c r="N27" s="25">
        <v>1</v>
      </c>
      <c r="O27" s="25">
        <v>0</v>
      </c>
      <c r="P27" s="26">
        <v>2</v>
      </c>
      <c r="Q27" s="31">
        <f t="shared" si="2"/>
        <v>2</v>
      </c>
      <c r="R27" s="24">
        <v>2</v>
      </c>
      <c r="S27" s="26">
        <v>0</v>
      </c>
    </row>
    <row r="28" spans="2:19" customFormat="1" ht="14.25" thickBot="1" x14ac:dyDescent="0.2">
      <c r="B28" s="59"/>
      <c r="C28" s="45"/>
      <c r="D28" s="9" t="s">
        <v>41</v>
      </c>
      <c r="E28" s="30"/>
      <c r="F28" s="31">
        <f t="shared" si="3"/>
        <v>10</v>
      </c>
      <c r="G28" s="24">
        <v>1</v>
      </c>
      <c r="H28" s="25">
        <v>0</v>
      </c>
      <c r="I28" s="25">
        <v>1</v>
      </c>
      <c r="J28" s="25">
        <v>0</v>
      </c>
      <c r="K28" s="25">
        <v>0</v>
      </c>
      <c r="L28" s="25">
        <v>6</v>
      </c>
      <c r="M28" s="25">
        <v>0</v>
      </c>
      <c r="N28" s="25">
        <v>1</v>
      </c>
      <c r="O28" s="25">
        <v>0</v>
      </c>
      <c r="P28" s="26">
        <v>1</v>
      </c>
      <c r="Q28" s="31">
        <f t="shared" si="2"/>
        <v>1</v>
      </c>
      <c r="R28" s="24">
        <v>1</v>
      </c>
      <c r="S28" s="26">
        <v>0</v>
      </c>
    </row>
    <row r="29" spans="2:19" customFormat="1" ht="14.25" thickBot="1" x14ac:dyDescent="0.2">
      <c r="B29" s="59"/>
      <c r="C29" s="45"/>
      <c r="D29" s="9" t="s">
        <v>42</v>
      </c>
      <c r="E29" s="30"/>
      <c r="F29" s="31">
        <f t="shared" si="3"/>
        <v>7</v>
      </c>
      <c r="G29" s="24">
        <v>1</v>
      </c>
      <c r="H29" s="25">
        <v>0</v>
      </c>
      <c r="I29" s="25">
        <v>1</v>
      </c>
      <c r="J29" s="25">
        <v>0</v>
      </c>
      <c r="K29" s="25">
        <v>0</v>
      </c>
      <c r="L29" s="25">
        <v>4</v>
      </c>
      <c r="M29" s="25">
        <v>0</v>
      </c>
      <c r="N29" s="25">
        <v>1</v>
      </c>
      <c r="O29" s="25">
        <v>0</v>
      </c>
      <c r="P29" s="26">
        <v>0</v>
      </c>
      <c r="Q29" s="31">
        <f t="shared" si="2"/>
        <v>1</v>
      </c>
      <c r="R29" s="24">
        <v>1</v>
      </c>
      <c r="S29" s="26">
        <v>0</v>
      </c>
    </row>
    <row r="30" spans="2:19" customFormat="1" ht="14.25" thickBot="1" x14ac:dyDescent="0.2">
      <c r="B30" s="59"/>
      <c r="C30" s="45"/>
      <c r="D30" s="9" t="s">
        <v>43</v>
      </c>
      <c r="E30" s="30"/>
      <c r="F30" s="31">
        <f t="shared" si="3"/>
        <v>20</v>
      </c>
      <c r="G30" s="24">
        <v>1</v>
      </c>
      <c r="H30" s="25">
        <v>0</v>
      </c>
      <c r="I30" s="25">
        <v>1</v>
      </c>
      <c r="J30" s="25">
        <v>0</v>
      </c>
      <c r="K30" s="25">
        <v>0</v>
      </c>
      <c r="L30" s="25">
        <v>16</v>
      </c>
      <c r="M30" s="25">
        <v>0</v>
      </c>
      <c r="N30" s="25">
        <v>1</v>
      </c>
      <c r="O30" s="25">
        <v>0</v>
      </c>
      <c r="P30" s="26">
        <v>1</v>
      </c>
      <c r="Q30" s="31">
        <f t="shared" si="2"/>
        <v>1</v>
      </c>
      <c r="R30" s="24">
        <v>1</v>
      </c>
      <c r="S30" s="26">
        <v>0</v>
      </c>
    </row>
    <row r="31" spans="2:19" customFormat="1" ht="14.25" thickBot="1" x14ac:dyDescent="0.2">
      <c r="B31" s="59"/>
      <c r="C31" s="45"/>
      <c r="D31" s="9" t="s">
        <v>44</v>
      </c>
      <c r="E31" s="30"/>
      <c r="F31" s="31">
        <f t="shared" si="3"/>
        <v>34</v>
      </c>
      <c r="G31" s="24">
        <v>1</v>
      </c>
      <c r="H31" s="25">
        <v>0</v>
      </c>
      <c r="I31" s="25">
        <v>1</v>
      </c>
      <c r="J31" s="25">
        <v>1</v>
      </c>
      <c r="K31" s="25">
        <v>0</v>
      </c>
      <c r="L31" s="25">
        <v>26</v>
      </c>
      <c r="M31" s="25">
        <v>1</v>
      </c>
      <c r="N31" s="25">
        <v>1</v>
      </c>
      <c r="O31" s="25">
        <v>0</v>
      </c>
      <c r="P31" s="26">
        <v>3</v>
      </c>
      <c r="Q31" s="31">
        <f t="shared" si="2"/>
        <v>2</v>
      </c>
      <c r="R31" s="24">
        <v>1</v>
      </c>
      <c r="S31" s="26">
        <v>1</v>
      </c>
    </row>
    <row r="32" spans="2:19" customFormat="1" ht="14.25" thickBot="1" x14ac:dyDescent="0.2">
      <c r="B32" s="59"/>
      <c r="C32" s="45"/>
      <c r="D32" s="9" t="s">
        <v>45</v>
      </c>
      <c r="E32" s="30"/>
      <c r="F32" s="31">
        <f t="shared" si="3"/>
        <v>12</v>
      </c>
      <c r="G32" s="24">
        <v>1</v>
      </c>
      <c r="H32" s="25">
        <v>0</v>
      </c>
      <c r="I32" s="25">
        <v>1</v>
      </c>
      <c r="J32" s="25">
        <v>0</v>
      </c>
      <c r="K32" s="25">
        <v>0</v>
      </c>
      <c r="L32" s="25">
        <v>9</v>
      </c>
      <c r="M32" s="25">
        <v>0</v>
      </c>
      <c r="N32" s="25">
        <v>1</v>
      </c>
      <c r="O32" s="25">
        <v>0</v>
      </c>
      <c r="P32" s="26">
        <v>0</v>
      </c>
      <c r="Q32" s="31">
        <f t="shared" si="2"/>
        <v>1</v>
      </c>
      <c r="R32" s="24">
        <v>1</v>
      </c>
      <c r="S32" s="26">
        <v>0</v>
      </c>
    </row>
    <row r="33" spans="2:19" customFormat="1" ht="14.25" thickBot="1" x14ac:dyDescent="0.2">
      <c r="B33" s="59"/>
      <c r="C33" s="45"/>
      <c r="D33" s="9" t="s">
        <v>46</v>
      </c>
      <c r="E33" s="30"/>
      <c r="F33" s="31">
        <f t="shared" si="3"/>
        <v>14</v>
      </c>
      <c r="G33" s="24">
        <v>1</v>
      </c>
      <c r="H33" s="25">
        <v>0</v>
      </c>
      <c r="I33" s="25">
        <v>1</v>
      </c>
      <c r="J33" s="25">
        <v>0</v>
      </c>
      <c r="K33" s="25">
        <v>0</v>
      </c>
      <c r="L33" s="25">
        <v>8</v>
      </c>
      <c r="M33" s="25">
        <v>0</v>
      </c>
      <c r="N33" s="25">
        <v>1</v>
      </c>
      <c r="O33" s="25">
        <v>1</v>
      </c>
      <c r="P33" s="26">
        <v>2</v>
      </c>
      <c r="Q33" s="31">
        <f t="shared" si="2"/>
        <v>1</v>
      </c>
      <c r="R33" s="24">
        <v>1</v>
      </c>
      <c r="S33" s="26">
        <v>0</v>
      </c>
    </row>
    <row r="34" spans="2:19" customFormat="1" ht="14.25" thickBot="1" x14ac:dyDescent="0.2">
      <c r="B34" s="59"/>
      <c r="C34" s="45"/>
      <c r="D34" s="9" t="s">
        <v>47</v>
      </c>
      <c r="E34" s="30"/>
      <c r="F34" s="31">
        <f t="shared" si="3"/>
        <v>19</v>
      </c>
      <c r="G34" s="24">
        <v>1</v>
      </c>
      <c r="H34" s="25">
        <v>0</v>
      </c>
      <c r="I34" s="25">
        <v>1</v>
      </c>
      <c r="J34" s="25">
        <v>0</v>
      </c>
      <c r="K34" s="25">
        <v>0</v>
      </c>
      <c r="L34" s="25">
        <v>14</v>
      </c>
      <c r="M34" s="25">
        <v>0</v>
      </c>
      <c r="N34" s="25">
        <v>1</v>
      </c>
      <c r="O34" s="25">
        <v>0</v>
      </c>
      <c r="P34" s="26">
        <v>2</v>
      </c>
      <c r="Q34" s="31">
        <f t="shared" si="2"/>
        <v>2</v>
      </c>
      <c r="R34" s="24">
        <v>1</v>
      </c>
      <c r="S34" s="26">
        <v>1</v>
      </c>
    </row>
    <row r="35" spans="2:19" customFormat="1" ht="14.25" thickBot="1" x14ac:dyDescent="0.2">
      <c r="B35" s="59"/>
      <c r="C35" s="45"/>
      <c r="D35" s="9" t="s">
        <v>48</v>
      </c>
      <c r="E35" s="30"/>
      <c r="F35" s="31">
        <f t="shared" si="3"/>
        <v>29</v>
      </c>
      <c r="G35" s="24">
        <v>1</v>
      </c>
      <c r="H35" s="25">
        <v>0</v>
      </c>
      <c r="I35" s="25">
        <v>1</v>
      </c>
      <c r="J35" s="25">
        <v>0</v>
      </c>
      <c r="K35" s="25">
        <v>0</v>
      </c>
      <c r="L35" s="25">
        <v>24</v>
      </c>
      <c r="M35" s="25">
        <v>0</v>
      </c>
      <c r="N35" s="25">
        <v>1</v>
      </c>
      <c r="O35" s="25">
        <v>0</v>
      </c>
      <c r="P35" s="26">
        <v>2</v>
      </c>
      <c r="Q35" s="31">
        <f t="shared" si="2"/>
        <v>1</v>
      </c>
      <c r="R35" s="24">
        <v>1</v>
      </c>
      <c r="S35" s="26">
        <v>0</v>
      </c>
    </row>
    <row r="36" spans="2:19" customFormat="1" ht="14.25" thickBot="1" x14ac:dyDescent="0.2">
      <c r="B36" s="59"/>
      <c r="C36" s="45"/>
      <c r="D36" s="9" t="s">
        <v>49</v>
      </c>
      <c r="E36" s="30"/>
      <c r="F36" s="31">
        <f t="shared" si="3"/>
        <v>21</v>
      </c>
      <c r="G36" s="24">
        <v>1</v>
      </c>
      <c r="H36" s="25">
        <v>0</v>
      </c>
      <c r="I36" s="25">
        <v>1</v>
      </c>
      <c r="J36" s="25">
        <v>0</v>
      </c>
      <c r="K36" s="25">
        <v>0</v>
      </c>
      <c r="L36" s="25">
        <v>18</v>
      </c>
      <c r="M36" s="25">
        <v>0</v>
      </c>
      <c r="N36" s="25">
        <v>1</v>
      </c>
      <c r="O36" s="25">
        <v>0</v>
      </c>
      <c r="P36" s="26">
        <v>0</v>
      </c>
      <c r="Q36" s="31">
        <f t="shared" si="2"/>
        <v>1</v>
      </c>
      <c r="R36" s="24">
        <v>1</v>
      </c>
      <c r="S36" s="26">
        <v>0</v>
      </c>
    </row>
    <row r="37" spans="2:19" customFormat="1" ht="14.25" thickBot="1" x14ac:dyDescent="0.2">
      <c r="B37" s="59"/>
      <c r="C37" s="45"/>
      <c r="D37" s="9" t="s">
        <v>50</v>
      </c>
      <c r="E37" s="30"/>
      <c r="F37" s="31">
        <f t="shared" si="3"/>
        <v>20</v>
      </c>
      <c r="G37" s="24">
        <v>1</v>
      </c>
      <c r="H37" s="25">
        <v>0</v>
      </c>
      <c r="I37" s="25">
        <v>1</v>
      </c>
      <c r="J37" s="25">
        <v>0</v>
      </c>
      <c r="K37" s="25">
        <v>0</v>
      </c>
      <c r="L37" s="25">
        <v>17</v>
      </c>
      <c r="M37" s="25">
        <v>0</v>
      </c>
      <c r="N37" s="25">
        <v>1</v>
      </c>
      <c r="O37" s="25">
        <v>0</v>
      </c>
      <c r="P37" s="26">
        <v>0</v>
      </c>
      <c r="Q37" s="31">
        <f t="shared" si="2"/>
        <v>1</v>
      </c>
      <c r="R37" s="24">
        <v>1</v>
      </c>
      <c r="S37" s="26">
        <v>0</v>
      </c>
    </row>
    <row r="38" spans="2:19" customFormat="1" ht="14.25" thickBot="1" x14ac:dyDescent="0.2">
      <c r="B38" s="59"/>
      <c r="C38" s="45"/>
      <c r="D38" s="9" t="s">
        <v>51</v>
      </c>
      <c r="E38" s="30"/>
      <c r="F38" s="31">
        <f t="shared" si="3"/>
        <v>31</v>
      </c>
      <c r="G38" s="24">
        <v>1</v>
      </c>
      <c r="H38" s="25">
        <v>0</v>
      </c>
      <c r="I38" s="25">
        <v>1</v>
      </c>
      <c r="J38" s="25">
        <v>0</v>
      </c>
      <c r="K38" s="25">
        <v>0</v>
      </c>
      <c r="L38" s="25">
        <v>24</v>
      </c>
      <c r="M38" s="25">
        <v>1</v>
      </c>
      <c r="N38" s="25">
        <v>1</v>
      </c>
      <c r="O38" s="25">
        <v>0</v>
      </c>
      <c r="P38" s="26">
        <v>3</v>
      </c>
      <c r="Q38" s="31">
        <f t="shared" si="2"/>
        <v>1</v>
      </c>
      <c r="R38" s="24">
        <v>1</v>
      </c>
      <c r="S38" s="26">
        <v>0</v>
      </c>
    </row>
    <row r="39" spans="2:19" customFormat="1" ht="14.25" thickBot="1" x14ac:dyDescent="0.2">
      <c r="B39" s="59"/>
      <c r="C39" s="45"/>
      <c r="D39" s="9" t="s">
        <v>52</v>
      </c>
      <c r="E39" s="30"/>
      <c r="F39" s="31">
        <f t="shared" si="3"/>
        <v>20</v>
      </c>
      <c r="G39" s="24">
        <v>1</v>
      </c>
      <c r="H39" s="25">
        <v>0</v>
      </c>
      <c r="I39" s="25">
        <v>1</v>
      </c>
      <c r="J39" s="25">
        <v>0</v>
      </c>
      <c r="K39" s="25">
        <v>0</v>
      </c>
      <c r="L39" s="25">
        <v>17</v>
      </c>
      <c r="M39" s="25">
        <v>0</v>
      </c>
      <c r="N39" s="25">
        <v>1</v>
      </c>
      <c r="O39" s="25">
        <v>0</v>
      </c>
      <c r="P39" s="26">
        <v>0</v>
      </c>
      <c r="Q39" s="31">
        <f t="shared" si="2"/>
        <v>2</v>
      </c>
      <c r="R39" s="24">
        <v>2</v>
      </c>
      <c r="S39" s="26">
        <v>0</v>
      </c>
    </row>
    <row r="40" spans="2:19" customFormat="1" ht="14.25" thickBot="1" x14ac:dyDescent="0.2">
      <c r="B40" s="59"/>
      <c r="C40" s="45"/>
      <c r="D40" s="9" t="s">
        <v>53</v>
      </c>
      <c r="E40" s="30"/>
      <c r="F40" s="31">
        <f t="shared" si="3"/>
        <v>27</v>
      </c>
      <c r="G40" s="24">
        <v>1</v>
      </c>
      <c r="H40" s="25">
        <v>0</v>
      </c>
      <c r="I40" s="25">
        <v>1</v>
      </c>
      <c r="J40" s="25">
        <v>0</v>
      </c>
      <c r="K40" s="25">
        <v>0</v>
      </c>
      <c r="L40" s="25">
        <v>22</v>
      </c>
      <c r="M40" s="25">
        <v>0</v>
      </c>
      <c r="N40" s="25">
        <v>1</v>
      </c>
      <c r="O40" s="25">
        <v>0</v>
      </c>
      <c r="P40" s="26">
        <v>2</v>
      </c>
      <c r="Q40" s="31">
        <f t="shared" si="2"/>
        <v>2</v>
      </c>
      <c r="R40" s="24">
        <v>2</v>
      </c>
      <c r="S40" s="26">
        <v>0</v>
      </c>
    </row>
    <row r="41" spans="2:19" customFormat="1" ht="14.25" thickBot="1" x14ac:dyDescent="0.2">
      <c r="B41" s="59"/>
      <c r="C41" s="45"/>
      <c r="D41" s="9" t="s">
        <v>54</v>
      </c>
      <c r="E41" s="30"/>
      <c r="F41" s="31">
        <f t="shared" si="3"/>
        <v>40</v>
      </c>
      <c r="G41" s="24">
        <v>1</v>
      </c>
      <c r="H41" s="25">
        <v>1</v>
      </c>
      <c r="I41" s="25">
        <v>2</v>
      </c>
      <c r="J41" s="25">
        <v>1</v>
      </c>
      <c r="K41" s="25">
        <v>0</v>
      </c>
      <c r="L41" s="25">
        <v>31</v>
      </c>
      <c r="M41" s="25">
        <v>1</v>
      </c>
      <c r="N41" s="25">
        <v>1</v>
      </c>
      <c r="O41" s="25">
        <v>1</v>
      </c>
      <c r="P41" s="26">
        <v>1</v>
      </c>
      <c r="Q41" s="31">
        <f t="shared" si="2"/>
        <v>2</v>
      </c>
      <c r="R41" s="24">
        <v>2</v>
      </c>
      <c r="S41" s="26">
        <v>0</v>
      </c>
    </row>
    <row r="42" spans="2:19" customFormat="1" ht="14.25" thickBot="1" x14ac:dyDescent="0.2">
      <c r="B42" s="59"/>
      <c r="C42" s="45"/>
      <c r="D42" s="9" t="s">
        <v>55</v>
      </c>
      <c r="E42" s="30"/>
      <c r="F42" s="31">
        <f t="shared" si="3"/>
        <v>28</v>
      </c>
      <c r="G42" s="24">
        <v>1</v>
      </c>
      <c r="H42" s="25">
        <v>0</v>
      </c>
      <c r="I42" s="25">
        <v>1</v>
      </c>
      <c r="J42" s="25">
        <v>0</v>
      </c>
      <c r="K42" s="25">
        <v>0</v>
      </c>
      <c r="L42" s="25">
        <v>22</v>
      </c>
      <c r="M42" s="25">
        <v>1</v>
      </c>
      <c r="N42" s="25">
        <v>1</v>
      </c>
      <c r="O42" s="25">
        <v>0</v>
      </c>
      <c r="P42" s="26">
        <v>2</v>
      </c>
      <c r="Q42" s="31">
        <f t="shared" si="2"/>
        <v>1</v>
      </c>
      <c r="R42" s="24">
        <v>1</v>
      </c>
      <c r="S42" s="26">
        <v>0</v>
      </c>
    </row>
    <row r="43" spans="2:19" customFormat="1" ht="14.25" thickBot="1" x14ac:dyDescent="0.2">
      <c r="B43" s="59"/>
      <c r="C43" s="45"/>
      <c r="D43" s="9" t="s">
        <v>56</v>
      </c>
      <c r="E43" s="30"/>
      <c r="F43" s="31">
        <f t="shared" si="3"/>
        <v>34</v>
      </c>
      <c r="G43" s="24">
        <v>1</v>
      </c>
      <c r="H43" s="25">
        <v>0</v>
      </c>
      <c r="I43" s="25">
        <v>1</v>
      </c>
      <c r="J43" s="25">
        <v>1</v>
      </c>
      <c r="K43" s="25">
        <v>0</v>
      </c>
      <c r="L43" s="25">
        <v>27</v>
      </c>
      <c r="M43" s="25">
        <v>1</v>
      </c>
      <c r="N43" s="25">
        <v>1</v>
      </c>
      <c r="O43" s="25">
        <v>0</v>
      </c>
      <c r="P43" s="26">
        <v>2</v>
      </c>
      <c r="Q43" s="31">
        <f t="shared" si="2"/>
        <v>2</v>
      </c>
      <c r="R43" s="24">
        <v>1</v>
      </c>
      <c r="S43" s="26">
        <v>1</v>
      </c>
    </row>
    <row r="44" spans="2:19" customFormat="1" ht="14.25" thickBot="1" x14ac:dyDescent="0.2">
      <c r="B44" s="59"/>
      <c r="C44" s="45"/>
      <c r="D44" s="9" t="s">
        <v>57</v>
      </c>
      <c r="E44" s="30"/>
      <c r="F44" s="31">
        <f t="shared" si="3"/>
        <v>15</v>
      </c>
      <c r="G44" s="24">
        <v>1</v>
      </c>
      <c r="H44" s="25">
        <v>0</v>
      </c>
      <c r="I44" s="25">
        <v>1</v>
      </c>
      <c r="J44" s="25">
        <v>0</v>
      </c>
      <c r="K44" s="25">
        <v>0</v>
      </c>
      <c r="L44" s="25">
        <v>9</v>
      </c>
      <c r="M44" s="25">
        <v>0</v>
      </c>
      <c r="N44" s="25">
        <v>1</v>
      </c>
      <c r="O44" s="25">
        <v>0</v>
      </c>
      <c r="P44" s="26">
        <v>3</v>
      </c>
      <c r="Q44" s="31">
        <f t="shared" si="2"/>
        <v>1</v>
      </c>
      <c r="R44" s="24">
        <v>1</v>
      </c>
      <c r="S44" s="26">
        <v>0</v>
      </c>
    </row>
    <row r="45" spans="2:19" customFormat="1" ht="14.25" thickBot="1" x14ac:dyDescent="0.2">
      <c r="B45" s="59"/>
      <c r="C45" s="45"/>
      <c r="D45" s="9" t="s">
        <v>58</v>
      </c>
      <c r="E45" s="30"/>
      <c r="F45" s="31">
        <f t="shared" si="3"/>
        <v>14</v>
      </c>
      <c r="G45" s="24">
        <v>1</v>
      </c>
      <c r="H45" s="25">
        <v>0</v>
      </c>
      <c r="I45" s="25">
        <v>1</v>
      </c>
      <c r="J45" s="25">
        <v>0</v>
      </c>
      <c r="K45" s="25">
        <v>0</v>
      </c>
      <c r="L45" s="25">
        <v>11</v>
      </c>
      <c r="M45" s="25">
        <v>0</v>
      </c>
      <c r="N45" s="25">
        <v>1</v>
      </c>
      <c r="O45" s="25">
        <v>0</v>
      </c>
      <c r="P45" s="26">
        <v>0</v>
      </c>
      <c r="Q45" s="31">
        <f t="shared" si="2"/>
        <v>2</v>
      </c>
      <c r="R45" s="24">
        <v>2</v>
      </c>
      <c r="S45" s="26">
        <v>0</v>
      </c>
    </row>
    <row r="46" spans="2:19" customFormat="1" ht="14.25" thickBot="1" x14ac:dyDescent="0.2">
      <c r="B46" s="59"/>
      <c r="C46" s="45"/>
      <c r="D46" s="9" t="s">
        <v>59</v>
      </c>
      <c r="E46" s="30"/>
      <c r="F46" s="31">
        <f t="shared" si="3"/>
        <v>12</v>
      </c>
      <c r="G46" s="24">
        <v>1</v>
      </c>
      <c r="H46" s="25">
        <v>0</v>
      </c>
      <c r="I46" s="25">
        <v>1</v>
      </c>
      <c r="J46" s="25">
        <v>0</v>
      </c>
      <c r="K46" s="25">
        <v>0</v>
      </c>
      <c r="L46" s="25">
        <v>9</v>
      </c>
      <c r="M46" s="25">
        <v>0</v>
      </c>
      <c r="N46" s="25">
        <v>1</v>
      </c>
      <c r="O46" s="25">
        <v>0</v>
      </c>
      <c r="P46" s="26">
        <v>0</v>
      </c>
      <c r="Q46" s="31">
        <f t="shared" si="2"/>
        <v>1</v>
      </c>
      <c r="R46" s="24">
        <v>1</v>
      </c>
      <c r="S46" s="26">
        <v>0</v>
      </c>
    </row>
    <row r="47" spans="2:19" customFormat="1" ht="14.25" thickBot="1" x14ac:dyDescent="0.2">
      <c r="B47" s="59"/>
      <c r="C47" s="45"/>
      <c r="D47" s="9" t="s">
        <v>60</v>
      </c>
      <c r="E47" s="30"/>
      <c r="F47" s="31">
        <f t="shared" si="3"/>
        <v>20</v>
      </c>
      <c r="G47" s="24">
        <v>1</v>
      </c>
      <c r="H47" s="25">
        <v>0</v>
      </c>
      <c r="I47" s="25">
        <v>1</v>
      </c>
      <c r="J47" s="25">
        <v>0</v>
      </c>
      <c r="K47" s="25">
        <v>0</v>
      </c>
      <c r="L47" s="25">
        <v>17</v>
      </c>
      <c r="M47" s="25">
        <v>0</v>
      </c>
      <c r="N47" s="25">
        <v>1</v>
      </c>
      <c r="O47" s="25">
        <v>0</v>
      </c>
      <c r="P47" s="26">
        <v>0</v>
      </c>
      <c r="Q47" s="31">
        <f t="shared" si="2"/>
        <v>1</v>
      </c>
      <c r="R47" s="24">
        <v>1</v>
      </c>
      <c r="S47" s="26">
        <v>0</v>
      </c>
    </row>
    <row r="48" spans="2:19" customFormat="1" ht="14.25" thickBot="1" x14ac:dyDescent="0.2">
      <c r="B48" s="59"/>
      <c r="C48" s="45"/>
      <c r="D48" s="9" t="s">
        <v>61</v>
      </c>
      <c r="E48" s="30"/>
      <c r="F48" s="31">
        <f t="shared" si="3"/>
        <v>18</v>
      </c>
      <c r="G48" s="24">
        <v>1</v>
      </c>
      <c r="H48" s="25">
        <v>0</v>
      </c>
      <c r="I48" s="25">
        <v>1</v>
      </c>
      <c r="J48" s="25">
        <v>0</v>
      </c>
      <c r="K48" s="25">
        <v>0</v>
      </c>
      <c r="L48" s="25">
        <v>13</v>
      </c>
      <c r="M48" s="25">
        <v>0</v>
      </c>
      <c r="N48" s="25">
        <v>1</v>
      </c>
      <c r="O48" s="25">
        <v>0</v>
      </c>
      <c r="P48" s="26">
        <v>2</v>
      </c>
      <c r="Q48" s="31">
        <f t="shared" si="2"/>
        <v>2</v>
      </c>
      <c r="R48" s="24">
        <v>1</v>
      </c>
      <c r="S48" s="26">
        <v>1</v>
      </c>
    </row>
    <row r="49" spans="2:19" customFormat="1" ht="14.25" thickBot="1" x14ac:dyDescent="0.2">
      <c r="B49" s="59"/>
      <c r="C49" s="45"/>
      <c r="D49" s="9" t="s">
        <v>62</v>
      </c>
      <c r="E49" s="30"/>
      <c r="F49" s="31">
        <f t="shared" si="3"/>
        <v>42</v>
      </c>
      <c r="G49" s="24">
        <v>1</v>
      </c>
      <c r="H49" s="25">
        <v>1</v>
      </c>
      <c r="I49" s="25">
        <v>1</v>
      </c>
      <c r="J49" s="25">
        <v>2</v>
      </c>
      <c r="K49" s="25">
        <v>0</v>
      </c>
      <c r="L49" s="25">
        <v>33</v>
      </c>
      <c r="M49" s="25">
        <v>0</v>
      </c>
      <c r="N49" s="25">
        <v>2</v>
      </c>
      <c r="O49" s="25">
        <v>0</v>
      </c>
      <c r="P49" s="26">
        <v>2</v>
      </c>
      <c r="Q49" s="31">
        <f t="shared" si="2"/>
        <v>3</v>
      </c>
      <c r="R49" s="24">
        <v>2</v>
      </c>
      <c r="S49" s="26">
        <v>1</v>
      </c>
    </row>
    <row r="50" spans="2:19" customFormat="1" ht="14.25" thickBot="1" x14ac:dyDescent="0.2">
      <c r="B50" s="59"/>
      <c r="C50" s="45"/>
      <c r="D50" s="9" t="s">
        <v>63</v>
      </c>
      <c r="E50" s="30"/>
      <c r="F50" s="31">
        <f t="shared" si="3"/>
        <v>12</v>
      </c>
      <c r="G50" s="24">
        <v>1</v>
      </c>
      <c r="H50" s="25">
        <v>0</v>
      </c>
      <c r="I50" s="25">
        <v>1</v>
      </c>
      <c r="J50" s="25">
        <v>0</v>
      </c>
      <c r="K50" s="25">
        <v>0</v>
      </c>
      <c r="L50" s="25">
        <v>9</v>
      </c>
      <c r="M50" s="25">
        <v>0</v>
      </c>
      <c r="N50" s="25">
        <v>1</v>
      </c>
      <c r="O50" s="25">
        <v>0</v>
      </c>
      <c r="P50" s="26">
        <v>0</v>
      </c>
      <c r="Q50" s="31">
        <f t="shared" si="2"/>
        <v>1</v>
      </c>
      <c r="R50" s="24">
        <v>1</v>
      </c>
      <c r="S50" s="26">
        <v>0</v>
      </c>
    </row>
    <row r="51" spans="2:19" customFormat="1" ht="14.25" thickBot="1" x14ac:dyDescent="0.2">
      <c r="B51" s="59"/>
      <c r="C51" s="45"/>
      <c r="D51" s="9" t="s">
        <v>64</v>
      </c>
      <c r="E51" s="30"/>
      <c r="F51" s="31">
        <f t="shared" si="3"/>
        <v>23</v>
      </c>
      <c r="G51" s="24">
        <v>1</v>
      </c>
      <c r="H51" s="25">
        <v>0</v>
      </c>
      <c r="I51" s="25">
        <v>1</v>
      </c>
      <c r="J51" s="25">
        <v>0</v>
      </c>
      <c r="K51" s="25">
        <v>0</v>
      </c>
      <c r="L51" s="25">
        <v>18</v>
      </c>
      <c r="M51" s="25">
        <v>1</v>
      </c>
      <c r="N51" s="25">
        <v>1</v>
      </c>
      <c r="O51" s="25">
        <v>0</v>
      </c>
      <c r="P51" s="26">
        <v>1</v>
      </c>
      <c r="Q51" s="31">
        <f t="shared" si="2"/>
        <v>1</v>
      </c>
      <c r="R51" s="24">
        <v>1</v>
      </c>
      <c r="S51" s="26">
        <v>0</v>
      </c>
    </row>
    <row r="52" spans="2:19" customFormat="1" ht="14.25" thickBot="1" x14ac:dyDescent="0.2">
      <c r="B52" s="59"/>
      <c r="C52" s="45"/>
      <c r="D52" s="9" t="s">
        <v>65</v>
      </c>
      <c r="E52" s="30"/>
      <c r="F52" s="31">
        <f t="shared" si="3"/>
        <v>13</v>
      </c>
      <c r="G52" s="24">
        <v>1</v>
      </c>
      <c r="H52" s="25">
        <v>0</v>
      </c>
      <c r="I52" s="25">
        <v>1</v>
      </c>
      <c r="J52" s="25">
        <v>0</v>
      </c>
      <c r="K52" s="25">
        <v>0</v>
      </c>
      <c r="L52" s="25">
        <v>10</v>
      </c>
      <c r="M52" s="25">
        <v>0</v>
      </c>
      <c r="N52" s="25">
        <v>1</v>
      </c>
      <c r="O52" s="25">
        <v>0</v>
      </c>
      <c r="P52" s="26">
        <v>0</v>
      </c>
      <c r="Q52" s="31">
        <f t="shared" si="2"/>
        <v>1</v>
      </c>
      <c r="R52" s="24">
        <v>1</v>
      </c>
      <c r="S52" s="26">
        <v>0</v>
      </c>
    </row>
    <row r="53" spans="2:19" customFormat="1" ht="14.25" thickBot="1" x14ac:dyDescent="0.2">
      <c r="B53" s="59"/>
      <c r="C53" s="45"/>
      <c r="D53" s="9" t="s">
        <v>66</v>
      </c>
      <c r="E53" s="30"/>
      <c r="F53" s="31">
        <f t="shared" si="3"/>
        <v>12</v>
      </c>
      <c r="G53" s="24">
        <v>1</v>
      </c>
      <c r="H53" s="25">
        <v>0</v>
      </c>
      <c r="I53" s="25">
        <v>1</v>
      </c>
      <c r="J53" s="25">
        <v>0</v>
      </c>
      <c r="K53" s="25">
        <v>0</v>
      </c>
      <c r="L53" s="25">
        <v>9</v>
      </c>
      <c r="M53" s="25">
        <v>0</v>
      </c>
      <c r="N53" s="25">
        <v>1</v>
      </c>
      <c r="O53" s="25">
        <v>0</v>
      </c>
      <c r="P53" s="26">
        <v>0</v>
      </c>
      <c r="Q53" s="31">
        <f t="shared" si="2"/>
        <v>1</v>
      </c>
      <c r="R53" s="24">
        <v>1</v>
      </c>
      <c r="S53" s="26">
        <v>0</v>
      </c>
    </row>
    <row r="54" spans="2:19" customFormat="1" ht="14.25" thickBot="1" x14ac:dyDescent="0.2">
      <c r="B54" s="59"/>
      <c r="C54" s="45"/>
      <c r="D54" s="9" t="s">
        <v>67</v>
      </c>
      <c r="E54" s="30"/>
      <c r="F54" s="31">
        <f t="shared" si="3"/>
        <v>14</v>
      </c>
      <c r="G54" s="24">
        <v>1</v>
      </c>
      <c r="H54" s="25">
        <v>0</v>
      </c>
      <c r="I54" s="25">
        <v>1</v>
      </c>
      <c r="J54" s="25">
        <v>0</v>
      </c>
      <c r="K54" s="25">
        <v>0</v>
      </c>
      <c r="L54" s="25">
        <v>11</v>
      </c>
      <c r="M54" s="25">
        <v>0</v>
      </c>
      <c r="N54" s="25">
        <v>1</v>
      </c>
      <c r="O54" s="25">
        <v>0</v>
      </c>
      <c r="P54" s="26">
        <v>0</v>
      </c>
      <c r="Q54" s="31">
        <f t="shared" si="2"/>
        <v>1</v>
      </c>
      <c r="R54" s="24">
        <v>1</v>
      </c>
      <c r="S54" s="26">
        <v>0</v>
      </c>
    </row>
    <row r="55" spans="2:19" customFormat="1" ht="14.25" thickBot="1" x14ac:dyDescent="0.2">
      <c r="B55" s="59"/>
      <c r="C55" s="45"/>
      <c r="D55" s="9" t="s">
        <v>68</v>
      </c>
      <c r="E55" s="30"/>
      <c r="F55" s="31">
        <f t="shared" si="3"/>
        <v>24</v>
      </c>
      <c r="G55" s="24">
        <v>1</v>
      </c>
      <c r="H55" s="25">
        <v>0</v>
      </c>
      <c r="I55" s="25">
        <v>1</v>
      </c>
      <c r="J55" s="25">
        <v>0</v>
      </c>
      <c r="K55" s="25">
        <v>0</v>
      </c>
      <c r="L55" s="25">
        <v>18</v>
      </c>
      <c r="M55" s="25">
        <v>1</v>
      </c>
      <c r="N55" s="25">
        <v>1</v>
      </c>
      <c r="O55" s="25">
        <v>0</v>
      </c>
      <c r="P55" s="26">
        <v>2</v>
      </c>
      <c r="Q55" s="31">
        <f t="shared" si="2"/>
        <v>1</v>
      </c>
      <c r="R55" s="24">
        <v>1</v>
      </c>
      <c r="S55" s="26">
        <v>0</v>
      </c>
    </row>
    <row r="56" spans="2:19" customFormat="1" ht="14.25" thickBot="1" x14ac:dyDescent="0.2">
      <c r="B56" s="59"/>
      <c r="C56" s="45"/>
      <c r="D56" s="9" t="s">
        <v>68</v>
      </c>
      <c r="E56" s="30" t="s">
        <v>69</v>
      </c>
      <c r="F56" s="31">
        <f t="shared" si="3"/>
        <v>2</v>
      </c>
      <c r="G56" s="24">
        <v>0</v>
      </c>
      <c r="H56" s="25">
        <v>0</v>
      </c>
      <c r="I56" s="25">
        <v>0</v>
      </c>
      <c r="J56" s="25">
        <v>0</v>
      </c>
      <c r="K56" s="25">
        <v>0</v>
      </c>
      <c r="L56" s="25">
        <v>2</v>
      </c>
      <c r="M56" s="25">
        <v>0</v>
      </c>
      <c r="N56" s="25">
        <v>0</v>
      </c>
      <c r="O56" s="25">
        <v>0</v>
      </c>
      <c r="P56" s="26">
        <v>0</v>
      </c>
      <c r="Q56" s="31">
        <f t="shared" si="2"/>
        <v>0</v>
      </c>
      <c r="R56" s="24">
        <v>0</v>
      </c>
      <c r="S56" s="26">
        <v>0</v>
      </c>
    </row>
    <row r="57" spans="2:19" customFormat="1" ht="14.25" thickBot="1" x14ac:dyDescent="0.2">
      <c r="B57" s="59"/>
      <c r="C57" s="45"/>
      <c r="D57" s="9" t="s">
        <v>70</v>
      </c>
      <c r="E57" s="30"/>
      <c r="F57" s="31">
        <f t="shared" si="3"/>
        <v>28</v>
      </c>
      <c r="G57" s="24">
        <v>1</v>
      </c>
      <c r="H57" s="25">
        <v>0</v>
      </c>
      <c r="I57" s="25">
        <v>1</v>
      </c>
      <c r="J57" s="25">
        <v>0</v>
      </c>
      <c r="K57" s="25">
        <v>0</v>
      </c>
      <c r="L57" s="25">
        <v>22</v>
      </c>
      <c r="M57" s="25">
        <v>1</v>
      </c>
      <c r="N57" s="25">
        <v>1</v>
      </c>
      <c r="O57" s="25">
        <v>0</v>
      </c>
      <c r="P57" s="26">
        <v>2</v>
      </c>
      <c r="Q57" s="31">
        <f t="shared" si="2"/>
        <v>2</v>
      </c>
      <c r="R57" s="24">
        <v>2</v>
      </c>
      <c r="S57" s="26">
        <v>0</v>
      </c>
    </row>
    <row r="58" spans="2:19" customFormat="1" ht="14.25" thickBot="1" x14ac:dyDescent="0.2">
      <c r="B58" s="59"/>
      <c r="C58" s="45"/>
      <c r="D58" s="9" t="s">
        <v>71</v>
      </c>
      <c r="E58" s="30"/>
      <c r="F58" s="31">
        <f t="shared" si="3"/>
        <v>17</v>
      </c>
      <c r="G58" s="24">
        <v>1</v>
      </c>
      <c r="H58" s="25">
        <v>0</v>
      </c>
      <c r="I58" s="25">
        <v>1</v>
      </c>
      <c r="J58" s="25">
        <v>0</v>
      </c>
      <c r="K58" s="25">
        <v>0</v>
      </c>
      <c r="L58" s="25">
        <v>13</v>
      </c>
      <c r="M58" s="25">
        <v>1</v>
      </c>
      <c r="N58" s="25">
        <v>1</v>
      </c>
      <c r="O58" s="25">
        <v>0</v>
      </c>
      <c r="P58" s="26">
        <v>0</v>
      </c>
      <c r="Q58" s="31">
        <f t="shared" si="2"/>
        <v>1</v>
      </c>
      <c r="R58" s="24">
        <v>1</v>
      </c>
      <c r="S58" s="26">
        <v>0</v>
      </c>
    </row>
    <row r="59" spans="2:19" customFormat="1" ht="14.25" thickBot="1" x14ac:dyDescent="0.2">
      <c r="B59" s="59"/>
      <c r="C59" s="45"/>
      <c r="D59" s="9" t="s">
        <v>72</v>
      </c>
      <c r="E59" s="30"/>
      <c r="F59" s="31">
        <f t="shared" si="3"/>
        <v>26</v>
      </c>
      <c r="G59" s="24">
        <v>1</v>
      </c>
      <c r="H59" s="25">
        <v>0</v>
      </c>
      <c r="I59" s="25">
        <v>1</v>
      </c>
      <c r="J59" s="25">
        <v>0</v>
      </c>
      <c r="K59" s="25">
        <v>0</v>
      </c>
      <c r="L59" s="25">
        <v>21</v>
      </c>
      <c r="M59" s="25">
        <v>1</v>
      </c>
      <c r="N59" s="25">
        <v>1</v>
      </c>
      <c r="O59" s="25">
        <v>0</v>
      </c>
      <c r="P59" s="26">
        <v>1</v>
      </c>
      <c r="Q59" s="31">
        <f t="shared" si="2"/>
        <v>1</v>
      </c>
      <c r="R59" s="24">
        <v>1</v>
      </c>
      <c r="S59" s="26">
        <v>0</v>
      </c>
    </row>
    <row r="60" spans="2:19" customFormat="1" ht="14.25" thickBot="1" x14ac:dyDescent="0.2">
      <c r="B60" s="59"/>
      <c r="C60" s="45"/>
      <c r="D60" s="9" t="s">
        <v>73</v>
      </c>
      <c r="E60" s="30"/>
      <c r="F60" s="31">
        <f t="shared" si="3"/>
        <v>22</v>
      </c>
      <c r="G60" s="24">
        <v>1</v>
      </c>
      <c r="H60" s="25">
        <v>0</v>
      </c>
      <c r="I60" s="25">
        <v>1</v>
      </c>
      <c r="J60" s="25">
        <v>0</v>
      </c>
      <c r="K60" s="25">
        <v>0</v>
      </c>
      <c r="L60" s="25">
        <v>18</v>
      </c>
      <c r="M60" s="25">
        <v>0</v>
      </c>
      <c r="N60" s="25">
        <v>0</v>
      </c>
      <c r="O60" s="25">
        <v>1</v>
      </c>
      <c r="P60" s="26">
        <v>1</v>
      </c>
      <c r="Q60" s="31">
        <f t="shared" si="2"/>
        <v>1</v>
      </c>
      <c r="R60" s="24">
        <v>1</v>
      </c>
      <c r="S60" s="26">
        <v>0</v>
      </c>
    </row>
    <row r="61" spans="2:19" customFormat="1" ht="14.25" thickBot="1" x14ac:dyDescent="0.2">
      <c r="B61" s="59"/>
      <c r="C61" s="45"/>
      <c r="D61" s="9" t="s">
        <v>74</v>
      </c>
      <c r="E61" s="30"/>
      <c r="F61" s="31">
        <f t="shared" si="3"/>
        <v>16</v>
      </c>
      <c r="G61" s="24">
        <v>1</v>
      </c>
      <c r="H61" s="25">
        <v>0</v>
      </c>
      <c r="I61" s="25">
        <v>1</v>
      </c>
      <c r="J61" s="25">
        <v>0</v>
      </c>
      <c r="K61" s="25">
        <v>0</v>
      </c>
      <c r="L61" s="25">
        <v>10</v>
      </c>
      <c r="M61" s="25">
        <v>1</v>
      </c>
      <c r="N61" s="25">
        <v>1</v>
      </c>
      <c r="O61" s="25">
        <v>0</v>
      </c>
      <c r="P61" s="26">
        <v>2</v>
      </c>
      <c r="Q61" s="31">
        <f t="shared" si="2"/>
        <v>1</v>
      </c>
      <c r="R61" s="24">
        <v>1</v>
      </c>
      <c r="S61" s="26">
        <v>0</v>
      </c>
    </row>
    <row r="62" spans="2:19" customFormat="1" ht="14.25" thickBot="1" x14ac:dyDescent="0.2">
      <c r="B62" s="59"/>
      <c r="C62" s="45"/>
      <c r="D62" s="9" t="s">
        <v>75</v>
      </c>
      <c r="E62" s="30"/>
      <c r="F62" s="31">
        <f t="shared" si="3"/>
        <v>9</v>
      </c>
      <c r="G62" s="24">
        <v>1</v>
      </c>
      <c r="H62" s="25">
        <v>0</v>
      </c>
      <c r="I62" s="25">
        <v>1</v>
      </c>
      <c r="J62" s="25">
        <v>0</v>
      </c>
      <c r="K62" s="25">
        <v>0</v>
      </c>
      <c r="L62" s="25">
        <v>5</v>
      </c>
      <c r="M62" s="25">
        <v>1</v>
      </c>
      <c r="N62" s="25">
        <v>0</v>
      </c>
      <c r="O62" s="25">
        <v>0</v>
      </c>
      <c r="P62" s="26">
        <v>1</v>
      </c>
      <c r="Q62" s="31">
        <f t="shared" si="2"/>
        <v>2</v>
      </c>
      <c r="R62" s="24">
        <v>2</v>
      </c>
      <c r="S62" s="26">
        <v>0</v>
      </c>
    </row>
    <row r="63" spans="2:19" customFormat="1" ht="14.25" thickBot="1" x14ac:dyDescent="0.2">
      <c r="B63" s="59"/>
      <c r="C63" s="45"/>
      <c r="D63" s="9" t="s">
        <v>76</v>
      </c>
      <c r="E63" s="30"/>
      <c r="F63" s="31">
        <f t="shared" si="3"/>
        <v>6</v>
      </c>
      <c r="G63" s="24">
        <v>1</v>
      </c>
      <c r="H63" s="25">
        <v>0</v>
      </c>
      <c r="I63" s="25">
        <v>1</v>
      </c>
      <c r="J63" s="25">
        <v>0</v>
      </c>
      <c r="K63" s="25">
        <v>0</v>
      </c>
      <c r="L63" s="25">
        <v>3</v>
      </c>
      <c r="M63" s="25">
        <v>0</v>
      </c>
      <c r="N63" s="25">
        <v>1</v>
      </c>
      <c r="O63" s="25">
        <v>0</v>
      </c>
      <c r="P63" s="26">
        <v>0</v>
      </c>
      <c r="Q63" s="31">
        <f t="shared" si="2"/>
        <v>1</v>
      </c>
      <c r="R63" s="24">
        <v>1</v>
      </c>
      <c r="S63" s="26">
        <v>0</v>
      </c>
    </row>
    <row r="64" spans="2:19" customFormat="1" ht="14.25" thickBot="1" x14ac:dyDescent="0.2">
      <c r="B64" s="59"/>
      <c r="C64" s="45"/>
      <c r="D64" s="9" t="s">
        <v>77</v>
      </c>
      <c r="E64" s="30"/>
      <c r="F64" s="31">
        <f t="shared" si="3"/>
        <v>15</v>
      </c>
      <c r="G64" s="24">
        <v>0</v>
      </c>
      <c r="H64" s="25">
        <v>1</v>
      </c>
      <c r="I64" s="25">
        <v>1</v>
      </c>
      <c r="J64" s="25">
        <v>0</v>
      </c>
      <c r="K64" s="25">
        <v>0</v>
      </c>
      <c r="L64" s="25">
        <v>9</v>
      </c>
      <c r="M64" s="25">
        <v>1</v>
      </c>
      <c r="N64" s="25">
        <v>1</v>
      </c>
      <c r="O64" s="25">
        <v>0</v>
      </c>
      <c r="P64" s="26">
        <v>2</v>
      </c>
      <c r="Q64" s="31">
        <f t="shared" si="2"/>
        <v>1</v>
      </c>
      <c r="R64" s="24">
        <v>1</v>
      </c>
      <c r="S64" s="26">
        <v>0</v>
      </c>
    </row>
    <row r="65" spans="2:19" customFormat="1" ht="14.25" thickBot="1" x14ac:dyDescent="0.2">
      <c r="B65" s="59"/>
      <c r="C65" s="45"/>
      <c r="D65" s="9" t="s">
        <v>78</v>
      </c>
      <c r="E65" s="30"/>
      <c r="F65" s="31">
        <f t="shared" si="3"/>
        <v>8</v>
      </c>
      <c r="G65" s="24">
        <v>1</v>
      </c>
      <c r="H65" s="25">
        <v>0</v>
      </c>
      <c r="I65" s="25">
        <v>1</v>
      </c>
      <c r="J65" s="25">
        <v>0</v>
      </c>
      <c r="K65" s="25">
        <v>0</v>
      </c>
      <c r="L65" s="25">
        <v>5</v>
      </c>
      <c r="M65" s="25">
        <v>0</v>
      </c>
      <c r="N65" s="25">
        <v>1</v>
      </c>
      <c r="O65" s="25">
        <v>0</v>
      </c>
      <c r="P65" s="26">
        <v>0</v>
      </c>
      <c r="Q65" s="31">
        <f t="shared" si="2"/>
        <v>2</v>
      </c>
      <c r="R65" s="24">
        <v>2</v>
      </c>
      <c r="S65" s="26">
        <v>0</v>
      </c>
    </row>
    <row r="66" spans="2:19" customFormat="1" ht="14.25" thickBot="1" x14ac:dyDescent="0.2">
      <c r="B66" s="59"/>
      <c r="C66" s="45"/>
      <c r="D66" s="9" t="s">
        <v>79</v>
      </c>
      <c r="E66" s="30"/>
      <c r="F66" s="31">
        <f t="shared" si="3"/>
        <v>7</v>
      </c>
      <c r="G66" s="24">
        <v>1</v>
      </c>
      <c r="H66" s="25">
        <v>0</v>
      </c>
      <c r="I66" s="25">
        <v>1</v>
      </c>
      <c r="J66" s="25">
        <v>0</v>
      </c>
      <c r="K66" s="25">
        <v>0</v>
      </c>
      <c r="L66" s="25">
        <v>4</v>
      </c>
      <c r="M66" s="25">
        <v>0</v>
      </c>
      <c r="N66" s="25">
        <v>1</v>
      </c>
      <c r="O66" s="25">
        <v>0</v>
      </c>
      <c r="P66" s="26">
        <v>0</v>
      </c>
      <c r="Q66" s="31">
        <f t="shared" si="2"/>
        <v>2</v>
      </c>
      <c r="R66" s="24">
        <v>1</v>
      </c>
      <c r="S66" s="26">
        <v>1</v>
      </c>
    </row>
    <row r="67" spans="2:19" customFormat="1" ht="14.25" thickBot="1" x14ac:dyDescent="0.2">
      <c r="B67" s="59"/>
      <c r="C67" s="45"/>
      <c r="D67" s="9" t="s">
        <v>80</v>
      </c>
      <c r="E67" s="30"/>
      <c r="F67" s="31">
        <f t="shared" si="3"/>
        <v>2</v>
      </c>
      <c r="G67" s="24">
        <v>0</v>
      </c>
      <c r="H67" s="25">
        <v>0</v>
      </c>
      <c r="I67" s="25">
        <v>1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6">
        <v>1</v>
      </c>
      <c r="Q67" s="31">
        <f t="shared" si="2"/>
        <v>1</v>
      </c>
      <c r="R67" s="24">
        <v>1</v>
      </c>
      <c r="S67" s="26">
        <v>0</v>
      </c>
    </row>
    <row r="68" spans="2:19" customFormat="1" ht="14.25" thickBot="1" x14ac:dyDescent="0.2">
      <c r="B68" s="59"/>
      <c r="C68" s="45"/>
      <c r="D68" s="9" t="s">
        <v>81</v>
      </c>
      <c r="E68" s="30"/>
      <c r="F68" s="31">
        <f t="shared" si="3"/>
        <v>14</v>
      </c>
      <c r="G68" s="24">
        <v>1</v>
      </c>
      <c r="H68" s="25">
        <v>0</v>
      </c>
      <c r="I68" s="25">
        <v>1</v>
      </c>
      <c r="J68" s="25">
        <v>0</v>
      </c>
      <c r="K68" s="25">
        <v>0</v>
      </c>
      <c r="L68" s="25">
        <v>10</v>
      </c>
      <c r="M68" s="25">
        <v>0</v>
      </c>
      <c r="N68" s="25">
        <v>1</v>
      </c>
      <c r="O68" s="25">
        <v>0</v>
      </c>
      <c r="P68" s="26">
        <v>1</v>
      </c>
      <c r="Q68" s="31">
        <f t="shared" si="2"/>
        <v>1</v>
      </c>
      <c r="R68" s="24">
        <v>1</v>
      </c>
      <c r="S68" s="26">
        <v>0</v>
      </c>
    </row>
    <row r="69" spans="2:19" customFormat="1" ht="14.25" thickBot="1" x14ac:dyDescent="0.2">
      <c r="B69" s="59"/>
      <c r="C69" s="45"/>
      <c r="D69" s="9" t="s">
        <v>82</v>
      </c>
      <c r="E69" s="30"/>
      <c r="F69" s="31">
        <f t="shared" si="3"/>
        <v>13</v>
      </c>
      <c r="G69" s="24">
        <v>1</v>
      </c>
      <c r="H69" s="25">
        <v>0</v>
      </c>
      <c r="I69" s="25">
        <v>1</v>
      </c>
      <c r="J69" s="25">
        <v>0</v>
      </c>
      <c r="K69" s="25">
        <v>0</v>
      </c>
      <c r="L69" s="25">
        <v>9</v>
      </c>
      <c r="M69" s="25">
        <v>0</v>
      </c>
      <c r="N69" s="25">
        <v>1</v>
      </c>
      <c r="O69" s="25">
        <v>0</v>
      </c>
      <c r="P69" s="26">
        <v>1</v>
      </c>
      <c r="Q69" s="31">
        <f t="shared" si="2"/>
        <v>1</v>
      </c>
      <c r="R69" s="24">
        <v>1</v>
      </c>
      <c r="S69" s="26">
        <v>0</v>
      </c>
    </row>
    <row r="70" spans="2:19" customFormat="1" ht="14.25" thickBot="1" x14ac:dyDescent="0.2">
      <c r="B70" s="59"/>
      <c r="C70" s="45"/>
      <c r="D70" s="9" t="s">
        <v>83</v>
      </c>
      <c r="E70" s="30"/>
      <c r="F70" s="31">
        <f t="shared" si="3"/>
        <v>12</v>
      </c>
      <c r="G70" s="24">
        <v>1</v>
      </c>
      <c r="H70" s="25">
        <v>0</v>
      </c>
      <c r="I70" s="25">
        <v>1</v>
      </c>
      <c r="J70" s="25">
        <v>0</v>
      </c>
      <c r="K70" s="25">
        <v>0</v>
      </c>
      <c r="L70" s="25">
        <v>9</v>
      </c>
      <c r="M70" s="25">
        <v>0</v>
      </c>
      <c r="N70" s="25">
        <v>1</v>
      </c>
      <c r="O70" s="25">
        <v>0</v>
      </c>
      <c r="P70" s="26">
        <v>0</v>
      </c>
      <c r="Q70" s="31">
        <f t="shared" si="2"/>
        <v>1</v>
      </c>
      <c r="R70" s="24">
        <v>1</v>
      </c>
      <c r="S70" s="26">
        <v>0</v>
      </c>
    </row>
    <row r="71" spans="2:19" customFormat="1" ht="14.25" thickBot="1" x14ac:dyDescent="0.2">
      <c r="B71" s="59"/>
      <c r="C71" s="45"/>
      <c r="D71" s="9" t="s">
        <v>84</v>
      </c>
      <c r="E71" s="30"/>
      <c r="F71" s="31">
        <f t="shared" si="3"/>
        <v>11</v>
      </c>
      <c r="G71" s="24">
        <v>1</v>
      </c>
      <c r="H71" s="25">
        <v>0</v>
      </c>
      <c r="I71" s="25">
        <v>1</v>
      </c>
      <c r="J71" s="25">
        <v>0</v>
      </c>
      <c r="K71" s="25">
        <v>0</v>
      </c>
      <c r="L71" s="25">
        <v>8</v>
      </c>
      <c r="M71" s="25">
        <v>0</v>
      </c>
      <c r="N71" s="25">
        <v>1</v>
      </c>
      <c r="O71" s="25">
        <v>0</v>
      </c>
      <c r="P71" s="26">
        <v>0</v>
      </c>
      <c r="Q71" s="31">
        <f t="shared" si="2"/>
        <v>1</v>
      </c>
      <c r="R71" s="24">
        <v>1</v>
      </c>
      <c r="S71" s="26">
        <v>0</v>
      </c>
    </row>
    <row r="72" spans="2:19" customFormat="1" ht="14.25" thickBot="1" x14ac:dyDescent="0.2">
      <c r="B72" s="59"/>
      <c r="C72" s="45"/>
      <c r="D72" s="9" t="s">
        <v>85</v>
      </c>
      <c r="E72" s="30"/>
      <c r="F72" s="31">
        <f t="shared" si="3"/>
        <v>27</v>
      </c>
      <c r="G72" s="24">
        <v>1</v>
      </c>
      <c r="H72" s="25">
        <v>0</v>
      </c>
      <c r="I72" s="25">
        <v>1</v>
      </c>
      <c r="J72" s="25">
        <v>0</v>
      </c>
      <c r="K72" s="25">
        <v>0</v>
      </c>
      <c r="L72" s="25">
        <v>23</v>
      </c>
      <c r="M72" s="25">
        <v>1</v>
      </c>
      <c r="N72" s="25">
        <v>1</v>
      </c>
      <c r="O72" s="25">
        <v>0</v>
      </c>
      <c r="P72" s="26">
        <v>0</v>
      </c>
      <c r="Q72" s="31">
        <f t="shared" ref="Q72:Q75" si="4">SUM(R72:U72)</f>
        <v>1</v>
      </c>
      <c r="R72" s="24">
        <v>1</v>
      </c>
      <c r="S72" s="26">
        <v>0</v>
      </c>
    </row>
    <row r="73" spans="2:19" customFormat="1" ht="14.25" thickBot="1" x14ac:dyDescent="0.2">
      <c r="B73" s="59"/>
      <c r="C73" s="45"/>
      <c r="D73" s="9" t="s">
        <v>86</v>
      </c>
      <c r="E73" s="30"/>
      <c r="F73" s="31">
        <f t="shared" ref="F73:F75" si="5">SUM(G73:P73)</f>
        <v>12</v>
      </c>
      <c r="G73" s="24">
        <v>1</v>
      </c>
      <c r="H73" s="25">
        <v>0</v>
      </c>
      <c r="I73" s="25">
        <v>1</v>
      </c>
      <c r="J73" s="25">
        <v>0</v>
      </c>
      <c r="K73" s="25">
        <v>0</v>
      </c>
      <c r="L73" s="25">
        <v>9</v>
      </c>
      <c r="M73" s="25">
        <v>0</v>
      </c>
      <c r="N73" s="25">
        <v>1</v>
      </c>
      <c r="O73" s="25">
        <v>0</v>
      </c>
      <c r="P73" s="26">
        <v>0</v>
      </c>
      <c r="Q73" s="31">
        <f t="shared" si="4"/>
        <v>1</v>
      </c>
      <c r="R73" s="24">
        <v>1</v>
      </c>
      <c r="S73" s="26">
        <v>0</v>
      </c>
    </row>
    <row r="74" spans="2:19" customFormat="1" ht="14.25" thickBot="1" x14ac:dyDescent="0.2">
      <c r="B74" s="59"/>
      <c r="C74" s="45"/>
      <c r="D74" s="9" t="s">
        <v>87</v>
      </c>
      <c r="E74" s="30"/>
      <c r="F74" s="31">
        <f t="shared" si="5"/>
        <v>11</v>
      </c>
      <c r="G74" s="24">
        <v>1</v>
      </c>
      <c r="H74" s="25">
        <v>0</v>
      </c>
      <c r="I74" s="25">
        <v>1</v>
      </c>
      <c r="J74" s="25">
        <v>0</v>
      </c>
      <c r="K74" s="25">
        <v>0</v>
      </c>
      <c r="L74" s="25">
        <v>8</v>
      </c>
      <c r="M74" s="25">
        <v>0</v>
      </c>
      <c r="N74" s="25">
        <v>1</v>
      </c>
      <c r="O74" s="25">
        <v>0</v>
      </c>
      <c r="P74" s="26">
        <v>0</v>
      </c>
      <c r="Q74" s="31">
        <f t="shared" si="4"/>
        <v>1</v>
      </c>
      <c r="R74" s="24">
        <v>1</v>
      </c>
      <c r="S74" s="26">
        <v>0</v>
      </c>
    </row>
    <row r="75" spans="2:19" customFormat="1" ht="14.25" thickBot="1" x14ac:dyDescent="0.2">
      <c r="B75" s="59"/>
      <c r="C75" s="45"/>
      <c r="D75" s="9" t="s">
        <v>88</v>
      </c>
      <c r="E75" s="30"/>
      <c r="F75" s="31">
        <f t="shared" si="5"/>
        <v>31</v>
      </c>
      <c r="G75" s="24">
        <v>1</v>
      </c>
      <c r="H75" s="25">
        <v>0</v>
      </c>
      <c r="I75" s="25">
        <v>1</v>
      </c>
      <c r="J75" s="25">
        <v>0</v>
      </c>
      <c r="K75" s="25">
        <v>0</v>
      </c>
      <c r="L75" s="25">
        <v>25</v>
      </c>
      <c r="M75" s="25">
        <v>1</v>
      </c>
      <c r="N75" s="25">
        <v>1</v>
      </c>
      <c r="O75" s="25">
        <v>1</v>
      </c>
      <c r="P75" s="26">
        <v>1</v>
      </c>
      <c r="Q75" s="31">
        <f t="shared" si="4"/>
        <v>1</v>
      </c>
      <c r="R75" s="24">
        <v>1</v>
      </c>
      <c r="S75" s="26">
        <v>0</v>
      </c>
    </row>
    <row r="76" spans="2:19" customFormat="1" ht="14.25" thickBot="1" x14ac:dyDescent="0.2">
      <c r="B76" s="59"/>
      <c r="C76" s="8" t="s">
        <v>328</v>
      </c>
      <c r="D76" s="19">
        <f>COUNTA(D77:D120) - E76</f>
        <v>42</v>
      </c>
      <c r="E76" s="27">
        <f>COUNTA(E77:E120)</f>
        <v>2</v>
      </c>
      <c r="F76" s="28">
        <f>SUM(F77:F120)</f>
        <v>885</v>
      </c>
      <c r="G76" s="29">
        <f t="shared" ref="F76:S76" si="6">SUM(G77:G120)</f>
        <v>43</v>
      </c>
      <c r="H76" s="28">
        <f t="shared" si="6"/>
        <v>2</v>
      </c>
      <c r="I76" s="28">
        <f t="shared" si="6"/>
        <v>44</v>
      </c>
      <c r="J76" s="28">
        <f t="shared" si="6"/>
        <v>8</v>
      </c>
      <c r="K76" s="28">
        <f t="shared" si="6"/>
        <v>1</v>
      </c>
      <c r="L76" s="28">
        <f t="shared" si="6"/>
        <v>688</v>
      </c>
      <c r="M76" s="28">
        <f t="shared" si="6"/>
        <v>14</v>
      </c>
      <c r="N76" s="28">
        <f t="shared" si="6"/>
        <v>45</v>
      </c>
      <c r="O76" s="28">
        <f t="shared" si="6"/>
        <v>2</v>
      </c>
      <c r="P76" s="27">
        <f t="shared" si="6"/>
        <v>38</v>
      </c>
      <c r="Q76" s="28">
        <f t="shared" si="6"/>
        <v>54</v>
      </c>
      <c r="R76" s="29">
        <f t="shared" si="6"/>
        <v>49</v>
      </c>
      <c r="S76" s="27">
        <f t="shared" si="6"/>
        <v>5</v>
      </c>
    </row>
    <row r="77" spans="2:19" customFormat="1" ht="14.25" thickBot="1" x14ac:dyDescent="0.2">
      <c r="B77" s="59"/>
      <c r="C77" s="45"/>
      <c r="D77" s="9" t="s">
        <v>89</v>
      </c>
      <c r="E77" s="30"/>
      <c r="F77" s="31">
        <f>SUM(G77:P77)</f>
        <v>17</v>
      </c>
      <c r="G77" s="24">
        <v>1</v>
      </c>
      <c r="H77" s="25">
        <v>0</v>
      </c>
      <c r="I77" s="25">
        <v>1</v>
      </c>
      <c r="J77" s="25">
        <v>0</v>
      </c>
      <c r="K77" s="25">
        <v>0</v>
      </c>
      <c r="L77" s="25">
        <v>12</v>
      </c>
      <c r="M77" s="25">
        <v>0</v>
      </c>
      <c r="N77" s="25">
        <v>1</v>
      </c>
      <c r="O77" s="25">
        <v>0</v>
      </c>
      <c r="P77" s="26">
        <v>2</v>
      </c>
      <c r="Q77" s="31">
        <f>SUM(R77:U77)</f>
        <v>1</v>
      </c>
      <c r="R77" s="24">
        <v>1</v>
      </c>
      <c r="S77" s="26">
        <v>0</v>
      </c>
    </row>
    <row r="78" spans="2:19" customFormat="1" ht="14.25" thickBot="1" x14ac:dyDescent="0.2">
      <c r="B78" s="59"/>
      <c r="C78" s="45"/>
      <c r="D78" s="9" t="s">
        <v>90</v>
      </c>
      <c r="E78" s="30"/>
      <c r="F78" s="31">
        <f t="shared" ref="F78:F120" si="7">SUM(G78:P78)</f>
        <v>13</v>
      </c>
      <c r="G78" s="24">
        <v>1</v>
      </c>
      <c r="H78" s="25">
        <v>0</v>
      </c>
      <c r="I78" s="25">
        <v>1</v>
      </c>
      <c r="J78" s="25">
        <v>0</v>
      </c>
      <c r="K78" s="25">
        <v>0</v>
      </c>
      <c r="L78" s="25">
        <v>10</v>
      </c>
      <c r="M78" s="25">
        <v>0</v>
      </c>
      <c r="N78" s="25">
        <v>1</v>
      </c>
      <c r="O78" s="25">
        <v>0</v>
      </c>
      <c r="P78" s="26">
        <v>0</v>
      </c>
      <c r="Q78" s="31">
        <f t="shared" ref="Q77:Q120" si="8">SUM(R78:U78)</f>
        <v>1</v>
      </c>
      <c r="R78" s="24">
        <v>1</v>
      </c>
      <c r="S78" s="26">
        <v>0</v>
      </c>
    </row>
    <row r="79" spans="2:19" customFormat="1" ht="14.25" thickBot="1" x14ac:dyDescent="0.2">
      <c r="B79" s="59"/>
      <c r="C79" s="45"/>
      <c r="D79" s="9" t="s">
        <v>91</v>
      </c>
      <c r="E79" s="30"/>
      <c r="F79" s="31">
        <f t="shared" si="7"/>
        <v>48</v>
      </c>
      <c r="G79" s="24">
        <v>1</v>
      </c>
      <c r="H79" s="25">
        <v>1</v>
      </c>
      <c r="I79" s="25">
        <v>1</v>
      </c>
      <c r="J79" s="25">
        <v>2</v>
      </c>
      <c r="K79" s="25">
        <v>0</v>
      </c>
      <c r="L79" s="25">
        <v>36</v>
      </c>
      <c r="M79" s="25">
        <v>1</v>
      </c>
      <c r="N79" s="25">
        <v>2</v>
      </c>
      <c r="O79" s="25">
        <v>1</v>
      </c>
      <c r="P79" s="26">
        <v>3</v>
      </c>
      <c r="Q79" s="31">
        <f t="shared" si="8"/>
        <v>3</v>
      </c>
      <c r="R79" s="24">
        <v>2</v>
      </c>
      <c r="S79" s="26">
        <v>1</v>
      </c>
    </row>
    <row r="80" spans="2:19" customFormat="1" ht="14.25" thickBot="1" x14ac:dyDescent="0.2">
      <c r="B80" s="59"/>
      <c r="C80" s="45"/>
      <c r="D80" s="9" t="s">
        <v>92</v>
      </c>
      <c r="E80" s="30"/>
      <c r="F80" s="31">
        <f t="shared" si="7"/>
        <v>35</v>
      </c>
      <c r="G80" s="24">
        <v>1</v>
      </c>
      <c r="H80" s="25">
        <v>0</v>
      </c>
      <c r="I80" s="25">
        <v>1</v>
      </c>
      <c r="J80" s="25">
        <v>1</v>
      </c>
      <c r="K80" s="25">
        <v>1</v>
      </c>
      <c r="L80" s="25">
        <v>28</v>
      </c>
      <c r="M80" s="25">
        <v>1</v>
      </c>
      <c r="N80" s="25">
        <v>1</v>
      </c>
      <c r="O80" s="25">
        <v>0</v>
      </c>
      <c r="P80" s="26">
        <v>1</v>
      </c>
      <c r="Q80" s="31">
        <f t="shared" si="8"/>
        <v>1</v>
      </c>
      <c r="R80" s="24">
        <v>1</v>
      </c>
      <c r="S80" s="26">
        <v>0</v>
      </c>
    </row>
    <row r="81" spans="2:19" customFormat="1" ht="14.25" thickBot="1" x14ac:dyDescent="0.2">
      <c r="B81" s="59"/>
      <c r="C81" s="45"/>
      <c r="D81" s="9" t="s">
        <v>93</v>
      </c>
      <c r="E81" s="30"/>
      <c r="F81" s="31">
        <f t="shared" si="7"/>
        <v>34</v>
      </c>
      <c r="G81" s="24">
        <v>1</v>
      </c>
      <c r="H81" s="25">
        <v>0</v>
      </c>
      <c r="I81" s="25">
        <v>1</v>
      </c>
      <c r="J81" s="25">
        <v>1</v>
      </c>
      <c r="K81" s="25">
        <v>0</v>
      </c>
      <c r="L81" s="25">
        <v>27</v>
      </c>
      <c r="M81" s="25">
        <v>1</v>
      </c>
      <c r="N81" s="25">
        <v>1</v>
      </c>
      <c r="O81" s="25">
        <v>0</v>
      </c>
      <c r="P81" s="26">
        <v>2</v>
      </c>
      <c r="Q81" s="31">
        <f t="shared" si="8"/>
        <v>1</v>
      </c>
      <c r="R81" s="24">
        <v>1</v>
      </c>
      <c r="S81" s="26">
        <v>0</v>
      </c>
    </row>
    <row r="82" spans="2:19" customFormat="1" ht="14.25" thickBot="1" x14ac:dyDescent="0.2">
      <c r="B82" s="59"/>
      <c r="C82" s="45"/>
      <c r="D82" s="9" t="s">
        <v>94</v>
      </c>
      <c r="E82" s="30"/>
      <c r="F82" s="31">
        <f t="shared" si="7"/>
        <v>19</v>
      </c>
      <c r="G82" s="24">
        <v>1</v>
      </c>
      <c r="H82" s="25">
        <v>0</v>
      </c>
      <c r="I82" s="25">
        <v>1</v>
      </c>
      <c r="J82" s="25">
        <v>0</v>
      </c>
      <c r="K82" s="25">
        <v>0</v>
      </c>
      <c r="L82" s="25">
        <v>16</v>
      </c>
      <c r="M82" s="25">
        <v>0</v>
      </c>
      <c r="N82" s="25">
        <v>1</v>
      </c>
      <c r="O82" s="25">
        <v>0</v>
      </c>
      <c r="P82" s="26">
        <v>0</v>
      </c>
      <c r="Q82" s="31">
        <f t="shared" si="8"/>
        <v>1</v>
      </c>
      <c r="R82" s="24">
        <v>1</v>
      </c>
      <c r="S82" s="26">
        <v>0</v>
      </c>
    </row>
    <row r="83" spans="2:19" customFormat="1" ht="14.25" thickBot="1" x14ac:dyDescent="0.2">
      <c r="B83" s="59"/>
      <c r="C83" s="45"/>
      <c r="D83" s="9" t="s">
        <v>95</v>
      </c>
      <c r="E83" s="30"/>
      <c r="F83" s="31">
        <f t="shared" si="7"/>
        <v>12</v>
      </c>
      <c r="G83" s="24">
        <v>1</v>
      </c>
      <c r="H83" s="25">
        <v>0</v>
      </c>
      <c r="I83" s="25">
        <v>1</v>
      </c>
      <c r="J83" s="25">
        <v>0</v>
      </c>
      <c r="K83" s="25">
        <v>0</v>
      </c>
      <c r="L83" s="25">
        <v>9</v>
      </c>
      <c r="M83" s="25">
        <v>0</v>
      </c>
      <c r="N83" s="25">
        <v>1</v>
      </c>
      <c r="O83" s="25">
        <v>0</v>
      </c>
      <c r="P83" s="26">
        <v>0</v>
      </c>
      <c r="Q83" s="31">
        <f t="shared" si="8"/>
        <v>1</v>
      </c>
      <c r="R83" s="24">
        <v>1</v>
      </c>
      <c r="S83" s="26">
        <v>0</v>
      </c>
    </row>
    <row r="84" spans="2:19" customFormat="1" ht="14.25" thickBot="1" x14ac:dyDescent="0.2">
      <c r="B84" s="59"/>
      <c r="C84" s="45"/>
      <c r="D84" s="9" t="s">
        <v>96</v>
      </c>
      <c r="E84" s="30"/>
      <c r="F84" s="31">
        <f t="shared" si="7"/>
        <v>28</v>
      </c>
      <c r="G84" s="24">
        <v>1</v>
      </c>
      <c r="H84" s="25">
        <v>0</v>
      </c>
      <c r="I84" s="25">
        <v>1</v>
      </c>
      <c r="J84" s="25">
        <v>0</v>
      </c>
      <c r="K84" s="25">
        <v>0</v>
      </c>
      <c r="L84" s="25">
        <v>25</v>
      </c>
      <c r="M84" s="25">
        <v>0</v>
      </c>
      <c r="N84" s="25">
        <v>1</v>
      </c>
      <c r="O84" s="25">
        <v>0</v>
      </c>
      <c r="P84" s="26">
        <v>0</v>
      </c>
      <c r="Q84" s="31">
        <f t="shared" si="8"/>
        <v>2</v>
      </c>
      <c r="R84" s="24">
        <v>1</v>
      </c>
      <c r="S84" s="26">
        <v>1</v>
      </c>
    </row>
    <row r="85" spans="2:19" customFormat="1" ht="14.25" thickBot="1" x14ac:dyDescent="0.2">
      <c r="B85" s="59"/>
      <c r="C85" s="45"/>
      <c r="D85" s="9" t="s">
        <v>97</v>
      </c>
      <c r="E85" s="30"/>
      <c r="F85" s="31">
        <f t="shared" si="7"/>
        <v>28</v>
      </c>
      <c r="G85" s="24">
        <v>1</v>
      </c>
      <c r="H85" s="25">
        <v>0</v>
      </c>
      <c r="I85" s="25">
        <v>1</v>
      </c>
      <c r="J85" s="25">
        <v>0</v>
      </c>
      <c r="K85" s="25">
        <v>0</v>
      </c>
      <c r="L85" s="25">
        <v>25</v>
      </c>
      <c r="M85" s="25">
        <v>0</v>
      </c>
      <c r="N85" s="25">
        <v>1</v>
      </c>
      <c r="O85" s="25">
        <v>0</v>
      </c>
      <c r="P85" s="26">
        <v>0</v>
      </c>
      <c r="Q85" s="31">
        <f t="shared" si="8"/>
        <v>1</v>
      </c>
      <c r="R85" s="24">
        <v>1</v>
      </c>
      <c r="S85" s="26">
        <v>0</v>
      </c>
    </row>
    <row r="86" spans="2:19" customFormat="1" ht="14.25" thickBot="1" x14ac:dyDescent="0.2">
      <c r="B86" s="59"/>
      <c r="C86" s="45"/>
      <c r="D86" s="9" t="s">
        <v>98</v>
      </c>
      <c r="E86" s="30"/>
      <c r="F86" s="31">
        <f t="shared" si="7"/>
        <v>23</v>
      </c>
      <c r="G86" s="24">
        <v>1</v>
      </c>
      <c r="H86" s="25">
        <v>0</v>
      </c>
      <c r="I86" s="25">
        <v>1</v>
      </c>
      <c r="J86" s="25">
        <v>0</v>
      </c>
      <c r="K86" s="25">
        <v>0</v>
      </c>
      <c r="L86" s="25">
        <v>18</v>
      </c>
      <c r="M86" s="25">
        <v>0</v>
      </c>
      <c r="N86" s="25">
        <v>1</v>
      </c>
      <c r="O86" s="25">
        <v>1</v>
      </c>
      <c r="P86" s="26">
        <v>1</v>
      </c>
      <c r="Q86" s="31">
        <f t="shared" si="8"/>
        <v>1</v>
      </c>
      <c r="R86" s="24">
        <v>1</v>
      </c>
      <c r="S86" s="26">
        <v>0</v>
      </c>
    </row>
    <row r="87" spans="2:19" customFormat="1" ht="14.25" thickBot="1" x14ac:dyDescent="0.2">
      <c r="B87" s="59"/>
      <c r="C87" s="45"/>
      <c r="D87" s="9" t="s">
        <v>99</v>
      </c>
      <c r="E87" s="30"/>
      <c r="F87" s="31">
        <f t="shared" si="7"/>
        <v>21</v>
      </c>
      <c r="G87" s="24">
        <v>1</v>
      </c>
      <c r="H87" s="25">
        <v>0</v>
      </c>
      <c r="I87" s="25">
        <v>1</v>
      </c>
      <c r="J87" s="25">
        <v>0</v>
      </c>
      <c r="K87" s="25">
        <v>0</v>
      </c>
      <c r="L87" s="25">
        <v>17</v>
      </c>
      <c r="M87" s="25">
        <v>1</v>
      </c>
      <c r="N87" s="25">
        <v>1</v>
      </c>
      <c r="O87" s="25">
        <v>0</v>
      </c>
      <c r="P87" s="26">
        <v>0</v>
      </c>
      <c r="Q87" s="31">
        <f t="shared" si="8"/>
        <v>2</v>
      </c>
      <c r="R87" s="24">
        <v>1</v>
      </c>
      <c r="S87" s="26">
        <v>1</v>
      </c>
    </row>
    <row r="88" spans="2:19" customFormat="1" ht="14.25" thickBot="1" x14ac:dyDescent="0.2">
      <c r="B88" s="59"/>
      <c r="C88" s="45"/>
      <c r="D88" s="9" t="s">
        <v>100</v>
      </c>
      <c r="E88" s="30"/>
      <c r="F88" s="31">
        <f t="shared" si="7"/>
        <v>16</v>
      </c>
      <c r="G88" s="24">
        <v>1</v>
      </c>
      <c r="H88" s="25">
        <v>0</v>
      </c>
      <c r="I88" s="25">
        <v>1</v>
      </c>
      <c r="J88" s="25">
        <v>0</v>
      </c>
      <c r="K88" s="25">
        <v>0</v>
      </c>
      <c r="L88" s="25">
        <v>13</v>
      </c>
      <c r="M88" s="25">
        <v>0</v>
      </c>
      <c r="N88" s="25">
        <v>1</v>
      </c>
      <c r="O88" s="25">
        <v>0</v>
      </c>
      <c r="P88" s="26">
        <v>0</v>
      </c>
      <c r="Q88" s="31">
        <f t="shared" si="8"/>
        <v>1</v>
      </c>
      <c r="R88" s="24">
        <v>1</v>
      </c>
      <c r="S88" s="26">
        <v>0</v>
      </c>
    </row>
    <row r="89" spans="2:19" customFormat="1" ht="14.25" thickBot="1" x14ac:dyDescent="0.2">
      <c r="B89" s="59"/>
      <c r="C89" s="45"/>
      <c r="D89" s="9" t="s">
        <v>101</v>
      </c>
      <c r="E89" s="30"/>
      <c r="F89" s="31">
        <f t="shared" si="7"/>
        <v>18</v>
      </c>
      <c r="G89" s="24">
        <v>1</v>
      </c>
      <c r="H89" s="25">
        <v>0</v>
      </c>
      <c r="I89" s="25">
        <v>1</v>
      </c>
      <c r="J89" s="25">
        <v>0</v>
      </c>
      <c r="K89" s="25">
        <v>0</v>
      </c>
      <c r="L89" s="25">
        <v>15</v>
      </c>
      <c r="M89" s="25">
        <v>0</v>
      </c>
      <c r="N89" s="25">
        <v>1</v>
      </c>
      <c r="O89" s="25">
        <v>0</v>
      </c>
      <c r="P89" s="26">
        <v>0</v>
      </c>
      <c r="Q89" s="31">
        <f t="shared" si="8"/>
        <v>1</v>
      </c>
      <c r="R89" s="24">
        <v>1</v>
      </c>
      <c r="S89" s="26">
        <v>0</v>
      </c>
    </row>
    <row r="90" spans="2:19" customFormat="1" ht="14.25" thickBot="1" x14ac:dyDescent="0.2">
      <c r="B90" s="59"/>
      <c r="C90" s="45"/>
      <c r="D90" s="9" t="s">
        <v>102</v>
      </c>
      <c r="E90" s="30"/>
      <c r="F90" s="31">
        <f t="shared" si="7"/>
        <v>18</v>
      </c>
      <c r="G90" s="24">
        <v>1</v>
      </c>
      <c r="H90" s="25">
        <v>0</v>
      </c>
      <c r="I90" s="25">
        <v>1</v>
      </c>
      <c r="J90" s="25">
        <v>0</v>
      </c>
      <c r="K90" s="25">
        <v>0</v>
      </c>
      <c r="L90" s="25">
        <v>13</v>
      </c>
      <c r="M90" s="25">
        <v>0</v>
      </c>
      <c r="N90" s="25">
        <v>1</v>
      </c>
      <c r="O90" s="25">
        <v>0</v>
      </c>
      <c r="P90" s="26">
        <v>2</v>
      </c>
      <c r="Q90" s="31">
        <f t="shared" si="8"/>
        <v>1</v>
      </c>
      <c r="R90" s="24">
        <v>1</v>
      </c>
      <c r="S90" s="26">
        <v>0</v>
      </c>
    </row>
    <row r="91" spans="2:19" customFormat="1" ht="14.25" thickBot="1" x14ac:dyDescent="0.2">
      <c r="B91" s="59"/>
      <c r="C91" s="45"/>
      <c r="D91" s="9" t="s">
        <v>103</v>
      </c>
      <c r="E91" s="30"/>
      <c r="F91" s="31">
        <f t="shared" si="7"/>
        <v>12</v>
      </c>
      <c r="G91" s="24">
        <v>1</v>
      </c>
      <c r="H91" s="25">
        <v>0</v>
      </c>
      <c r="I91" s="25">
        <v>1</v>
      </c>
      <c r="J91" s="25">
        <v>0</v>
      </c>
      <c r="K91" s="25">
        <v>0</v>
      </c>
      <c r="L91" s="25">
        <v>9</v>
      </c>
      <c r="M91" s="25">
        <v>0</v>
      </c>
      <c r="N91" s="25">
        <v>1</v>
      </c>
      <c r="O91" s="25">
        <v>0</v>
      </c>
      <c r="P91" s="26">
        <v>0</v>
      </c>
      <c r="Q91" s="31">
        <f t="shared" si="8"/>
        <v>1</v>
      </c>
      <c r="R91" s="24">
        <v>1</v>
      </c>
      <c r="S91" s="26">
        <v>0</v>
      </c>
    </row>
    <row r="92" spans="2:19" customFormat="1" ht="14.25" thickBot="1" x14ac:dyDescent="0.2">
      <c r="B92" s="59"/>
      <c r="C92" s="45"/>
      <c r="D92" s="9" t="s">
        <v>104</v>
      </c>
      <c r="E92" s="30"/>
      <c r="F92" s="31">
        <f t="shared" si="7"/>
        <v>22</v>
      </c>
      <c r="G92" s="24">
        <v>1</v>
      </c>
      <c r="H92" s="25">
        <v>0</v>
      </c>
      <c r="I92" s="25">
        <v>1</v>
      </c>
      <c r="J92" s="25">
        <v>0</v>
      </c>
      <c r="K92" s="25">
        <v>0</v>
      </c>
      <c r="L92" s="25">
        <v>15</v>
      </c>
      <c r="M92" s="25">
        <v>1</v>
      </c>
      <c r="N92" s="25">
        <v>1</v>
      </c>
      <c r="O92" s="25">
        <v>0</v>
      </c>
      <c r="P92" s="26">
        <v>3</v>
      </c>
      <c r="Q92" s="31">
        <f t="shared" si="8"/>
        <v>1</v>
      </c>
      <c r="R92" s="24">
        <v>1</v>
      </c>
      <c r="S92" s="26">
        <v>0</v>
      </c>
    </row>
    <row r="93" spans="2:19" customFormat="1" ht="14.25" thickBot="1" x14ac:dyDescent="0.2">
      <c r="B93" s="59"/>
      <c r="C93" s="45"/>
      <c r="D93" s="9" t="s">
        <v>105</v>
      </c>
      <c r="E93" s="30"/>
      <c r="F93" s="31">
        <f t="shared" si="7"/>
        <v>16</v>
      </c>
      <c r="G93" s="24">
        <v>1</v>
      </c>
      <c r="H93" s="25">
        <v>0</v>
      </c>
      <c r="I93" s="25">
        <v>1</v>
      </c>
      <c r="J93" s="25">
        <v>0</v>
      </c>
      <c r="K93" s="25">
        <v>0</v>
      </c>
      <c r="L93" s="25">
        <v>13</v>
      </c>
      <c r="M93" s="25">
        <v>0</v>
      </c>
      <c r="N93" s="25">
        <v>1</v>
      </c>
      <c r="O93" s="25">
        <v>0</v>
      </c>
      <c r="P93" s="26">
        <v>0</v>
      </c>
      <c r="Q93" s="31">
        <f t="shared" si="8"/>
        <v>1</v>
      </c>
      <c r="R93" s="24">
        <v>1</v>
      </c>
      <c r="S93" s="26">
        <v>0</v>
      </c>
    </row>
    <row r="94" spans="2:19" customFormat="1" ht="14.25" thickBot="1" x14ac:dyDescent="0.2">
      <c r="B94" s="59"/>
      <c r="C94" s="45"/>
      <c r="D94" s="9" t="s">
        <v>106</v>
      </c>
      <c r="E94" s="30"/>
      <c r="F94" s="31">
        <f t="shared" si="7"/>
        <v>34</v>
      </c>
      <c r="G94" s="24">
        <v>1</v>
      </c>
      <c r="H94" s="25">
        <v>0</v>
      </c>
      <c r="I94" s="25">
        <v>1</v>
      </c>
      <c r="J94" s="25">
        <v>0</v>
      </c>
      <c r="K94" s="25">
        <v>0</v>
      </c>
      <c r="L94" s="25">
        <v>27</v>
      </c>
      <c r="M94" s="25">
        <v>0</v>
      </c>
      <c r="N94" s="25">
        <v>1</v>
      </c>
      <c r="O94" s="25">
        <v>0</v>
      </c>
      <c r="P94" s="26">
        <v>4</v>
      </c>
      <c r="Q94" s="31">
        <f t="shared" si="8"/>
        <v>1</v>
      </c>
      <c r="R94" s="24">
        <v>1</v>
      </c>
      <c r="S94" s="26">
        <v>0</v>
      </c>
    </row>
    <row r="95" spans="2:19" customFormat="1" ht="14.25" thickBot="1" x14ac:dyDescent="0.2">
      <c r="B95" s="59"/>
      <c r="C95" s="45"/>
      <c r="D95" s="9" t="s">
        <v>107</v>
      </c>
      <c r="E95" s="30"/>
      <c r="F95" s="31">
        <f t="shared" si="7"/>
        <v>15</v>
      </c>
      <c r="G95" s="24">
        <v>1</v>
      </c>
      <c r="H95" s="25">
        <v>0</v>
      </c>
      <c r="I95" s="25">
        <v>1</v>
      </c>
      <c r="J95" s="25">
        <v>0</v>
      </c>
      <c r="K95" s="25">
        <v>0</v>
      </c>
      <c r="L95" s="25">
        <v>12</v>
      </c>
      <c r="M95" s="25">
        <v>0</v>
      </c>
      <c r="N95" s="25">
        <v>1</v>
      </c>
      <c r="O95" s="25">
        <v>0</v>
      </c>
      <c r="P95" s="26">
        <v>0</v>
      </c>
      <c r="Q95" s="31">
        <f t="shared" si="8"/>
        <v>1</v>
      </c>
      <c r="R95" s="24">
        <v>1</v>
      </c>
      <c r="S95" s="26">
        <v>0</v>
      </c>
    </row>
    <row r="96" spans="2:19" customFormat="1" ht="14.25" thickBot="1" x14ac:dyDescent="0.2">
      <c r="B96" s="59"/>
      <c r="C96" s="45"/>
      <c r="D96" s="9" t="s">
        <v>108</v>
      </c>
      <c r="E96" s="30"/>
      <c r="F96" s="31">
        <f t="shared" si="7"/>
        <v>29</v>
      </c>
      <c r="G96" s="24">
        <v>1</v>
      </c>
      <c r="H96" s="25">
        <v>0</v>
      </c>
      <c r="I96" s="25">
        <v>1</v>
      </c>
      <c r="J96" s="25">
        <v>1</v>
      </c>
      <c r="K96" s="25">
        <v>0</v>
      </c>
      <c r="L96" s="25">
        <v>23</v>
      </c>
      <c r="M96" s="25">
        <v>1</v>
      </c>
      <c r="N96" s="25">
        <v>1</v>
      </c>
      <c r="O96" s="25">
        <v>0</v>
      </c>
      <c r="P96" s="26">
        <v>1</v>
      </c>
      <c r="Q96" s="31">
        <f t="shared" si="8"/>
        <v>2</v>
      </c>
      <c r="R96" s="24">
        <v>2</v>
      </c>
      <c r="S96" s="26">
        <v>0</v>
      </c>
    </row>
    <row r="97" spans="2:19" customFormat="1" ht="14.25" thickBot="1" x14ac:dyDescent="0.2">
      <c r="B97" s="59"/>
      <c r="C97" s="45"/>
      <c r="D97" s="9" t="s">
        <v>109</v>
      </c>
      <c r="E97" s="30"/>
      <c r="F97" s="31">
        <f t="shared" si="7"/>
        <v>28</v>
      </c>
      <c r="G97" s="24">
        <v>1</v>
      </c>
      <c r="H97" s="25">
        <v>0</v>
      </c>
      <c r="I97" s="25">
        <v>1</v>
      </c>
      <c r="J97" s="25">
        <v>0</v>
      </c>
      <c r="K97" s="25">
        <v>0</v>
      </c>
      <c r="L97" s="25">
        <v>24</v>
      </c>
      <c r="M97" s="25">
        <v>0</v>
      </c>
      <c r="N97" s="25">
        <v>1</v>
      </c>
      <c r="O97" s="25">
        <v>0</v>
      </c>
      <c r="P97" s="26">
        <v>1</v>
      </c>
      <c r="Q97" s="31">
        <f t="shared" si="8"/>
        <v>1</v>
      </c>
      <c r="R97" s="24">
        <v>1</v>
      </c>
      <c r="S97" s="26">
        <v>0</v>
      </c>
    </row>
    <row r="98" spans="2:19" customFormat="1" ht="14.25" thickBot="1" x14ac:dyDescent="0.2">
      <c r="B98" s="59"/>
      <c r="C98" s="45"/>
      <c r="D98" s="9" t="s">
        <v>110</v>
      </c>
      <c r="E98" s="30"/>
      <c r="F98" s="31">
        <f t="shared" si="7"/>
        <v>14</v>
      </c>
      <c r="G98" s="24">
        <v>1</v>
      </c>
      <c r="H98" s="25">
        <v>0</v>
      </c>
      <c r="I98" s="25">
        <v>1</v>
      </c>
      <c r="J98" s="25">
        <v>0</v>
      </c>
      <c r="K98" s="25">
        <v>0</v>
      </c>
      <c r="L98" s="25">
        <v>10</v>
      </c>
      <c r="M98" s="25">
        <v>0</v>
      </c>
      <c r="N98" s="25">
        <v>1</v>
      </c>
      <c r="O98" s="25">
        <v>0</v>
      </c>
      <c r="P98" s="26">
        <v>1</v>
      </c>
      <c r="Q98" s="31">
        <f t="shared" si="8"/>
        <v>1</v>
      </c>
      <c r="R98" s="24">
        <v>1</v>
      </c>
      <c r="S98" s="26">
        <v>0</v>
      </c>
    </row>
    <row r="99" spans="2:19" customFormat="1" ht="14.25" thickBot="1" x14ac:dyDescent="0.2">
      <c r="B99" s="59"/>
      <c r="C99" s="45"/>
      <c r="D99" s="9" t="s">
        <v>111</v>
      </c>
      <c r="E99" s="30"/>
      <c r="F99" s="31">
        <f t="shared" si="7"/>
        <v>13</v>
      </c>
      <c r="G99" s="24">
        <v>1</v>
      </c>
      <c r="H99" s="25">
        <v>0</v>
      </c>
      <c r="I99" s="25">
        <v>1</v>
      </c>
      <c r="J99" s="25">
        <v>0</v>
      </c>
      <c r="K99" s="25">
        <v>0</v>
      </c>
      <c r="L99" s="25">
        <v>10</v>
      </c>
      <c r="M99" s="25">
        <v>0</v>
      </c>
      <c r="N99" s="25">
        <v>1</v>
      </c>
      <c r="O99" s="25">
        <v>0</v>
      </c>
      <c r="P99" s="26">
        <v>0</v>
      </c>
      <c r="Q99" s="31">
        <f t="shared" si="8"/>
        <v>1</v>
      </c>
      <c r="R99" s="24">
        <v>1</v>
      </c>
      <c r="S99" s="26">
        <v>0</v>
      </c>
    </row>
    <row r="100" spans="2:19" customFormat="1" ht="14.25" thickBot="1" x14ac:dyDescent="0.2">
      <c r="B100" s="59"/>
      <c r="C100" s="45"/>
      <c r="D100" s="9" t="s">
        <v>112</v>
      </c>
      <c r="E100" s="30"/>
      <c r="F100" s="31">
        <f t="shared" si="7"/>
        <v>37</v>
      </c>
      <c r="G100" s="24">
        <v>1</v>
      </c>
      <c r="H100" s="25">
        <v>1</v>
      </c>
      <c r="I100" s="25">
        <v>1</v>
      </c>
      <c r="J100" s="25">
        <v>1</v>
      </c>
      <c r="K100" s="25">
        <v>0</v>
      </c>
      <c r="L100" s="25">
        <v>28</v>
      </c>
      <c r="M100" s="25">
        <v>1</v>
      </c>
      <c r="N100" s="25">
        <v>1</v>
      </c>
      <c r="O100" s="25">
        <v>0</v>
      </c>
      <c r="P100" s="26">
        <v>3</v>
      </c>
      <c r="Q100" s="31">
        <f t="shared" si="8"/>
        <v>2</v>
      </c>
      <c r="R100" s="24">
        <v>2</v>
      </c>
      <c r="S100" s="26">
        <v>0</v>
      </c>
    </row>
    <row r="101" spans="2:19" customFormat="1" ht="14.25" thickBot="1" x14ac:dyDescent="0.2">
      <c r="B101" s="59"/>
      <c r="C101" s="45"/>
      <c r="D101" s="9" t="s">
        <v>113</v>
      </c>
      <c r="E101" s="30"/>
      <c r="F101" s="31">
        <f t="shared" si="7"/>
        <v>12</v>
      </c>
      <c r="G101" s="24">
        <v>1</v>
      </c>
      <c r="H101" s="25">
        <v>0</v>
      </c>
      <c r="I101" s="25">
        <v>1</v>
      </c>
      <c r="J101" s="25">
        <v>0</v>
      </c>
      <c r="K101" s="25">
        <v>0</v>
      </c>
      <c r="L101" s="25">
        <v>9</v>
      </c>
      <c r="M101" s="25">
        <v>0</v>
      </c>
      <c r="N101" s="25">
        <v>1</v>
      </c>
      <c r="O101" s="25">
        <v>0</v>
      </c>
      <c r="P101" s="26">
        <v>0</v>
      </c>
      <c r="Q101" s="31">
        <f t="shared" si="8"/>
        <v>1</v>
      </c>
      <c r="R101" s="24">
        <v>1</v>
      </c>
      <c r="S101" s="26">
        <v>0</v>
      </c>
    </row>
    <row r="102" spans="2:19" customFormat="1" ht="14.25" thickBot="1" x14ac:dyDescent="0.2">
      <c r="B102" s="59"/>
      <c r="C102" s="45"/>
      <c r="D102" s="9" t="s">
        <v>114</v>
      </c>
      <c r="E102" s="30"/>
      <c r="F102" s="31">
        <f t="shared" si="7"/>
        <v>13</v>
      </c>
      <c r="G102" s="24">
        <v>1</v>
      </c>
      <c r="H102" s="25">
        <v>0</v>
      </c>
      <c r="I102" s="25">
        <v>1</v>
      </c>
      <c r="J102" s="25">
        <v>0</v>
      </c>
      <c r="K102" s="25">
        <v>0</v>
      </c>
      <c r="L102" s="25">
        <v>9</v>
      </c>
      <c r="M102" s="25">
        <v>1</v>
      </c>
      <c r="N102" s="25">
        <v>1</v>
      </c>
      <c r="O102" s="25">
        <v>0</v>
      </c>
      <c r="P102" s="26">
        <v>0</v>
      </c>
      <c r="Q102" s="31">
        <f t="shared" si="8"/>
        <v>1</v>
      </c>
      <c r="R102" s="24">
        <v>1</v>
      </c>
      <c r="S102" s="26">
        <v>0</v>
      </c>
    </row>
    <row r="103" spans="2:19" customFormat="1" ht="14.25" thickBot="1" x14ac:dyDescent="0.2">
      <c r="B103" s="59"/>
      <c r="C103" s="45"/>
      <c r="D103" s="9" t="s">
        <v>115</v>
      </c>
      <c r="E103" s="30"/>
      <c r="F103" s="31">
        <f t="shared" si="7"/>
        <v>20</v>
      </c>
      <c r="G103" s="24">
        <v>1</v>
      </c>
      <c r="H103" s="25">
        <v>0</v>
      </c>
      <c r="I103" s="25">
        <v>1</v>
      </c>
      <c r="J103" s="25">
        <v>0</v>
      </c>
      <c r="K103" s="25">
        <v>0</v>
      </c>
      <c r="L103" s="25">
        <v>17</v>
      </c>
      <c r="M103" s="25">
        <v>0</v>
      </c>
      <c r="N103" s="25">
        <v>1</v>
      </c>
      <c r="O103" s="25">
        <v>0</v>
      </c>
      <c r="P103" s="26">
        <v>0</v>
      </c>
      <c r="Q103" s="31">
        <f t="shared" si="8"/>
        <v>2</v>
      </c>
      <c r="R103" s="24">
        <v>1</v>
      </c>
      <c r="S103" s="26">
        <v>1</v>
      </c>
    </row>
    <row r="104" spans="2:19" customFormat="1" ht="14.25" thickBot="1" x14ac:dyDescent="0.2">
      <c r="B104" s="59"/>
      <c r="C104" s="45"/>
      <c r="D104" s="9" t="s">
        <v>116</v>
      </c>
      <c r="E104" s="30"/>
      <c r="F104" s="31">
        <f t="shared" si="7"/>
        <v>12</v>
      </c>
      <c r="G104" s="24">
        <v>1</v>
      </c>
      <c r="H104" s="25">
        <v>0</v>
      </c>
      <c r="I104" s="25">
        <v>1</v>
      </c>
      <c r="J104" s="25">
        <v>0</v>
      </c>
      <c r="K104" s="25">
        <v>0</v>
      </c>
      <c r="L104" s="25">
        <v>8</v>
      </c>
      <c r="M104" s="25">
        <v>0</v>
      </c>
      <c r="N104" s="25">
        <v>1</v>
      </c>
      <c r="O104" s="25">
        <v>0</v>
      </c>
      <c r="P104" s="26">
        <v>1</v>
      </c>
      <c r="Q104" s="31">
        <f t="shared" si="8"/>
        <v>1</v>
      </c>
      <c r="R104" s="24">
        <v>1</v>
      </c>
      <c r="S104" s="26">
        <v>0</v>
      </c>
    </row>
    <row r="105" spans="2:19" customFormat="1" ht="14.25" thickBot="1" x14ac:dyDescent="0.2">
      <c r="B105" s="59"/>
      <c r="C105" s="45"/>
      <c r="D105" s="9" t="s">
        <v>117</v>
      </c>
      <c r="E105" s="30"/>
      <c r="F105" s="31">
        <f t="shared" si="7"/>
        <v>33</v>
      </c>
      <c r="G105" s="24">
        <v>1</v>
      </c>
      <c r="H105" s="25">
        <v>0</v>
      </c>
      <c r="I105" s="25">
        <v>1</v>
      </c>
      <c r="J105" s="25">
        <v>1</v>
      </c>
      <c r="K105" s="25">
        <v>0</v>
      </c>
      <c r="L105" s="25">
        <v>24</v>
      </c>
      <c r="M105" s="25">
        <v>1</v>
      </c>
      <c r="N105" s="25">
        <v>1</v>
      </c>
      <c r="O105" s="25">
        <v>0</v>
      </c>
      <c r="P105" s="26">
        <v>4</v>
      </c>
      <c r="Q105" s="31">
        <f t="shared" si="8"/>
        <v>2</v>
      </c>
      <c r="R105" s="24">
        <v>2</v>
      </c>
      <c r="S105" s="26">
        <v>0</v>
      </c>
    </row>
    <row r="106" spans="2:19" customFormat="1" ht="14.25" thickBot="1" x14ac:dyDescent="0.2">
      <c r="B106" s="59"/>
      <c r="C106" s="45"/>
      <c r="D106" s="9" t="s">
        <v>118</v>
      </c>
      <c r="E106" s="30"/>
      <c r="F106" s="31">
        <f t="shared" si="7"/>
        <v>31</v>
      </c>
      <c r="G106" s="24">
        <v>1</v>
      </c>
      <c r="H106" s="25">
        <v>0</v>
      </c>
      <c r="I106" s="25">
        <v>1</v>
      </c>
      <c r="J106" s="25">
        <v>0</v>
      </c>
      <c r="K106" s="25">
        <v>0</v>
      </c>
      <c r="L106" s="25">
        <v>25</v>
      </c>
      <c r="M106" s="25">
        <v>1</v>
      </c>
      <c r="N106" s="25">
        <v>1</v>
      </c>
      <c r="O106" s="25">
        <v>0</v>
      </c>
      <c r="P106" s="26">
        <v>2</v>
      </c>
      <c r="Q106" s="31">
        <f t="shared" si="8"/>
        <v>1</v>
      </c>
      <c r="R106" s="24">
        <v>1</v>
      </c>
      <c r="S106" s="26">
        <v>0</v>
      </c>
    </row>
    <row r="107" spans="2:19" customFormat="1" ht="14.25" thickBot="1" x14ac:dyDescent="0.2">
      <c r="B107" s="59"/>
      <c r="C107" s="45"/>
      <c r="D107" s="9" t="s">
        <v>118</v>
      </c>
      <c r="E107" s="30" t="s">
        <v>119</v>
      </c>
      <c r="F107" s="31">
        <f t="shared" si="7"/>
        <v>4</v>
      </c>
      <c r="G107" s="24">
        <v>0</v>
      </c>
      <c r="H107" s="25">
        <v>0</v>
      </c>
      <c r="I107" s="25">
        <v>1</v>
      </c>
      <c r="J107" s="25">
        <v>0</v>
      </c>
      <c r="K107" s="25">
        <v>0</v>
      </c>
      <c r="L107" s="25">
        <v>2</v>
      </c>
      <c r="M107" s="25">
        <v>0</v>
      </c>
      <c r="N107" s="25">
        <v>1</v>
      </c>
      <c r="O107" s="25">
        <v>0</v>
      </c>
      <c r="P107" s="26">
        <v>0</v>
      </c>
      <c r="Q107" s="31">
        <f t="shared" si="8"/>
        <v>0</v>
      </c>
      <c r="R107" s="24">
        <v>0</v>
      </c>
      <c r="S107" s="26">
        <v>0</v>
      </c>
    </row>
    <row r="108" spans="2:19" customFormat="1" ht="14.25" thickBot="1" x14ac:dyDescent="0.2">
      <c r="B108" s="59"/>
      <c r="C108" s="45"/>
      <c r="D108" s="9" t="s">
        <v>120</v>
      </c>
      <c r="E108" s="30"/>
      <c r="F108" s="31">
        <f t="shared" si="7"/>
        <v>32</v>
      </c>
      <c r="G108" s="24">
        <v>1</v>
      </c>
      <c r="H108" s="25">
        <v>0</v>
      </c>
      <c r="I108" s="25">
        <v>1</v>
      </c>
      <c r="J108" s="25">
        <v>1</v>
      </c>
      <c r="K108" s="25">
        <v>0</v>
      </c>
      <c r="L108" s="25">
        <v>25</v>
      </c>
      <c r="M108" s="25">
        <v>1</v>
      </c>
      <c r="N108" s="25">
        <v>1</v>
      </c>
      <c r="O108" s="25">
        <v>0</v>
      </c>
      <c r="P108" s="26">
        <v>2</v>
      </c>
      <c r="Q108" s="31">
        <f t="shared" si="8"/>
        <v>2</v>
      </c>
      <c r="R108" s="24">
        <v>2</v>
      </c>
      <c r="S108" s="26">
        <v>0</v>
      </c>
    </row>
    <row r="109" spans="2:19" customFormat="1" ht="14.25" thickBot="1" x14ac:dyDescent="0.2">
      <c r="B109" s="59"/>
      <c r="C109" s="45"/>
      <c r="D109" s="9" t="s">
        <v>120</v>
      </c>
      <c r="E109" s="30" t="s">
        <v>121</v>
      </c>
      <c r="F109" s="31">
        <f t="shared" si="7"/>
        <v>7</v>
      </c>
      <c r="G109" s="24">
        <v>0</v>
      </c>
      <c r="H109" s="25">
        <v>0</v>
      </c>
      <c r="I109" s="25">
        <v>1</v>
      </c>
      <c r="J109" s="25">
        <v>0</v>
      </c>
      <c r="K109" s="25">
        <v>0</v>
      </c>
      <c r="L109" s="25">
        <v>5</v>
      </c>
      <c r="M109" s="25">
        <v>0</v>
      </c>
      <c r="N109" s="25">
        <v>1</v>
      </c>
      <c r="O109" s="25">
        <v>0</v>
      </c>
      <c r="P109" s="26">
        <v>0</v>
      </c>
      <c r="Q109" s="31">
        <f t="shared" si="8"/>
        <v>0</v>
      </c>
      <c r="R109" s="24">
        <v>0</v>
      </c>
      <c r="S109" s="26">
        <v>0</v>
      </c>
    </row>
    <row r="110" spans="2:19" customFormat="1" ht="14.25" thickBot="1" x14ac:dyDescent="0.2">
      <c r="B110" s="59"/>
      <c r="C110" s="45"/>
      <c r="D110" s="9" t="s">
        <v>122</v>
      </c>
      <c r="E110" s="30"/>
      <c r="F110" s="31">
        <f t="shared" si="7"/>
        <v>26</v>
      </c>
      <c r="G110" s="24">
        <v>1</v>
      </c>
      <c r="H110" s="25">
        <v>0</v>
      </c>
      <c r="I110" s="25">
        <v>1</v>
      </c>
      <c r="J110" s="25">
        <v>0</v>
      </c>
      <c r="K110" s="25">
        <v>0</v>
      </c>
      <c r="L110" s="25">
        <v>22</v>
      </c>
      <c r="M110" s="25">
        <v>0</v>
      </c>
      <c r="N110" s="25">
        <v>1</v>
      </c>
      <c r="O110" s="25">
        <v>0</v>
      </c>
      <c r="P110" s="26">
        <v>1</v>
      </c>
      <c r="Q110" s="31">
        <f t="shared" si="8"/>
        <v>1</v>
      </c>
      <c r="R110" s="24">
        <v>1</v>
      </c>
      <c r="S110" s="26">
        <v>0</v>
      </c>
    </row>
    <row r="111" spans="2:19" customFormat="1" ht="14.25" thickBot="1" x14ac:dyDescent="0.2">
      <c r="B111" s="59"/>
      <c r="C111" s="45"/>
      <c r="D111" s="9" t="s">
        <v>123</v>
      </c>
      <c r="E111" s="30"/>
      <c r="F111" s="31">
        <f t="shared" si="7"/>
        <v>26</v>
      </c>
      <c r="G111" s="24">
        <v>1</v>
      </c>
      <c r="H111" s="25">
        <v>0</v>
      </c>
      <c r="I111" s="25">
        <v>1</v>
      </c>
      <c r="J111" s="25">
        <v>0</v>
      </c>
      <c r="K111" s="25">
        <v>0</v>
      </c>
      <c r="L111" s="25">
        <v>22</v>
      </c>
      <c r="M111" s="25">
        <v>0</v>
      </c>
      <c r="N111" s="25">
        <v>1</v>
      </c>
      <c r="O111" s="25">
        <v>0</v>
      </c>
      <c r="P111" s="26">
        <v>1</v>
      </c>
      <c r="Q111" s="31">
        <f t="shared" si="8"/>
        <v>1</v>
      </c>
      <c r="R111" s="24">
        <v>1</v>
      </c>
      <c r="S111" s="26">
        <v>0</v>
      </c>
    </row>
    <row r="112" spans="2:19" customFormat="1" ht="14.25" thickBot="1" x14ac:dyDescent="0.2">
      <c r="B112" s="59"/>
      <c r="C112" s="45"/>
      <c r="D112" s="9" t="s">
        <v>124</v>
      </c>
      <c r="E112" s="30"/>
      <c r="F112" s="31">
        <f t="shared" si="7"/>
        <v>16</v>
      </c>
      <c r="G112" s="24">
        <v>1</v>
      </c>
      <c r="H112" s="25">
        <v>0</v>
      </c>
      <c r="I112" s="25">
        <v>1</v>
      </c>
      <c r="J112" s="25">
        <v>0</v>
      </c>
      <c r="K112" s="25">
        <v>0</v>
      </c>
      <c r="L112" s="25">
        <v>12</v>
      </c>
      <c r="M112" s="25">
        <v>1</v>
      </c>
      <c r="N112" s="25">
        <v>1</v>
      </c>
      <c r="O112" s="25">
        <v>0</v>
      </c>
      <c r="P112" s="26">
        <v>0</v>
      </c>
      <c r="Q112" s="31">
        <f t="shared" si="8"/>
        <v>2</v>
      </c>
      <c r="R112" s="24">
        <v>1</v>
      </c>
      <c r="S112" s="26">
        <v>1</v>
      </c>
    </row>
    <row r="113" spans="2:19" customFormat="1" ht="14.25" thickBot="1" x14ac:dyDescent="0.2">
      <c r="B113" s="59"/>
      <c r="C113" s="45"/>
      <c r="D113" s="9" t="s">
        <v>125</v>
      </c>
      <c r="E113" s="30"/>
      <c r="F113" s="31">
        <f t="shared" si="7"/>
        <v>11</v>
      </c>
      <c r="G113" s="24">
        <v>1</v>
      </c>
      <c r="H113" s="25">
        <v>0</v>
      </c>
      <c r="I113" s="25">
        <v>1</v>
      </c>
      <c r="J113" s="25">
        <v>0</v>
      </c>
      <c r="K113" s="25">
        <v>0</v>
      </c>
      <c r="L113" s="25">
        <v>8</v>
      </c>
      <c r="M113" s="25">
        <v>0</v>
      </c>
      <c r="N113" s="25">
        <v>1</v>
      </c>
      <c r="O113" s="25">
        <v>0</v>
      </c>
      <c r="P113" s="26">
        <v>0</v>
      </c>
      <c r="Q113" s="31">
        <f t="shared" si="8"/>
        <v>1</v>
      </c>
      <c r="R113" s="24">
        <v>1</v>
      </c>
      <c r="S113" s="26">
        <v>0</v>
      </c>
    </row>
    <row r="114" spans="2:19" customFormat="1" ht="14.25" thickBot="1" x14ac:dyDescent="0.2">
      <c r="B114" s="59"/>
      <c r="C114" s="45"/>
      <c r="D114" s="9" t="s">
        <v>126</v>
      </c>
      <c r="E114" s="30"/>
      <c r="F114" s="31">
        <f t="shared" si="7"/>
        <v>7</v>
      </c>
      <c r="G114" s="24">
        <v>1</v>
      </c>
      <c r="H114" s="25">
        <v>0</v>
      </c>
      <c r="I114" s="25">
        <v>1</v>
      </c>
      <c r="J114" s="25">
        <v>0</v>
      </c>
      <c r="K114" s="25">
        <v>0</v>
      </c>
      <c r="L114" s="25">
        <v>4</v>
      </c>
      <c r="M114" s="25">
        <v>0</v>
      </c>
      <c r="N114" s="25">
        <v>1</v>
      </c>
      <c r="O114" s="25">
        <v>0</v>
      </c>
      <c r="P114" s="26">
        <v>0</v>
      </c>
      <c r="Q114" s="31">
        <f t="shared" si="8"/>
        <v>1</v>
      </c>
      <c r="R114" s="24">
        <v>1</v>
      </c>
      <c r="S114" s="26">
        <v>0</v>
      </c>
    </row>
    <row r="115" spans="2:19" customFormat="1" ht="14.25" thickBot="1" x14ac:dyDescent="0.2">
      <c r="B115" s="59"/>
      <c r="C115" s="45"/>
      <c r="D115" s="9" t="s">
        <v>127</v>
      </c>
      <c r="E115" s="30"/>
      <c r="F115" s="31">
        <f t="shared" si="7"/>
        <v>15</v>
      </c>
      <c r="G115" s="24">
        <v>1</v>
      </c>
      <c r="H115" s="25">
        <v>0</v>
      </c>
      <c r="I115" s="25">
        <v>1</v>
      </c>
      <c r="J115" s="25">
        <v>0</v>
      </c>
      <c r="K115" s="25">
        <v>0</v>
      </c>
      <c r="L115" s="25">
        <v>11</v>
      </c>
      <c r="M115" s="25">
        <v>0</v>
      </c>
      <c r="N115" s="25">
        <v>1</v>
      </c>
      <c r="O115" s="25">
        <v>0</v>
      </c>
      <c r="P115" s="26">
        <v>1</v>
      </c>
      <c r="Q115" s="31">
        <f t="shared" si="8"/>
        <v>1</v>
      </c>
      <c r="R115" s="24">
        <v>1</v>
      </c>
      <c r="S115" s="26">
        <v>0</v>
      </c>
    </row>
    <row r="116" spans="2:19" customFormat="1" ht="14.25" thickBot="1" x14ac:dyDescent="0.2">
      <c r="B116" s="59"/>
      <c r="C116" s="45"/>
      <c r="D116" s="9" t="s">
        <v>128</v>
      </c>
      <c r="E116" s="30"/>
      <c r="F116" s="31">
        <f t="shared" si="7"/>
        <v>13</v>
      </c>
      <c r="G116" s="24">
        <v>1</v>
      </c>
      <c r="H116" s="25">
        <v>0</v>
      </c>
      <c r="I116" s="25">
        <v>1</v>
      </c>
      <c r="J116" s="25">
        <v>0</v>
      </c>
      <c r="K116" s="25">
        <v>0</v>
      </c>
      <c r="L116" s="25">
        <v>9</v>
      </c>
      <c r="M116" s="25">
        <v>1</v>
      </c>
      <c r="N116" s="25">
        <v>1</v>
      </c>
      <c r="O116" s="25">
        <v>0</v>
      </c>
      <c r="P116" s="26">
        <v>0</v>
      </c>
      <c r="Q116" s="31">
        <f t="shared" si="8"/>
        <v>1</v>
      </c>
      <c r="R116" s="24">
        <v>1</v>
      </c>
      <c r="S116" s="26">
        <v>0</v>
      </c>
    </row>
    <row r="117" spans="2:19" customFormat="1" ht="14.25" thickBot="1" x14ac:dyDescent="0.2">
      <c r="B117" s="59"/>
      <c r="C117" s="45"/>
      <c r="D117" s="9" t="s">
        <v>129</v>
      </c>
      <c r="E117" s="30"/>
      <c r="F117" s="31">
        <f t="shared" si="7"/>
        <v>15</v>
      </c>
      <c r="G117" s="24">
        <v>1</v>
      </c>
      <c r="H117" s="25">
        <v>0</v>
      </c>
      <c r="I117" s="25">
        <v>1</v>
      </c>
      <c r="J117" s="25">
        <v>0</v>
      </c>
      <c r="K117" s="25">
        <v>0</v>
      </c>
      <c r="L117" s="25">
        <v>10</v>
      </c>
      <c r="M117" s="25">
        <v>1</v>
      </c>
      <c r="N117" s="25">
        <v>1</v>
      </c>
      <c r="O117" s="25">
        <v>0</v>
      </c>
      <c r="P117" s="26">
        <v>1</v>
      </c>
      <c r="Q117" s="31">
        <f t="shared" si="8"/>
        <v>2</v>
      </c>
      <c r="R117" s="24">
        <v>2</v>
      </c>
      <c r="S117" s="26">
        <v>0</v>
      </c>
    </row>
    <row r="118" spans="2:19" customFormat="1" ht="14.25" thickBot="1" x14ac:dyDescent="0.2">
      <c r="B118" s="59"/>
      <c r="C118" s="45"/>
      <c r="D118" s="9" t="s">
        <v>130</v>
      </c>
      <c r="E118" s="30"/>
      <c r="F118" s="31">
        <f t="shared" si="7"/>
        <v>15</v>
      </c>
      <c r="G118" s="24">
        <v>1</v>
      </c>
      <c r="H118" s="25">
        <v>0</v>
      </c>
      <c r="I118" s="25">
        <v>1</v>
      </c>
      <c r="J118" s="25">
        <v>0</v>
      </c>
      <c r="K118" s="25">
        <v>0</v>
      </c>
      <c r="L118" s="25">
        <v>11</v>
      </c>
      <c r="M118" s="25">
        <v>0</v>
      </c>
      <c r="N118" s="25">
        <v>1</v>
      </c>
      <c r="O118" s="25">
        <v>0</v>
      </c>
      <c r="P118" s="26">
        <v>1</v>
      </c>
      <c r="Q118" s="31">
        <f t="shared" si="8"/>
        <v>1</v>
      </c>
      <c r="R118" s="24">
        <v>1</v>
      </c>
      <c r="S118" s="26">
        <v>0</v>
      </c>
    </row>
    <row r="119" spans="2:19" customFormat="1" ht="14.25" thickBot="1" x14ac:dyDescent="0.2">
      <c r="B119" s="59"/>
      <c r="C119" s="45"/>
      <c r="D119" s="9" t="s">
        <v>131</v>
      </c>
      <c r="E119" s="30"/>
      <c r="F119" s="31">
        <f t="shared" si="7"/>
        <v>13</v>
      </c>
      <c r="G119" s="24">
        <v>1</v>
      </c>
      <c r="H119" s="25">
        <v>0</v>
      </c>
      <c r="I119" s="25">
        <v>1</v>
      </c>
      <c r="J119" s="25">
        <v>0</v>
      </c>
      <c r="K119" s="25">
        <v>0</v>
      </c>
      <c r="L119" s="25">
        <v>10</v>
      </c>
      <c r="M119" s="25">
        <v>0</v>
      </c>
      <c r="N119" s="25">
        <v>1</v>
      </c>
      <c r="O119" s="25">
        <v>0</v>
      </c>
      <c r="P119" s="26">
        <v>0</v>
      </c>
      <c r="Q119" s="31">
        <f t="shared" si="8"/>
        <v>2</v>
      </c>
      <c r="R119" s="24">
        <v>2</v>
      </c>
      <c r="S119" s="26">
        <v>0</v>
      </c>
    </row>
    <row r="120" spans="2:19" customFormat="1" ht="14.25" thickBot="1" x14ac:dyDescent="0.2">
      <c r="B120" s="59"/>
      <c r="C120" s="45"/>
      <c r="D120" s="9" t="s">
        <v>132</v>
      </c>
      <c r="E120" s="30"/>
      <c r="F120" s="31">
        <f t="shared" si="7"/>
        <v>14</v>
      </c>
      <c r="G120" s="24">
        <v>2</v>
      </c>
      <c r="H120" s="25">
        <v>0</v>
      </c>
      <c r="I120" s="25">
        <v>1</v>
      </c>
      <c r="J120" s="25">
        <v>0</v>
      </c>
      <c r="K120" s="25">
        <v>0</v>
      </c>
      <c r="L120" s="25">
        <v>10</v>
      </c>
      <c r="M120" s="25">
        <v>0</v>
      </c>
      <c r="N120" s="25">
        <v>1</v>
      </c>
      <c r="O120" s="25">
        <v>0</v>
      </c>
      <c r="P120" s="26">
        <v>0</v>
      </c>
      <c r="Q120" s="31">
        <f t="shared" si="8"/>
        <v>1</v>
      </c>
      <c r="R120" s="24">
        <v>1</v>
      </c>
      <c r="S120" s="26">
        <v>0</v>
      </c>
    </row>
    <row r="121" spans="2:19" customFormat="1" ht="14.25" thickBot="1" x14ac:dyDescent="0.2">
      <c r="B121" s="59"/>
      <c r="C121" s="8" t="s">
        <v>329</v>
      </c>
      <c r="D121" s="19">
        <f>COUNTA(D122:D131) - E121</f>
        <v>9</v>
      </c>
      <c r="E121" s="27">
        <f>COUNTA(E122:E131)</f>
        <v>1</v>
      </c>
      <c r="F121" s="28">
        <f t="shared" ref="F121:S121" si="9">SUM(F122:F131)</f>
        <v>178</v>
      </c>
      <c r="G121" s="29">
        <f t="shared" si="9"/>
        <v>9</v>
      </c>
      <c r="H121" s="28">
        <f t="shared" si="9"/>
        <v>0</v>
      </c>
      <c r="I121" s="28">
        <f t="shared" si="9"/>
        <v>9</v>
      </c>
      <c r="J121" s="28">
        <f t="shared" si="9"/>
        <v>1</v>
      </c>
      <c r="K121" s="28">
        <f t="shared" si="9"/>
        <v>1</v>
      </c>
      <c r="L121" s="28">
        <f t="shared" si="9"/>
        <v>139</v>
      </c>
      <c r="M121" s="28">
        <f t="shared" si="9"/>
        <v>3</v>
      </c>
      <c r="N121" s="28">
        <f t="shared" si="9"/>
        <v>9</v>
      </c>
      <c r="O121" s="28">
        <f t="shared" si="9"/>
        <v>0</v>
      </c>
      <c r="P121" s="27">
        <f t="shared" si="9"/>
        <v>7</v>
      </c>
      <c r="Q121" s="28">
        <f t="shared" si="9"/>
        <v>14</v>
      </c>
      <c r="R121" s="29">
        <f t="shared" si="9"/>
        <v>13</v>
      </c>
      <c r="S121" s="27">
        <f t="shared" si="9"/>
        <v>1</v>
      </c>
    </row>
    <row r="122" spans="2:19" customFormat="1" ht="14.25" thickBot="1" x14ac:dyDescent="0.2">
      <c r="B122" s="59"/>
      <c r="C122" s="45"/>
      <c r="D122" s="9" t="s">
        <v>133</v>
      </c>
      <c r="E122" s="30"/>
      <c r="F122" s="31">
        <f>SUM(G122:P122)</f>
        <v>28</v>
      </c>
      <c r="G122" s="24">
        <v>1</v>
      </c>
      <c r="H122" s="25">
        <v>0</v>
      </c>
      <c r="I122" s="25">
        <v>1</v>
      </c>
      <c r="J122" s="25">
        <v>1</v>
      </c>
      <c r="K122" s="25">
        <v>0</v>
      </c>
      <c r="L122" s="25">
        <v>23</v>
      </c>
      <c r="M122" s="25">
        <v>0</v>
      </c>
      <c r="N122" s="25">
        <v>1</v>
      </c>
      <c r="O122" s="25">
        <v>0</v>
      </c>
      <c r="P122" s="26">
        <v>1</v>
      </c>
      <c r="Q122" s="31">
        <f t="shared" ref="Q122:Q131" si="10">SUM(R122:U122)</f>
        <v>4</v>
      </c>
      <c r="R122" s="24">
        <v>4</v>
      </c>
      <c r="S122" s="26">
        <v>0</v>
      </c>
    </row>
    <row r="123" spans="2:19" customFormat="1" ht="14.25" thickBot="1" x14ac:dyDescent="0.2">
      <c r="B123" s="59"/>
      <c r="C123" s="45"/>
      <c r="D123" s="9" t="s">
        <v>134</v>
      </c>
      <c r="E123" s="30"/>
      <c r="F123" s="31">
        <f t="shared" ref="F123:F131" si="11">SUM(G123:P123)</f>
        <v>25</v>
      </c>
      <c r="G123" s="24">
        <v>1</v>
      </c>
      <c r="H123" s="25">
        <v>0</v>
      </c>
      <c r="I123" s="25">
        <v>1</v>
      </c>
      <c r="J123" s="25">
        <v>0</v>
      </c>
      <c r="K123" s="25">
        <v>0</v>
      </c>
      <c r="L123" s="25">
        <v>20</v>
      </c>
      <c r="M123" s="25">
        <v>0</v>
      </c>
      <c r="N123" s="25">
        <v>1</v>
      </c>
      <c r="O123" s="25">
        <v>0</v>
      </c>
      <c r="P123" s="26">
        <v>2</v>
      </c>
      <c r="Q123" s="31">
        <f t="shared" si="10"/>
        <v>2</v>
      </c>
      <c r="R123" s="24">
        <v>1</v>
      </c>
      <c r="S123" s="26">
        <v>1</v>
      </c>
    </row>
    <row r="124" spans="2:19" customFormat="1" ht="14.25" thickBot="1" x14ac:dyDescent="0.2">
      <c r="B124" s="59"/>
      <c r="C124" s="45"/>
      <c r="D124" s="9" t="s">
        <v>135</v>
      </c>
      <c r="E124" s="30"/>
      <c r="F124" s="31">
        <f t="shared" si="11"/>
        <v>22</v>
      </c>
      <c r="G124" s="24">
        <v>1</v>
      </c>
      <c r="H124" s="25">
        <v>0</v>
      </c>
      <c r="I124" s="25">
        <v>1</v>
      </c>
      <c r="J124" s="25">
        <v>0</v>
      </c>
      <c r="K124" s="25">
        <v>0</v>
      </c>
      <c r="L124" s="25">
        <v>17</v>
      </c>
      <c r="M124" s="25">
        <v>1</v>
      </c>
      <c r="N124" s="25">
        <v>1</v>
      </c>
      <c r="O124" s="25">
        <v>0</v>
      </c>
      <c r="P124" s="26">
        <v>1</v>
      </c>
      <c r="Q124" s="31">
        <f t="shared" si="10"/>
        <v>2</v>
      </c>
      <c r="R124" s="24">
        <v>2</v>
      </c>
      <c r="S124" s="26">
        <v>0</v>
      </c>
    </row>
    <row r="125" spans="2:19" customFormat="1" ht="14.25" thickBot="1" x14ac:dyDescent="0.2">
      <c r="B125" s="59"/>
      <c r="C125" s="45"/>
      <c r="D125" s="9" t="s">
        <v>136</v>
      </c>
      <c r="E125" s="30"/>
      <c r="F125" s="31">
        <f t="shared" si="11"/>
        <v>17</v>
      </c>
      <c r="G125" s="24">
        <v>1</v>
      </c>
      <c r="H125" s="25">
        <v>0</v>
      </c>
      <c r="I125" s="25">
        <v>1</v>
      </c>
      <c r="J125" s="25">
        <v>0</v>
      </c>
      <c r="K125" s="25">
        <v>0</v>
      </c>
      <c r="L125" s="25">
        <v>13</v>
      </c>
      <c r="M125" s="25">
        <v>1</v>
      </c>
      <c r="N125" s="25">
        <v>1</v>
      </c>
      <c r="O125" s="25">
        <v>0</v>
      </c>
      <c r="P125" s="26">
        <v>0</v>
      </c>
      <c r="Q125" s="31">
        <f t="shared" si="10"/>
        <v>1</v>
      </c>
      <c r="R125" s="24">
        <v>1</v>
      </c>
      <c r="S125" s="26">
        <v>0</v>
      </c>
    </row>
    <row r="126" spans="2:19" customFormat="1" ht="14.25" thickBot="1" x14ac:dyDescent="0.2">
      <c r="B126" s="59"/>
      <c r="C126" s="45"/>
      <c r="D126" s="9" t="s">
        <v>137</v>
      </c>
      <c r="E126" s="30"/>
      <c r="F126" s="31">
        <f t="shared" si="11"/>
        <v>20</v>
      </c>
      <c r="G126" s="24">
        <v>1</v>
      </c>
      <c r="H126" s="25">
        <v>0</v>
      </c>
      <c r="I126" s="25">
        <v>1</v>
      </c>
      <c r="J126" s="25">
        <v>0</v>
      </c>
      <c r="K126" s="25">
        <v>1</v>
      </c>
      <c r="L126" s="25">
        <v>16</v>
      </c>
      <c r="M126" s="25">
        <v>0</v>
      </c>
      <c r="N126" s="25">
        <v>1</v>
      </c>
      <c r="O126" s="25">
        <v>0</v>
      </c>
      <c r="P126" s="26">
        <v>0</v>
      </c>
      <c r="Q126" s="31">
        <f t="shared" si="10"/>
        <v>1</v>
      </c>
      <c r="R126" s="24">
        <v>1</v>
      </c>
      <c r="S126" s="26">
        <v>0</v>
      </c>
    </row>
    <row r="127" spans="2:19" customFormat="1" ht="14.25" thickBot="1" x14ac:dyDescent="0.2">
      <c r="B127" s="59"/>
      <c r="C127" s="45"/>
      <c r="D127" s="9" t="s">
        <v>138</v>
      </c>
      <c r="E127" s="30"/>
      <c r="F127" s="31">
        <f t="shared" si="11"/>
        <v>16</v>
      </c>
      <c r="G127" s="24">
        <v>1</v>
      </c>
      <c r="H127" s="25">
        <v>0</v>
      </c>
      <c r="I127" s="25">
        <v>1</v>
      </c>
      <c r="J127" s="25">
        <v>0</v>
      </c>
      <c r="K127" s="25">
        <v>0</v>
      </c>
      <c r="L127" s="25">
        <v>12</v>
      </c>
      <c r="M127" s="25">
        <v>0</v>
      </c>
      <c r="N127" s="25">
        <v>1</v>
      </c>
      <c r="O127" s="25">
        <v>0</v>
      </c>
      <c r="P127" s="26">
        <v>1</v>
      </c>
      <c r="Q127" s="31">
        <f t="shared" si="10"/>
        <v>1</v>
      </c>
      <c r="R127" s="24">
        <v>1</v>
      </c>
      <c r="S127" s="26">
        <v>0</v>
      </c>
    </row>
    <row r="128" spans="2:19" customFormat="1" ht="14.25" thickBot="1" x14ac:dyDescent="0.2">
      <c r="B128" s="59"/>
      <c r="C128" s="45"/>
      <c r="D128" s="9" t="s">
        <v>138</v>
      </c>
      <c r="E128" s="30" t="s">
        <v>139</v>
      </c>
      <c r="F128" s="31">
        <f t="shared" si="11"/>
        <v>3</v>
      </c>
      <c r="G128" s="24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3</v>
      </c>
      <c r="M128" s="25">
        <v>0</v>
      </c>
      <c r="N128" s="25">
        <v>0</v>
      </c>
      <c r="O128" s="25">
        <v>0</v>
      </c>
      <c r="P128" s="26">
        <v>0</v>
      </c>
      <c r="Q128" s="31">
        <f t="shared" si="10"/>
        <v>0</v>
      </c>
      <c r="R128" s="24">
        <v>0</v>
      </c>
      <c r="S128" s="26">
        <v>0</v>
      </c>
    </row>
    <row r="129" spans="2:19" customFormat="1" ht="14.25" thickBot="1" x14ac:dyDescent="0.2">
      <c r="B129" s="59"/>
      <c r="C129" s="45"/>
      <c r="D129" s="9" t="s">
        <v>140</v>
      </c>
      <c r="E129" s="30"/>
      <c r="F129" s="31">
        <f t="shared" si="11"/>
        <v>18</v>
      </c>
      <c r="G129" s="24">
        <v>1</v>
      </c>
      <c r="H129" s="25">
        <v>0</v>
      </c>
      <c r="I129" s="25">
        <v>1</v>
      </c>
      <c r="J129" s="25">
        <v>0</v>
      </c>
      <c r="K129" s="25">
        <v>0</v>
      </c>
      <c r="L129" s="25">
        <v>14</v>
      </c>
      <c r="M129" s="25">
        <v>0</v>
      </c>
      <c r="N129" s="25">
        <v>1</v>
      </c>
      <c r="O129" s="25">
        <v>0</v>
      </c>
      <c r="P129" s="26">
        <v>1</v>
      </c>
      <c r="Q129" s="31">
        <f t="shared" si="10"/>
        <v>1</v>
      </c>
      <c r="R129" s="24">
        <v>1</v>
      </c>
      <c r="S129" s="26">
        <v>0</v>
      </c>
    </row>
    <row r="130" spans="2:19" customFormat="1" ht="14.25" thickBot="1" x14ac:dyDescent="0.2">
      <c r="B130" s="59"/>
      <c r="C130" s="45"/>
      <c r="D130" s="9" t="s">
        <v>141</v>
      </c>
      <c r="E130" s="30"/>
      <c r="F130" s="31">
        <f t="shared" si="11"/>
        <v>12</v>
      </c>
      <c r="G130" s="24">
        <v>1</v>
      </c>
      <c r="H130" s="25">
        <v>0</v>
      </c>
      <c r="I130" s="25">
        <v>1</v>
      </c>
      <c r="J130" s="25">
        <v>0</v>
      </c>
      <c r="K130" s="25">
        <v>0</v>
      </c>
      <c r="L130" s="25">
        <v>8</v>
      </c>
      <c r="M130" s="25">
        <v>0</v>
      </c>
      <c r="N130" s="25">
        <v>1</v>
      </c>
      <c r="O130" s="25">
        <v>0</v>
      </c>
      <c r="P130" s="26">
        <v>1</v>
      </c>
      <c r="Q130" s="31">
        <f t="shared" si="10"/>
        <v>1</v>
      </c>
      <c r="R130" s="24">
        <v>1</v>
      </c>
      <c r="S130" s="26">
        <v>0</v>
      </c>
    </row>
    <row r="131" spans="2:19" customFormat="1" ht="14.25" thickBot="1" x14ac:dyDescent="0.2">
      <c r="B131" s="59"/>
      <c r="C131" s="45"/>
      <c r="D131" s="9" t="s">
        <v>142</v>
      </c>
      <c r="E131" s="30"/>
      <c r="F131" s="31">
        <f t="shared" si="11"/>
        <v>17</v>
      </c>
      <c r="G131" s="24">
        <v>1</v>
      </c>
      <c r="H131" s="25">
        <v>0</v>
      </c>
      <c r="I131" s="25">
        <v>1</v>
      </c>
      <c r="J131" s="25">
        <v>0</v>
      </c>
      <c r="K131" s="25">
        <v>0</v>
      </c>
      <c r="L131" s="25">
        <v>13</v>
      </c>
      <c r="M131" s="25">
        <v>1</v>
      </c>
      <c r="N131" s="25">
        <v>1</v>
      </c>
      <c r="O131" s="25">
        <v>0</v>
      </c>
      <c r="P131" s="26">
        <v>0</v>
      </c>
      <c r="Q131" s="31">
        <f t="shared" si="10"/>
        <v>1</v>
      </c>
      <c r="R131" s="24">
        <v>1</v>
      </c>
      <c r="S131" s="26">
        <v>0</v>
      </c>
    </row>
    <row r="132" spans="2:19" customFormat="1" ht="14.25" thickBot="1" x14ac:dyDescent="0.2">
      <c r="B132" s="59"/>
      <c r="C132" s="8" t="s">
        <v>330</v>
      </c>
      <c r="D132" s="19">
        <f>COUNTA(D133:D160) - E132</f>
        <v>28</v>
      </c>
      <c r="E132" s="27">
        <f>COUNTA(E133:E160)</f>
        <v>0</v>
      </c>
      <c r="F132" s="28">
        <f t="shared" ref="F132:S132" si="12">SUM(F133:F160)</f>
        <v>507</v>
      </c>
      <c r="G132" s="29">
        <f t="shared" si="12"/>
        <v>28</v>
      </c>
      <c r="H132" s="28">
        <f t="shared" si="12"/>
        <v>1</v>
      </c>
      <c r="I132" s="28">
        <f t="shared" si="12"/>
        <v>28</v>
      </c>
      <c r="J132" s="28">
        <f t="shared" si="12"/>
        <v>4</v>
      </c>
      <c r="K132" s="28">
        <f t="shared" si="12"/>
        <v>1</v>
      </c>
      <c r="L132" s="28">
        <f t="shared" si="12"/>
        <v>383</v>
      </c>
      <c r="M132" s="28">
        <f t="shared" si="12"/>
        <v>4</v>
      </c>
      <c r="N132" s="28">
        <f t="shared" si="12"/>
        <v>28</v>
      </c>
      <c r="O132" s="28">
        <f t="shared" si="12"/>
        <v>4</v>
      </c>
      <c r="P132" s="27">
        <f t="shared" si="12"/>
        <v>26</v>
      </c>
      <c r="Q132" s="28">
        <f t="shared" si="12"/>
        <v>32</v>
      </c>
      <c r="R132" s="29">
        <f t="shared" si="12"/>
        <v>32</v>
      </c>
      <c r="S132" s="27">
        <f t="shared" si="12"/>
        <v>0</v>
      </c>
    </row>
    <row r="133" spans="2:19" customFormat="1" ht="14.25" thickBot="1" x14ac:dyDescent="0.2">
      <c r="B133" s="59"/>
      <c r="C133" s="45"/>
      <c r="D133" s="9" t="s">
        <v>364</v>
      </c>
      <c r="E133" s="30"/>
      <c r="F133" s="31">
        <f>SUM(G133:P133)</f>
        <v>28</v>
      </c>
      <c r="G133" s="24">
        <v>1</v>
      </c>
      <c r="H133" s="25">
        <v>0</v>
      </c>
      <c r="I133" s="25">
        <v>1</v>
      </c>
      <c r="J133" s="25">
        <v>0</v>
      </c>
      <c r="K133" s="25">
        <v>0</v>
      </c>
      <c r="L133" s="25">
        <v>20</v>
      </c>
      <c r="M133" s="25">
        <v>1</v>
      </c>
      <c r="N133" s="25">
        <v>1</v>
      </c>
      <c r="O133" s="25">
        <v>0</v>
      </c>
      <c r="P133" s="26">
        <v>4</v>
      </c>
      <c r="Q133" s="31">
        <f t="shared" ref="Q133:Q160" si="13">SUM(R133:U133)</f>
        <v>1</v>
      </c>
      <c r="R133" s="24">
        <v>1</v>
      </c>
      <c r="S133" s="26">
        <v>0</v>
      </c>
    </row>
    <row r="134" spans="2:19" customFormat="1" ht="14.25" thickBot="1" x14ac:dyDescent="0.2">
      <c r="B134" s="59"/>
      <c r="C134" s="45"/>
      <c r="D134" s="9" t="s">
        <v>365</v>
      </c>
      <c r="E134" s="30"/>
      <c r="F134" s="31">
        <f t="shared" ref="F134:F160" si="14">SUM(G134:P134)</f>
        <v>33</v>
      </c>
      <c r="G134" s="24">
        <v>1</v>
      </c>
      <c r="H134" s="25">
        <v>0</v>
      </c>
      <c r="I134" s="25">
        <v>1</v>
      </c>
      <c r="J134" s="25">
        <v>1</v>
      </c>
      <c r="K134" s="25">
        <v>0</v>
      </c>
      <c r="L134" s="25">
        <v>27</v>
      </c>
      <c r="M134" s="25">
        <v>0</v>
      </c>
      <c r="N134" s="25">
        <v>1</v>
      </c>
      <c r="O134" s="25">
        <v>0</v>
      </c>
      <c r="P134" s="26">
        <v>2</v>
      </c>
      <c r="Q134" s="31">
        <f t="shared" si="13"/>
        <v>2</v>
      </c>
      <c r="R134" s="24">
        <v>2</v>
      </c>
      <c r="S134" s="26">
        <v>0</v>
      </c>
    </row>
    <row r="135" spans="2:19" customFormat="1" ht="14.25" thickBot="1" x14ac:dyDescent="0.2">
      <c r="B135" s="59"/>
      <c r="C135" s="45"/>
      <c r="D135" s="9" t="s">
        <v>145</v>
      </c>
      <c r="E135" s="30"/>
      <c r="F135" s="31">
        <f t="shared" si="14"/>
        <v>19</v>
      </c>
      <c r="G135" s="24">
        <v>1</v>
      </c>
      <c r="H135" s="25">
        <v>0</v>
      </c>
      <c r="I135" s="25">
        <v>1</v>
      </c>
      <c r="J135" s="25">
        <v>0</v>
      </c>
      <c r="K135" s="25">
        <v>0</v>
      </c>
      <c r="L135" s="25">
        <v>15</v>
      </c>
      <c r="M135" s="25">
        <v>0</v>
      </c>
      <c r="N135" s="25">
        <v>1</v>
      </c>
      <c r="O135" s="25">
        <v>0</v>
      </c>
      <c r="P135" s="26">
        <v>1</v>
      </c>
      <c r="Q135" s="31">
        <f t="shared" si="13"/>
        <v>1</v>
      </c>
      <c r="R135" s="24">
        <v>1</v>
      </c>
      <c r="S135" s="26">
        <v>0</v>
      </c>
    </row>
    <row r="136" spans="2:19" customFormat="1" ht="14.25" thickBot="1" x14ac:dyDescent="0.2">
      <c r="B136" s="59"/>
      <c r="C136" s="45"/>
      <c r="D136" s="9" t="s">
        <v>146</v>
      </c>
      <c r="E136" s="30"/>
      <c r="F136" s="31">
        <f t="shared" si="14"/>
        <v>12</v>
      </c>
      <c r="G136" s="24">
        <v>1</v>
      </c>
      <c r="H136" s="25">
        <v>0</v>
      </c>
      <c r="I136" s="25">
        <v>1</v>
      </c>
      <c r="J136" s="25">
        <v>0</v>
      </c>
      <c r="K136" s="25">
        <v>0</v>
      </c>
      <c r="L136" s="25">
        <v>9</v>
      </c>
      <c r="M136" s="25">
        <v>0</v>
      </c>
      <c r="N136" s="25">
        <v>1</v>
      </c>
      <c r="O136" s="25">
        <v>0</v>
      </c>
      <c r="P136" s="26">
        <v>0</v>
      </c>
      <c r="Q136" s="31">
        <f t="shared" si="13"/>
        <v>1</v>
      </c>
      <c r="R136" s="24">
        <v>1</v>
      </c>
      <c r="S136" s="26">
        <v>0</v>
      </c>
    </row>
    <row r="137" spans="2:19" customFormat="1" ht="14.25" thickBot="1" x14ac:dyDescent="0.2">
      <c r="B137" s="59"/>
      <c r="C137" s="45"/>
      <c r="D137" s="9" t="s">
        <v>147</v>
      </c>
      <c r="E137" s="30"/>
      <c r="F137" s="31">
        <f t="shared" si="14"/>
        <v>39</v>
      </c>
      <c r="G137" s="24">
        <v>1</v>
      </c>
      <c r="H137" s="25">
        <v>1</v>
      </c>
      <c r="I137" s="25">
        <v>1</v>
      </c>
      <c r="J137" s="25">
        <v>2</v>
      </c>
      <c r="K137" s="25">
        <v>0</v>
      </c>
      <c r="L137" s="25">
        <v>31</v>
      </c>
      <c r="M137" s="25">
        <v>0</v>
      </c>
      <c r="N137" s="25">
        <v>1</v>
      </c>
      <c r="O137" s="25">
        <v>1</v>
      </c>
      <c r="P137" s="26">
        <v>1</v>
      </c>
      <c r="Q137" s="31">
        <f t="shared" si="13"/>
        <v>2</v>
      </c>
      <c r="R137" s="24">
        <v>2</v>
      </c>
      <c r="S137" s="26">
        <v>0</v>
      </c>
    </row>
    <row r="138" spans="2:19" customFormat="1" ht="14.25" thickBot="1" x14ac:dyDescent="0.2">
      <c r="B138" s="59"/>
      <c r="C138" s="45"/>
      <c r="D138" s="9" t="s">
        <v>148</v>
      </c>
      <c r="E138" s="30"/>
      <c r="F138" s="31">
        <f t="shared" si="14"/>
        <v>12</v>
      </c>
      <c r="G138" s="24">
        <v>1</v>
      </c>
      <c r="H138" s="25">
        <v>0</v>
      </c>
      <c r="I138" s="25">
        <v>1</v>
      </c>
      <c r="J138" s="25">
        <v>0</v>
      </c>
      <c r="K138" s="25">
        <v>0</v>
      </c>
      <c r="L138" s="25">
        <v>9</v>
      </c>
      <c r="M138" s="25">
        <v>0</v>
      </c>
      <c r="N138" s="25">
        <v>1</v>
      </c>
      <c r="O138" s="25">
        <v>0</v>
      </c>
      <c r="P138" s="26">
        <v>0</v>
      </c>
      <c r="Q138" s="31">
        <f t="shared" si="13"/>
        <v>1</v>
      </c>
      <c r="R138" s="24">
        <v>1</v>
      </c>
      <c r="S138" s="26">
        <v>0</v>
      </c>
    </row>
    <row r="139" spans="2:19" customFormat="1" ht="14.25" thickBot="1" x14ac:dyDescent="0.2">
      <c r="B139" s="59"/>
      <c r="C139" s="45"/>
      <c r="D139" s="9" t="s">
        <v>149</v>
      </c>
      <c r="E139" s="30"/>
      <c r="F139" s="31">
        <f t="shared" si="14"/>
        <v>18</v>
      </c>
      <c r="G139" s="24">
        <v>1</v>
      </c>
      <c r="H139" s="25">
        <v>0</v>
      </c>
      <c r="I139" s="25">
        <v>1</v>
      </c>
      <c r="J139" s="25">
        <v>0</v>
      </c>
      <c r="K139" s="25">
        <v>0</v>
      </c>
      <c r="L139" s="25">
        <v>12</v>
      </c>
      <c r="M139" s="25">
        <v>0</v>
      </c>
      <c r="N139" s="25">
        <v>1</v>
      </c>
      <c r="O139" s="25">
        <v>1</v>
      </c>
      <c r="P139" s="26">
        <v>2</v>
      </c>
      <c r="Q139" s="31">
        <f t="shared" si="13"/>
        <v>1</v>
      </c>
      <c r="R139" s="24">
        <v>1</v>
      </c>
      <c r="S139" s="26">
        <v>0</v>
      </c>
    </row>
    <row r="140" spans="2:19" customFormat="1" ht="14.25" thickBot="1" x14ac:dyDescent="0.2">
      <c r="B140" s="59"/>
      <c r="C140" s="45"/>
      <c r="D140" s="9" t="s">
        <v>366</v>
      </c>
      <c r="E140" s="30"/>
      <c r="F140" s="31">
        <f t="shared" si="14"/>
        <v>13</v>
      </c>
      <c r="G140" s="24">
        <v>1</v>
      </c>
      <c r="H140" s="25">
        <v>0</v>
      </c>
      <c r="I140" s="25">
        <v>1</v>
      </c>
      <c r="J140" s="25">
        <v>0</v>
      </c>
      <c r="K140" s="25">
        <v>0</v>
      </c>
      <c r="L140" s="25">
        <v>9</v>
      </c>
      <c r="M140" s="25">
        <v>0</v>
      </c>
      <c r="N140" s="25">
        <v>1</v>
      </c>
      <c r="O140" s="25">
        <v>1</v>
      </c>
      <c r="P140" s="26">
        <v>0</v>
      </c>
      <c r="Q140" s="31">
        <f t="shared" si="13"/>
        <v>1</v>
      </c>
      <c r="R140" s="24">
        <v>1</v>
      </c>
      <c r="S140" s="26">
        <v>0</v>
      </c>
    </row>
    <row r="141" spans="2:19" customFormat="1" ht="14.25" thickBot="1" x14ac:dyDescent="0.2">
      <c r="B141" s="59"/>
      <c r="C141" s="45"/>
      <c r="D141" s="9" t="s">
        <v>151</v>
      </c>
      <c r="E141" s="30"/>
      <c r="F141" s="31">
        <f t="shared" si="14"/>
        <v>28</v>
      </c>
      <c r="G141" s="24">
        <v>1</v>
      </c>
      <c r="H141" s="25">
        <v>0</v>
      </c>
      <c r="I141" s="25">
        <v>1</v>
      </c>
      <c r="J141" s="25">
        <v>0</v>
      </c>
      <c r="K141" s="25">
        <v>1</v>
      </c>
      <c r="L141" s="25">
        <v>22</v>
      </c>
      <c r="M141" s="25">
        <v>0</v>
      </c>
      <c r="N141" s="25">
        <v>1</v>
      </c>
      <c r="O141" s="25">
        <v>0</v>
      </c>
      <c r="P141" s="26">
        <v>2</v>
      </c>
      <c r="Q141" s="31">
        <f t="shared" si="13"/>
        <v>1</v>
      </c>
      <c r="R141" s="24">
        <v>1</v>
      </c>
      <c r="S141" s="26">
        <v>0</v>
      </c>
    </row>
    <row r="142" spans="2:19" customFormat="1" ht="14.25" thickBot="1" x14ac:dyDescent="0.2">
      <c r="B142" s="59"/>
      <c r="C142" s="45"/>
      <c r="D142" s="9" t="s">
        <v>152</v>
      </c>
      <c r="E142" s="30"/>
      <c r="F142" s="31">
        <f t="shared" si="14"/>
        <v>13</v>
      </c>
      <c r="G142" s="24">
        <v>1</v>
      </c>
      <c r="H142" s="25">
        <v>0</v>
      </c>
      <c r="I142" s="25">
        <v>1</v>
      </c>
      <c r="J142" s="25">
        <v>0</v>
      </c>
      <c r="K142" s="25">
        <v>0</v>
      </c>
      <c r="L142" s="25">
        <v>10</v>
      </c>
      <c r="M142" s="25">
        <v>0</v>
      </c>
      <c r="N142" s="25">
        <v>1</v>
      </c>
      <c r="O142" s="25">
        <v>0</v>
      </c>
      <c r="P142" s="26">
        <v>0</v>
      </c>
      <c r="Q142" s="31">
        <f t="shared" si="13"/>
        <v>1</v>
      </c>
      <c r="R142" s="24">
        <v>1</v>
      </c>
      <c r="S142" s="26">
        <v>0</v>
      </c>
    </row>
    <row r="143" spans="2:19" customFormat="1" ht="14.25" thickBot="1" x14ac:dyDescent="0.2">
      <c r="B143" s="59"/>
      <c r="C143" s="45"/>
      <c r="D143" s="9" t="s">
        <v>153</v>
      </c>
      <c r="E143" s="30"/>
      <c r="F143" s="31">
        <f t="shared" si="14"/>
        <v>15</v>
      </c>
      <c r="G143" s="24">
        <v>1</v>
      </c>
      <c r="H143" s="25">
        <v>0</v>
      </c>
      <c r="I143" s="25">
        <v>1</v>
      </c>
      <c r="J143" s="25">
        <v>0</v>
      </c>
      <c r="K143" s="25">
        <v>0</v>
      </c>
      <c r="L143" s="25">
        <v>9</v>
      </c>
      <c r="M143" s="25">
        <v>0</v>
      </c>
      <c r="N143" s="25">
        <v>1</v>
      </c>
      <c r="O143" s="25">
        <v>1</v>
      </c>
      <c r="P143" s="26">
        <v>2</v>
      </c>
      <c r="Q143" s="31">
        <f t="shared" si="13"/>
        <v>1</v>
      </c>
      <c r="R143" s="24">
        <v>1</v>
      </c>
      <c r="S143" s="26">
        <v>0</v>
      </c>
    </row>
    <row r="144" spans="2:19" customFormat="1" ht="14.25" thickBot="1" x14ac:dyDescent="0.2">
      <c r="B144" s="59"/>
      <c r="C144" s="45"/>
      <c r="D144" s="9" t="s">
        <v>154</v>
      </c>
      <c r="E144" s="30"/>
      <c r="F144" s="31">
        <f t="shared" si="14"/>
        <v>36</v>
      </c>
      <c r="G144" s="24">
        <v>1</v>
      </c>
      <c r="H144" s="25">
        <v>0</v>
      </c>
      <c r="I144" s="25">
        <v>1</v>
      </c>
      <c r="J144" s="25">
        <v>1</v>
      </c>
      <c r="K144" s="25">
        <v>0</v>
      </c>
      <c r="L144" s="25">
        <v>28</v>
      </c>
      <c r="M144" s="25">
        <v>1</v>
      </c>
      <c r="N144" s="25">
        <v>1</v>
      </c>
      <c r="O144" s="25">
        <v>0</v>
      </c>
      <c r="P144" s="26">
        <v>3</v>
      </c>
      <c r="Q144" s="31">
        <f t="shared" si="13"/>
        <v>1</v>
      </c>
      <c r="R144" s="24">
        <v>1</v>
      </c>
      <c r="S144" s="26">
        <v>0</v>
      </c>
    </row>
    <row r="145" spans="2:19" customFormat="1" ht="14.25" thickBot="1" x14ac:dyDescent="0.2">
      <c r="B145" s="59"/>
      <c r="C145" s="45"/>
      <c r="D145" s="9" t="s">
        <v>155</v>
      </c>
      <c r="E145" s="30"/>
      <c r="F145" s="31">
        <f t="shared" si="14"/>
        <v>25</v>
      </c>
      <c r="G145" s="24">
        <v>1</v>
      </c>
      <c r="H145" s="25">
        <v>0</v>
      </c>
      <c r="I145" s="25">
        <v>1</v>
      </c>
      <c r="J145" s="25">
        <v>0</v>
      </c>
      <c r="K145" s="25">
        <v>0</v>
      </c>
      <c r="L145" s="25">
        <v>22</v>
      </c>
      <c r="M145" s="25">
        <v>0</v>
      </c>
      <c r="N145" s="25">
        <v>1</v>
      </c>
      <c r="O145" s="25">
        <v>0</v>
      </c>
      <c r="P145" s="26">
        <v>0</v>
      </c>
      <c r="Q145" s="31">
        <f t="shared" si="13"/>
        <v>1</v>
      </c>
      <c r="R145" s="24">
        <v>1</v>
      </c>
      <c r="S145" s="26">
        <v>0</v>
      </c>
    </row>
    <row r="146" spans="2:19" customFormat="1" ht="14.25" thickBot="1" x14ac:dyDescent="0.2">
      <c r="B146" s="59"/>
      <c r="C146" s="45"/>
      <c r="D146" s="9" t="s">
        <v>367</v>
      </c>
      <c r="E146" s="30"/>
      <c r="F146" s="31">
        <f t="shared" si="14"/>
        <v>23</v>
      </c>
      <c r="G146" s="24">
        <v>1</v>
      </c>
      <c r="H146" s="25">
        <v>0</v>
      </c>
      <c r="I146" s="25">
        <v>1</v>
      </c>
      <c r="J146" s="25">
        <v>0</v>
      </c>
      <c r="K146" s="25">
        <v>0</v>
      </c>
      <c r="L146" s="25">
        <v>19</v>
      </c>
      <c r="M146" s="25">
        <v>0</v>
      </c>
      <c r="N146" s="25">
        <v>1</v>
      </c>
      <c r="O146" s="25">
        <v>0</v>
      </c>
      <c r="P146" s="26">
        <v>1</v>
      </c>
      <c r="Q146" s="31">
        <f t="shared" si="13"/>
        <v>1</v>
      </c>
      <c r="R146" s="24">
        <v>1</v>
      </c>
      <c r="S146" s="26">
        <v>0</v>
      </c>
    </row>
    <row r="147" spans="2:19" customFormat="1" ht="14.25" thickBot="1" x14ac:dyDescent="0.2">
      <c r="B147" s="59"/>
      <c r="C147" s="45"/>
      <c r="D147" s="9" t="s">
        <v>157</v>
      </c>
      <c r="E147" s="30"/>
      <c r="F147" s="31">
        <f t="shared" si="14"/>
        <v>20</v>
      </c>
      <c r="G147" s="24">
        <v>1</v>
      </c>
      <c r="H147" s="25">
        <v>0</v>
      </c>
      <c r="I147" s="25">
        <v>1</v>
      </c>
      <c r="J147" s="25">
        <v>0</v>
      </c>
      <c r="K147" s="25">
        <v>0</v>
      </c>
      <c r="L147" s="25">
        <v>16</v>
      </c>
      <c r="M147" s="25">
        <v>0</v>
      </c>
      <c r="N147" s="25">
        <v>1</v>
      </c>
      <c r="O147" s="25">
        <v>0</v>
      </c>
      <c r="P147" s="26">
        <v>1</v>
      </c>
      <c r="Q147" s="31">
        <f t="shared" si="13"/>
        <v>2</v>
      </c>
      <c r="R147" s="24">
        <v>2</v>
      </c>
      <c r="S147" s="26">
        <v>0</v>
      </c>
    </row>
    <row r="148" spans="2:19" customFormat="1" ht="14.25" thickBot="1" x14ac:dyDescent="0.2">
      <c r="B148" s="59"/>
      <c r="C148" s="45"/>
      <c r="D148" s="9" t="s">
        <v>158</v>
      </c>
      <c r="E148" s="30"/>
      <c r="F148" s="31">
        <f t="shared" si="14"/>
        <v>26</v>
      </c>
      <c r="G148" s="24">
        <v>1</v>
      </c>
      <c r="H148" s="25">
        <v>0</v>
      </c>
      <c r="I148" s="25">
        <v>1</v>
      </c>
      <c r="J148" s="25">
        <v>0</v>
      </c>
      <c r="K148" s="25">
        <v>0</v>
      </c>
      <c r="L148" s="25">
        <v>20</v>
      </c>
      <c r="M148" s="25">
        <v>0</v>
      </c>
      <c r="N148" s="25">
        <v>1</v>
      </c>
      <c r="O148" s="25">
        <v>0</v>
      </c>
      <c r="P148" s="26">
        <v>3</v>
      </c>
      <c r="Q148" s="31">
        <f t="shared" si="13"/>
        <v>1</v>
      </c>
      <c r="R148" s="24">
        <v>1</v>
      </c>
      <c r="S148" s="26">
        <v>0</v>
      </c>
    </row>
    <row r="149" spans="2:19" customFormat="1" ht="14.25" thickBot="1" x14ac:dyDescent="0.2">
      <c r="B149" s="59"/>
      <c r="C149" s="45"/>
      <c r="D149" s="9" t="s">
        <v>159</v>
      </c>
      <c r="E149" s="30"/>
      <c r="F149" s="31">
        <f t="shared" si="14"/>
        <v>15</v>
      </c>
      <c r="G149" s="24">
        <v>1</v>
      </c>
      <c r="H149" s="25">
        <v>0</v>
      </c>
      <c r="I149" s="25">
        <v>1</v>
      </c>
      <c r="J149" s="25">
        <v>0</v>
      </c>
      <c r="K149" s="25">
        <v>0</v>
      </c>
      <c r="L149" s="25">
        <v>12</v>
      </c>
      <c r="M149" s="25">
        <v>0</v>
      </c>
      <c r="N149" s="25">
        <v>1</v>
      </c>
      <c r="O149" s="25">
        <v>0</v>
      </c>
      <c r="P149" s="26">
        <v>0</v>
      </c>
      <c r="Q149" s="31">
        <f t="shared" si="13"/>
        <v>1</v>
      </c>
      <c r="R149" s="24">
        <v>1</v>
      </c>
      <c r="S149" s="26">
        <v>0</v>
      </c>
    </row>
    <row r="150" spans="2:19" customFormat="1" ht="14.25" thickBot="1" x14ac:dyDescent="0.2">
      <c r="B150" s="59"/>
      <c r="C150" s="45"/>
      <c r="D150" s="9" t="s">
        <v>160</v>
      </c>
      <c r="E150" s="30"/>
      <c r="F150" s="31">
        <f t="shared" si="14"/>
        <v>8</v>
      </c>
      <c r="G150" s="24">
        <v>1</v>
      </c>
      <c r="H150" s="25">
        <v>0</v>
      </c>
      <c r="I150" s="25">
        <v>1</v>
      </c>
      <c r="J150" s="25">
        <v>0</v>
      </c>
      <c r="K150" s="25">
        <v>0</v>
      </c>
      <c r="L150" s="25">
        <v>4</v>
      </c>
      <c r="M150" s="25">
        <v>0</v>
      </c>
      <c r="N150" s="25">
        <v>1</v>
      </c>
      <c r="O150" s="25">
        <v>0</v>
      </c>
      <c r="P150" s="26">
        <v>1</v>
      </c>
      <c r="Q150" s="31">
        <f t="shared" si="13"/>
        <v>1</v>
      </c>
      <c r="R150" s="24">
        <v>1</v>
      </c>
      <c r="S150" s="26">
        <v>0</v>
      </c>
    </row>
    <row r="151" spans="2:19" customFormat="1" ht="14.25" thickBot="1" x14ac:dyDescent="0.2">
      <c r="B151" s="59"/>
      <c r="C151" s="45"/>
      <c r="D151" s="9" t="s">
        <v>161</v>
      </c>
      <c r="E151" s="30"/>
      <c r="F151" s="31">
        <f t="shared" si="14"/>
        <v>9</v>
      </c>
      <c r="G151" s="24">
        <v>1</v>
      </c>
      <c r="H151" s="25">
        <v>0</v>
      </c>
      <c r="I151" s="25">
        <v>1</v>
      </c>
      <c r="J151" s="25">
        <v>0</v>
      </c>
      <c r="K151" s="25">
        <v>0</v>
      </c>
      <c r="L151" s="25">
        <v>6</v>
      </c>
      <c r="M151" s="25">
        <v>0</v>
      </c>
      <c r="N151" s="25">
        <v>1</v>
      </c>
      <c r="O151" s="25">
        <v>0</v>
      </c>
      <c r="P151" s="26">
        <v>0</v>
      </c>
      <c r="Q151" s="31">
        <f t="shared" si="13"/>
        <v>1</v>
      </c>
      <c r="R151" s="24">
        <v>1</v>
      </c>
      <c r="S151" s="26">
        <v>0</v>
      </c>
    </row>
    <row r="152" spans="2:19" customFormat="1" ht="14.25" thickBot="1" x14ac:dyDescent="0.2">
      <c r="B152" s="59"/>
      <c r="C152" s="45"/>
      <c r="D152" s="9" t="s">
        <v>162</v>
      </c>
      <c r="E152" s="30"/>
      <c r="F152" s="31">
        <f t="shared" si="14"/>
        <v>13</v>
      </c>
      <c r="G152" s="24">
        <v>1</v>
      </c>
      <c r="H152" s="25">
        <v>0</v>
      </c>
      <c r="I152" s="25">
        <v>1</v>
      </c>
      <c r="J152" s="25">
        <v>0</v>
      </c>
      <c r="K152" s="25">
        <v>0</v>
      </c>
      <c r="L152" s="25">
        <v>9</v>
      </c>
      <c r="M152" s="25">
        <v>0</v>
      </c>
      <c r="N152" s="25">
        <v>1</v>
      </c>
      <c r="O152" s="25">
        <v>0</v>
      </c>
      <c r="P152" s="26">
        <v>1</v>
      </c>
      <c r="Q152" s="31">
        <f t="shared" si="13"/>
        <v>1</v>
      </c>
      <c r="R152" s="24">
        <v>1</v>
      </c>
      <c r="S152" s="26">
        <v>0</v>
      </c>
    </row>
    <row r="153" spans="2:19" customFormat="1" ht="14.25" thickBot="1" x14ac:dyDescent="0.2">
      <c r="B153" s="59"/>
      <c r="C153" s="45"/>
      <c r="D153" s="9" t="s">
        <v>163</v>
      </c>
      <c r="E153" s="30"/>
      <c r="F153" s="31">
        <f t="shared" si="14"/>
        <v>12</v>
      </c>
      <c r="G153" s="24">
        <v>1</v>
      </c>
      <c r="H153" s="25">
        <v>0</v>
      </c>
      <c r="I153" s="25">
        <v>1</v>
      </c>
      <c r="J153" s="25">
        <v>0</v>
      </c>
      <c r="K153" s="25">
        <v>0</v>
      </c>
      <c r="L153" s="25">
        <v>9</v>
      </c>
      <c r="M153" s="25">
        <v>0</v>
      </c>
      <c r="N153" s="25">
        <v>1</v>
      </c>
      <c r="O153" s="25">
        <v>0</v>
      </c>
      <c r="P153" s="26">
        <v>0</v>
      </c>
      <c r="Q153" s="31">
        <f t="shared" si="13"/>
        <v>2</v>
      </c>
      <c r="R153" s="24">
        <v>2</v>
      </c>
      <c r="S153" s="26">
        <v>0</v>
      </c>
    </row>
    <row r="154" spans="2:19" customFormat="1" ht="14.25" thickBot="1" x14ac:dyDescent="0.2">
      <c r="B154" s="59"/>
      <c r="C154" s="45"/>
      <c r="D154" s="9" t="s">
        <v>164</v>
      </c>
      <c r="E154" s="30"/>
      <c r="F154" s="31">
        <f t="shared" si="14"/>
        <v>12</v>
      </c>
      <c r="G154" s="24">
        <v>1</v>
      </c>
      <c r="H154" s="25">
        <v>0</v>
      </c>
      <c r="I154" s="25">
        <v>1</v>
      </c>
      <c r="J154" s="25">
        <v>0</v>
      </c>
      <c r="K154" s="25">
        <v>0</v>
      </c>
      <c r="L154" s="25">
        <v>9</v>
      </c>
      <c r="M154" s="25">
        <v>0</v>
      </c>
      <c r="N154" s="25">
        <v>1</v>
      </c>
      <c r="O154" s="25">
        <v>0</v>
      </c>
      <c r="P154" s="26">
        <v>0</v>
      </c>
      <c r="Q154" s="31">
        <f t="shared" si="13"/>
        <v>1</v>
      </c>
      <c r="R154" s="24">
        <v>1</v>
      </c>
      <c r="S154" s="26">
        <v>0</v>
      </c>
    </row>
    <row r="155" spans="2:19" customFormat="1" ht="14.25" thickBot="1" x14ac:dyDescent="0.2">
      <c r="B155" s="59"/>
      <c r="C155" s="45"/>
      <c r="D155" s="9" t="s">
        <v>165</v>
      </c>
      <c r="E155" s="30"/>
      <c r="F155" s="31">
        <f t="shared" si="14"/>
        <v>18</v>
      </c>
      <c r="G155" s="24">
        <v>1</v>
      </c>
      <c r="H155" s="25">
        <v>0</v>
      </c>
      <c r="I155" s="25">
        <v>1</v>
      </c>
      <c r="J155" s="25">
        <v>0</v>
      </c>
      <c r="K155" s="25">
        <v>0</v>
      </c>
      <c r="L155" s="25">
        <v>14</v>
      </c>
      <c r="M155" s="25">
        <v>1</v>
      </c>
      <c r="N155" s="25">
        <v>1</v>
      </c>
      <c r="O155" s="25">
        <v>0</v>
      </c>
      <c r="P155" s="26">
        <v>0</v>
      </c>
      <c r="Q155" s="31">
        <f t="shared" si="13"/>
        <v>1</v>
      </c>
      <c r="R155" s="24">
        <v>1</v>
      </c>
      <c r="S155" s="26">
        <v>0</v>
      </c>
    </row>
    <row r="156" spans="2:19" customFormat="1" ht="14.25" thickBot="1" x14ac:dyDescent="0.2">
      <c r="B156" s="59"/>
      <c r="C156" s="45"/>
      <c r="D156" s="9" t="s">
        <v>166</v>
      </c>
      <c r="E156" s="30"/>
      <c r="F156" s="31">
        <f t="shared" si="14"/>
        <v>14</v>
      </c>
      <c r="G156" s="24">
        <v>1</v>
      </c>
      <c r="H156" s="25">
        <v>0</v>
      </c>
      <c r="I156" s="25">
        <v>1</v>
      </c>
      <c r="J156" s="25">
        <v>0</v>
      </c>
      <c r="K156" s="25">
        <v>0</v>
      </c>
      <c r="L156" s="25">
        <v>11</v>
      </c>
      <c r="M156" s="25">
        <v>0</v>
      </c>
      <c r="N156" s="25">
        <v>1</v>
      </c>
      <c r="O156" s="25">
        <v>0</v>
      </c>
      <c r="P156" s="26">
        <v>0</v>
      </c>
      <c r="Q156" s="31">
        <f t="shared" si="13"/>
        <v>1</v>
      </c>
      <c r="R156" s="24">
        <v>1</v>
      </c>
      <c r="S156" s="26">
        <v>0</v>
      </c>
    </row>
    <row r="157" spans="2:19" customFormat="1" ht="14.25" thickBot="1" x14ac:dyDescent="0.2">
      <c r="B157" s="59"/>
      <c r="C157" s="45"/>
      <c r="D157" s="9" t="s">
        <v>142</v>
      </c>
      <c r="E157" s="30"/>
      <c r="F157" s="31">
        <f t="shared" si="14"/>
        <v>19</v>
      </c>
      <c r="G157" s="24">
        <v>1</v>
      </c>
      <c r="H157" s="25">
        <v>0</v>
      </c>
      <c r="I157" s="25">
        <v>1</v>
      </c>
      <c r="J157" s="25">
        <v>0</v>
      </c>
      <c r="K157" s="25">
        <v>0</v>
      </c>
      <c r="L157" s="25">
        <v>13</v>
      </c>
      <c r="M157" s="25">
        <v>1</v>
      </c>
      <c r="N157" s="25">
        <v>1</v>
      </c>
      <c r="O157" s="25">
        <v>0</v>
      </c>
      <c r="P157" s="26">
        <v>2</v>
      </c>
      <c r="Q157" s="31">
        <f t="shared" si="13"/>
        <v>1</v>
      </c>
      <c r="R157" s="24">
        <v>1</v>
      </c>
      <c r="S157" s="26">
        <v>0</v>
      </c>
    </row>
    <row r="158" spans="2:19" customFormat="1" ht="14.25" thickBot="1" x14ac:dyDescent="0.2">
      <c r="B158" s="59"/>
      <c r="C158" s="45"/>
      <c r="D158" s="9" t="s">
        <v>167</v>
      </c>
      <c r="E158" s="30"/>
      <c r="F158" s="31">
        <f t="shared" si="14"/>
        <v>7</v>
      </c>
      <c r="G158" s="24">
        <v>1</v>
      </c>
      <c r="H158" s="25">
        <v>0</v>
      </c>
      <c r="I158" s="25">
        <v>1</v>
      </c>
      <c r="J158" s="25">
        <v>0</v>
      </c>
      <c r="K158" s="25">
        <v>0</v>
      </c>
      <c r="L158" s="25">
        <v>4</v>
      </c>
      <c r="M158" s="25">
        <v>0</v>
      </c>
      <c r="N158" s="25">
        <v>1</v>
      </c>
      <c r="O158" s="25">
        <v>0</v>
      </c>
      <c r="P158" s="26">
        <v>0</v>
      </c>
      <c r="Q158" s="31">
        <f t="shared" si="13"/>
        <v>1</v>
      </c>
      <c r="R158" s="24">
        <v>1</v>
      </c>
      <c r="S158" s="26">
        <v>0</v>
      </c>
    </row>
    <row r="159" spans="2:19" customFormat="1" ht="14.25" thickBot="1" x14ac:dyDescent="0.2">
      <c r="B159" s="59"/>
      <c r="C159" s="45"/>
      <c r="D159" s="9" t="s">
        <v>168</v>
      </c>
      <c r="E159" s="30"/>
      <c r="F159" s="31">
        <f t="shared" si="14"/>
        <v>12</v>
      </c>
      <c r="G159" s="24">
        <v>1</v>
      </c>
      <c r="H159" s="25">
        <v>0</v>
      </c>
      <c r="I159" s="25">
        <v>1</v>
      </c>
      <c r="J159" s="25">
        <v>0</v>
      </c>
      <c r="K159" s="25">
        <v>0</v>
      </c>
      <c r="L159" s="25">
        <v>9</v>
      </c>
      <c r="M159" s="25">
        <v>0</v>
      </c>
      <c r="N159" s="25">
        <v>1</v>
      </c>
      <c r="O159" s="25">
        <v>0</v>
      </c>
      <c r="P159" s="26">
        <v>0</v>
      </c>
      <c r="Q159" s="31">
        <f t="shared" si="13"/>
        <v>1</v>
      </c>
      <c r="R159" s="24">
        <v>1</v>
      </c>
      <c r="S159" s="26">
        <v>0</v>
      </c>
    </row>
    <row r="160" spans="2:19" customFormat="1" ht="14.25" thickBot="1" x14ac:dyDescent="0.2">
      <c r="B160" s="59"/>
      <c r="C160" s="45"/>
      <c r="D160" s="9" t="s">
        <v>169</v>
      </c>
      <c r="E160" s="30"/>
      <c r="F160" s="31">
        <f t="shared" si="14"/>
        <v>8</v>
      </c>
      <c r="G160" s="24">
        <v>1</v>
      </c>
      <c r="H160" s="25">
        <v>0</v>
      </c>
      <c r="I160" s="25">
        <v>1</v>
      </c>
      <c r="J160" s="25">
        <v>0</v>
      </c>
      <c r="K160" s="25">
        <v>0</v>
      </c>
      <c r="L160" s="25">
        <v>5</v>
      </c>
      <c r="M160" s="25">
        <v>0</v>
      </c>
      <c r="N160" s="25">
        <v>1</v>
      </c>
      <c r="O160" s="25">
        <v>0</v>
      </c>
      <c r="P160" s="26">
        <v>0</v>
      </c>
      <c r="Q160" s="31">
        <f t="shared" si="13"/>
        <v>1</v>
      </c>
      <c r="R160" s="24">
        <v>1</v>
      </c>
      <c r="S160" s="26">
        <v>0</v>
      </c>
    </row>
    <row r="161" spans="2:19" customFormat="1" ht="14.25" thickBot="1" x14ac:dyDescent="0.2">
      <c r="B161" s="59"/>
      <c r="C161" s="8" t="s">
        <v>331</v>
      </c>
      <c r="D161" s="19">
        <f>COUNTA(D162:D176) - E161</f>
        <v>15</v>
      </c>
      <c r="E161" s="27">
        <f>COUNTA(E162:E176)</f>
        <v>0</v>
      </c>
      <c r="F161" s="28">
        <f t="shared" ref="F161:S161" si="15">SUM(F162:F176)</f>
        <v>366</v>
      </c>
      <c r="G161" s="29">
        <f t="shared" si="15"/>
        <v>15</v>
      </c>
      <c r="H161" s="28">
        <f t="shared" si="15"/>
        <v>4</v>
      </c>
      <c r="I161" s="28">
        <f t="shared" si="15"/>
        <v>15</v>
      </c>
      <c r="J161" s="28">
        <f t="shared" si="15"/>
        <v>9</v>
      </c>
      <c r="K161" s="28">
        <f t="shared" si="15"/>
        <v>1</v>
      </c>
      <c r="L161" s="28">
        <f t="shared" si="15"/>
        <v>273</v>
      </c>
      <c r="M161" s="28">
        <f t="shared" si="15"/>
        <v>3</v>
      </c>
      <c r="N161" s="28">
        <f t="shared" si="15"/>
        <v>17</v>
      </c>
      <c r="O161" s="28">
        <f t="shared" si="15"/>
        <v>1</v>
      </c>
      <c r="P161" s="27">
        <f t="shared" si="15"/>
        <v>28</v>
      </c>
      <c r="Q161" s="28">
        <f t="shared" si="15"/>
        <v>19</v>
      </c>
      <c r="R161" s="29">
        <f t="shared" si="15"/>
        <v>18</v>
      </c>
      <c r="S161" s="27">
        <f t="shared" si="15"/>
        <v>1</v>
      </c>
    </row>
    <row r="162" spans="2:19" customFormat="1" ht="14.25" thickBot="1" x14ac:dyDescent="0.2">
      <c r="B162" s="59"/>
      <c r="C162" s="45"/>
      <c r="D162" s="9" t="s">
        <v>170</v>
      </c>
      <c r="E162" s="30"/>
      <c r="F162" s="31">
        <f>SUM(G162:P162)</f>
        <v>11</v>
      </c>
      <c r="G162" s="24">
        <v>1</v>
      </c>
      <c r="H162" s="25">
        <v>0</v>
      </c>
      <c r="I162" s="25">
        <v>1</v>
      </c>
      <c r="J162" s="25">
        <v>0</v>
      </c>
      <c r="K162" s="25">
        <v>0</v>
      </c>
      <c r="L162" s="25">
        <v>8</v>
      </c>
      <c r="M162" s="25">
        <v>0</v>
      </c>
      <c r="N162" s="25">
        <v>1</v>
      </c>
      <c r="O162" s="25">
        <v>0</v>
      </c>
      <c r="P162" s="26">
        <v>0</v>
      </c>
      <c r="Q162" s="31">
        <f t="shared" ref="Q162:Q176" si="16">SUM(R162:U162)</f>
        <v>1</v>
      </c>
      <c r="R162" s="24">
        <v>1</v>
      </c>
      <c r="S162" s="26">
        <v>0</v>
      </c>
    </row>
    <row r="163" spans="2:19" customFormat="1" ht="14.25" thickBot="1" x14ac:dyDescent="0.2">
      <c r="B163" s="59"/>
      <c r="C163" s="45"/>
      <c r="D163" s="9" t="s">
        <v>171</v>
      </c>
      <c r="E163" s="30"/>
      <c r="F163" s="31">
        <f t="shared" ref="F163:F176" si="17">SUM(G163:P163)</f>
        <v>13</v>
      </c>
      <c r="G163" s="24">
        <v>1</v>
      </c>
      <c r="H163" s="25">
        <v>0</v>
      </c>
      <c r="I163" s="25">
        <v>1</v>
      </c>
      <c r="J163" s="25">
        <v>0</v>
      </c>
      <c r="K163" s="25">
        <v>0</v>
      </c>
      <c r="L163" s="25">
        <v>9</v>
      </c>
      <c r="M163" s="25">
        <v>0</v>
      </c>
      <c r="N163" s="25">
        <v>1</v>
      </c>
      <c r="O163" s="25">
        <v>0</v>
      </c>
      <c r="P163" s="26">
        <v>1</v>
      </c>
      <c r="Q163" s="31">
        <f t="shared" si="16"/>
        <v>1</v>
      </c>
      <c r="R163" s="24">
        <v>1</v>
      </c>
      <c r="S163" s="26">
        <v>0</v>
      </c>
    </row>
    <row r="164" spans="2:19" customFormat="1" ht="14.25" thickBot="1" x14ac:dyDescent="0.2">
      <c r="B164" s="59"/>
      <c r="C164" s="45"/>
      <c r="D164" s="9" t="s">
        <v>172</v>
      </c>
      <c r="E164" s="30"/>
      <c r="F164" s="31">
        <f t="shared" si="17"/>
        <v>29</v>
      </c>
      <c r="G164" s="24">
        <v>1</v>
      </c>
      <c r="H164" s="25">
        <v>0</v>
      </c>
      <c r="I164" s="25">
        <v>1</v>
      </c>
      <c r="J164" s="25">
        <v>1</v>
      </c>
      <c r="K164" s="25">
        <v>0</v>
      </c>
      <c r="L164" s="25">
        <v>22</v>
      </c>
      <c r="M164" s="25">
        <v>0</v>
      </c>
      <c r="N164" s="25">
        <v>1</v>
      </c>
      <c r="O164" s="25">
        <v>0</v>
      </c>
      <c r="P164" s="26">
        <v>3</v>
      </c>
      <c r="Q164" s="31">
        <f t="shared" si="16"/>
        <v>1</v>
      </c>
      <c r="R164" s="24">
        <v>1</v>
      </c>
      <c r="S164" s="26">
        <v>0</v>
      </c>
    </row>
    <row r="165" spans="2:19" customFormat="1" ht="14.25" thickBot="1" x14ac:dyDescent="0.2">
      <c r="B165" s="59"/>
      <c r="C165" s="45"/>
      <c r="D165" s="9" t="s">
        <v>173</v>
      </c>
      <c r="E165" s="30"/>
      <c r="F165" s="31">
        <f t="shared" si="17"/>
        <v>36</v>
      </c>
      <c r="G165" s="24">
        <v>1</v>
      </c>
      <c r="H165" s="25">
        <v>0</v>
      </c>
      <c r="I165" s="25">
        <v>1</v>
      </c>
      <c r="J165" s="25">
        <v>1</v>
      </c>
      <c r="K165" s="25">
        <v>1</v>
      </c>
      <c r="L165" s="25">
        <v>28</v>
      </c>
      <c r="M165" s="25">
        <v>0</v>
      </c>
      <c r="N165" s="25">
        <v>1</v>
      </c>
      <c r="O165" s="25">
        <v>0</v>
      </c>
      <c r="P165" s="26">
        <v>3</v>
      </c>
      <c r="Q165" s="31">
        <f t="shared" si="16"/>
        <v>1</v>
      </c>
      <c r="R165" s="24">
        <v>1</v>
      </c>
      <c r="S165" s="26">
        <v>0</v>
      </c>
    </row>
    <row r="166" spans="2:19" customFormat="1" ht="14.25" thickBot="1" x14ac:dyDescent="0.2">
      <c r="B166" s="59"/>
      <c r="C166" s="45"/>
      <c r="D166" s="9" t="s">
        <v>174</v>
      </c>
      <c r="E166" s="30"/>
      <c r="F166" s="31">
        <f t="shared" si="17"/>
        <v>8</v>
      </c>
      <c r="G166" s="24">
        <v>1</v>
      </c>
      <c r="H166" s="25">
        <v>0</v>
      </c>
      <c r="I166" s="25">
        <v>1</v>
      </c>
      <c r="J166" s="25">
        <v>0</v>
      </c>
      <c r="K166" s="25">
        <v>0</v>
      </c>
      <c r="L166" s="25">
        <v>4</v>
      </c>
      <c r="M166" s="25">
        <v>0</v>
      </c>
      <c r="N166" s="25">
        <v>1</v>
      </c>
      <c r="O166" s="25">
        <v>0</v>
      </c>
      <c r="P166" s="26">
        <v>1</v>
      </c>
      <c r="Q166" s="31">
        <f t="shared" si="16"/>
        <v>1</v>
      </c>
      <c r="R166" s="24">
        <v>1</v>
      </c>
      <c r="S166" s="26">
        <v>0</v>
      </c>
    </row>
    <row r="167" spans="2:19" customFormat="1" ht="14.25" thickBot="1" x14ac:dyDescent="0.2">
      <c r="B167" s="59"/>
      <c r="C167" s="45"/>
      <c r="D167" s="9" t="s">
        <v>175</v>
      </c>
      <c r="E167" s="30"/>
      <c r="F167" s="31">
        <f t="shared" si="17"/>
        <v>33</v>
      </c>
      <c r="G167" s="24">
        <v>1</v>
      </c>
      <c r="H167" s="25">
        <v>1</v>
      </c>
      <c r="I167" s="25">
        <v>1</v>
      </c>
      <c r="J167" s="25">
        <v>1</v>
      </c>
      <c r="K167" s="25">
        <v>0</v>
      </c>
      <c r="L167" s="25">
        <v>22</v>
      </c>
      <c r="M167" s="25">
        <v>1</v>
      </c>
      <c r="N167" s="25">
        <v>1</v>
      </c>
      <c r="O167" s="25">
        <v>0</v>
      </c>
      <c r="P167" s="26">
        <v>5</v>
      </c>
      <c r="Q167" s="31">
        <f t="shared" si="16"/>
        <v>1</v>
      </c>
      <c r="R167" s="24">
        <v>1</v>
      </c>
      <c r="S167" s="26">
        <v>0</v>
      </c>
    </row>
    <row r="168" spans="2:19" customFormat="1" ht="14.25" thickBot="1" x14ac:dyDescent="0.2">
      <c r="B168" s="59"/>
      <c r="C168" s="45"/>
      <c r="D168" s="9" t="s">
        <v>176</v>
      </c>
      <c r="E168" s="30"/>
      <c r="F168" s="31">
        <f t="shared" si="17"/>
        <v>23</v>
      </c>
      <c r="G168" s="24">
        <v>1</v>
      </c>
      <c r="H168" s="25">
        <v>0</v>
      </c>
      <c r="I168" s="25">
        <v>1</v>
      </c>
      <c r="J168" s="25">
        <v>0</v>
      </c>
      <c r="K168" s="25">
        <v>0</v>
      </c>
      <c r="L168" s="25">
        <v>19</v>
      </c>
      <c r="M168" s="25">
        <v>0</v>
      </c>
      <c r="N168" s="25">
        <v>1</v>
      </c>
      <c r="O168" s="25">
        <v>0</v>
      </c>
      <c r="P168" s="26">
        <v>1</v>
      </c>
      <c r="Q168" s="31">
        <f t="shared" si="16"/>
        <v>1</v>
      </c>
      <c r="R168" s="24">
        <v>1</v>
      </c>
      <c r="S168" s="26">
        <v>0</v>
      </c>
    </row>
    <row r="169" spans="2:19" customFormat="1" ht="14.25" thickBot="1" x14ac:dyDescent="0.2">
      <c r="B169" s="59"/>
      <c r="C169" s="45"/>
      <c r="D169" s="9" t="s">
        <v>177</v>
      </c>
      <c r="E169" s="30"/>
      <c r="F169" s="31">
        <f t="shared" si="17"/>
        <v>53</v>
      </c>
      <c r="G169" s="24">
        <v>1</v>
      </c>
      <c r="H169" s="25">
        <v>1</v>
      </c>
      <c r="I169" s="25">
        <v>1</v>
      </c>
      <c r="J169" s="25">
        <v>2</v>
      </c>
      <c r="K169" s="25">
        <v>0</v>
      </c>
      <c r="L169" s="25">
        <v>41</v>
      </c>
      <c r="M169" s="25">
        <v>0</v>
      </c>
      <c r="N169" s="25">
        <v>2</v>
      </c>
      <c r="O169" s="25">
        <v>0</v>
      </c>
      <c r="P169" s="26">
        <v>5</v>
      </c>
      <c r="Q169" s="31">
        <f t="shared" si="16"/>
        <v>4</v>
      </c>
      <c r="R169" s="24">
        <v>3</v>
      </c>
      <c r="S169" s="26">
        <v>1</v>
      </c>
    </row>
    <row r="170" spans="2:19" customFormat="1" ht="14.25" thickBot="1" x14ac:dyDescent="0.2">
      <c r="B170" s="59"/>
      <c r="C170" s="45"/>
      <c r="D170" s="9" t="s">
        <v>178</v>
      </c>
      <c r="E170" s="30"/>
      <c r="F170" s="31">
        <f t="shared" si="17"/>
        <v>11</v>
      </c>
      <c r="G170" s="24">
        <v>1</v>
      </c>
      <c r="H170" s="25">
        <v>0</v>
      </c>
      <c r="I170" s="25">
        <v>1</v>
      </c>
      <c r="J170" s="25">
        <v>0</v>
      </c>
      <c r="K170" s="25">
        <v>0</v>
      </c>
      <c r="L170" s="25">
        <v>6</v>
      </c>
      <c r="M170" s="25">
        <v>0</v>
      </c>
      <c r="N170" s="25">
        <v>1</v>
      </c>
      <c r="O170" s="25">
        <v>0</v>
      </c>
      <c r="P170" s="26">
        <v>2</v>
      </c>
      <c r="Q170" s="31">
        <f t="shared" si="16"/>
        <v>1</v>
      </c>
      <c r="R170" s="24">
        <v>1</v>
      </c>
      <c r="S170" s="26">
        <v>0</v>
      </c>
    </row>
    <row r="171" spans="2:19" customFormat="1" ht="14.25" thickBot="1" x14ac:dyDescent="0.2">
      <c r="B171" s="59"/>
      <c r="C171" s="45"/>
      <c r="D171" s="9" t="s">
        <v>179</v>
      </c>
      <c r="E171" s="30"/>
      <c r="F171" s="31">
        <f t="shared" si="17"/>
        <v>6</v>
      </c>
      <c r="G171" s="24">
        <v>1</v>
      </c>
      <c r="H171" s="25">
        <v>0</v>
      </c>
      <c r="I171" s="25">
        <v>1</v>
      </c>
      <c r="J171" s="25">
        <v>0</v>
      </c>
      <c r="K171" s="25">
        <v>0</v>
      </c>
      <c r="L171" s="25">
        <v>3</v>
      </c>
      <c r="M171" s="25">
        <v>0</v>
      </c>
      <c r="N171" s="25">
        <v>1</v>
      </c>
      <c r="O171" s="25">
        <v>0</v>
      </c>
      <c r="P171" s="26">
        <v>0</v>
      </c>
      <c r="Q171" s="31">
        <f t="shared" si="16"/>
        <v>1</v>
      </c>
      <c r="R171" s="24">
        <v>1</v>
      </c>
      <c r="S171" s="26">
        <v>0</v>
      </c>
    </row>
    <row r="172" spans="2:19" customFormat="1" ht="14.25" thickBot="1" x14ac:dyDescent="0.2">
      <c r="B172" s="59"/>
      <c r="C172" s="45"/>
      <c r="D172" s="9" t="s">
        <v>180</v>
      </c>
      <c r="E172" s="30"/>
      <c r="F172" s="31">
        <f t="shared" si="17"/>
        <v>22</v>
      </c>
      <c r="G172" s="24">
        <v>1</v>
      </c>
      <c r="H172" s="25">
        <v>0</v>
      </c>
      <c r="I172" s="25">
        <v>1</v>
      </c>
      <c r="J172" s="25">
        <v>0</v>
      </c>
      <c r="K172" s="25">
        <v>0</v>
      </c>
      <c r="L172" s="25">
        <v>17</v>
      </c>
      <c r="M172" s="25">
        <v>0</v>
      </c>
      <c r="N172" s="25">
        <v>1</v>
      </c>
      <c r="O172" s="25">
        <v>1</v>
      </c>
      <c r="P172" s="26">
        <v>1</v>
      </c>
      <c r="Q172" s="31">
        <f t="shared" si="16"/>
        <v>1</v>
      </c>
      <c r="R172" s="24">
        <v>1</v>
      </c>
      <c r="S172" s="26">
        <v>0</v>
      </c>
    </row>
    <row r="173" spans="2:19" customFormat="1" ht="14.25" thickBot="1" x14ac:dyDescent="0.2">
      <c r="B173" s="59"/>
      <c r="C173" s="45"/>
      <c r="D173" s="9" t="s">
        <v>181</v>
      </c>
      <c r="E173" s="30"/>
      <c r="F173" s="31">
        <f t="shared" si="17"/>
        <v>12</v>
      </c>
      <c r="G173" s="24">
        <v>1</v>
      </c>
      <c r="H173" s="25">
        <v>0</v>
      </c>
      <c r="I173" s="25">
        <v>1</v>
      </c>
      <c r="J173" s="25">
        <v>0</v>
      </c>
      <c r="K173" s="25">
        <v>0</v>
      </c>
      <c r="L173" s="25">
        <v>9</v>
      </c>
      <c r="M173" s="25">
        <v>0</v>
      </c>
      <c r="N173" s="25">
        <v>1</v>
      </c>
      <c r="O173" s="25">
        <v>0</v>
      </c>
      <c r="P173" s="26">
        <v>0</v>
      </c>
      <c r="Q173" s="31">
        <f t="shared" si="16"/>
        <v>1</v>
      </c>
      <c r="R173" s="24">
        <v>1</v>
      </c>
      <c r="S173" s="26">
        <v>0</v>
      </c>
    </row>
    <row r="174" spans="2:19" customFormat="1" ht="14.25" thickBot="1" x14ac:dyDescent="0.2">
      <c r="B174" s="59"/>
      <c r="C174" s="45"/>
      <c r="D174" s="9" t="s">
        <v>182</v>
      </c>
      <c r="E174" s="30"/>
      <c r="F174" s="31">
        <f t="shared" si="17"/>
        <v>30</v>
      </c>
      <c r="G174" s="24">
        <v>1</v>
      </c>
      <c r="H174" s="25">
        <v>1</v>
      </c>
      <c r="I174" s="25">
        <v>1</v>
      </c>
      <c r="J174" s="25">
        <v>1</v>
      </c>
      <c r="K174" s="25">
        <v>0</v>
      </c>
      <c r="L174" s="25">
        <v>23</v>
      </c>
      <c r="M174" s="25">
        <v>1</v>
      </c>
      <c r="N174" s="25">
        <v>1</v>
      </c>
      <c r="O174" s="25">
        <v>0</v>
      </c>
      <c r="P174" s="26">
        <v>1</v>
      </c>
      <c r="Q174" s="31">
        <f t="shared" si="16"/>
        <v>1</v>
      </c>
      <c r="R174" s="24">
        <v>1</v>
      </c>
      <c r="S174" s="26">
        <v>0</v>
      </c>
    </row>
    <row r="175" spans="2:19" customFormat="1" ht="14.25" thickBot="1" x14ac:dyDescent="0.2">
      <c r="B175" s="59"/>
      <c r="C175" s="45"/>
      <c r="D175" s="9" t="s">
        <v>183</v>
      </c>
      <c r="E175" s="30"/>
      <c r="F175" s="31">
        <f t="shared" si="17"/>
        <v>33</v>
      </c>
      <c r="G175" s="24">
        <v>1</v>
      </c>
      <c r="H175" s="25">
        <v>0</v>
      </c>
      <c r="I175" s="25">
        <v>1</v>
      </c>
      <c r="J175" s="25">
        <v>1</v>
      </c>
      <c r="K175" s="25">
        <v>0</v>
      </c>
      <c r="L175" s="25">
        <v>27</v>
      </c>
      <c r="M175" s="25">
        <v>0</v>
      </c>
      <c r="N175" s="25">
        <v>1</v>
      </c>
      <c r="O175" s="25">
        <v>0</v>
      </c>
      <c r="P175" s="26">
        <v>2</v>
      </c>
      <c r="Q175" s="31">
        <f t="shared" si="16"/>
        <v>1</v>
      </c>
      <c r="R175" s="24">
        <v>1</v>
      </c>
      <c r="S175" s="26">
        <v>0</v>
      </c>
    </row>
    <row r="176" spans="2:19" customFormat="1" ht="14.25" thickBot="1" x14ac:dyDescent="0.2">
      <c r="B176" s="59"/>
      <c r="C176" s="45"/>
      <c r="D176" s="9" t="s">
        <v>184</v>
      </c>
      <c r="E176" s="30"/>
      <c r="F176" s="31">
        <f t="shared" si="17"/>
        <v>46</v>
      </c>
      <c r="G176" s="24">
        <v>1</v>
      </c>
      <c r="H176" s="25">
        <v>1</v>
      </c>
      <c r="I176" s="25">
        <v>1</v>
      </c>
      <c r="J176" s="25">
        <v>2</v>
      </c>
      <c r="K176" s="25">
        <v>0</v>
      </c>
      <c r="L176" s="25">
        <v>35</v>
      </c>
      <c r="M176" s="25">
        <v>1</v>
      </c>
      <c r="N176" s="25">
        <v>2</v>
      </c>
      <c r="O176" s="25">
        <v>0</v>
      </c>
      <c r="P176" s="26">
        <v>3</v>
      </c>
      <c r="Q176" s="31">
        <f t="shared" si="16"/>
        <v>2</v>
      </c>
      <c r="R176" s="24">
        <v>2</v>
      </c>
      <c r="S176" s="26">
        <v>0</v>
      </c>
    </row>
    <row r="177" spans="2:19" customFormat="1" ht="14.25" thickBot="1" x14ac:dyDescent="0.2">
      <c r="B177" s="59"/>
      <c r="C177" s="8" t="s">
        <v>332</v>
      </c>
      <c r="D177" s="19">
        <f>COUNTA(D178:D192) - E177</f>
        <v>15</v>
      </c>
      <c r="E177" s="27">
        <f>COUNTA(E178:E192)</f>
        <v>0</v>
      </c>
      <c r="F177" s="28">
        <f t="shared" ref="F177:S177" si="18">SUM(F178:F192)</f>
        <v>175</v>
      </c>
      <c r="G177" s="29">
        <f t="shared" si="18"/>
        <v>15</v>
      </c>
      <c r="H177" s="28">
        <f t="shared" si="18"/>
        <v>0</v>
      </c>
      <c r="I177" s="28">
        <f t="shared" si="18"/>
        <v>15</v>
      </c>
      <c r="J177" s="28">
        <f t="shared" si="18"/>
        <v>0</v>
      </c>
      <c r="K177" s="28">
        <f t="shared" si="18"/>
        <v>1</v>
      </c>
      <c r="L177" s="28">
        <f t="shared" si="18"/>
        <v>116</v>
      </c>
      <c r="M177" s="28">
        <f t="shared" si="18"/>
        <v>2</v>
      </c>
      <c r="N177" s="28">
        <f t="shared" si="18"/>
        <v>15</v>
      </c>
      <c r="O177" s="28">
        <f t="shared" si="18"/>
        <v>1</v>
      </c>
      <c r="P177" s="27">
        <f t="shared" si="18"/>
        <v>10</v>
      </c>
      <c r="Q177" s="28">
        <f t="shared" si="18"/>
        <v>16</v>
      </c>
      <c r="R177" s="29">
        <f t="shared" si="18"/>
        <v>16</v>
      </c>
      <c r="S177" s="27">
        <f t="shared" si="18"/>
        <v>0</v>
      </c>
    </row>
    <row r="178" spans="2:19" customFormat="1" ht="14.25" thickBot="1" x14ac:dyDescent="0.2">
      <c r="B178" s="59"/>
      <c r="C178" s="45"/>
      <c r="D178" s="9" t="s">
        <v>185</v>
      </c>
      <c r="E178" s="30"/>
      <c r="F178" s="31">
        <f>SUM(G178:P178)</f>
        <v>25</v>
      </c>
      <c r="G178" s="24">
        <v>1</v>
      </c>
      <c r="H178" s="25">
        <v>0</v>
      </c>
      <c r="I178" s="25">
        <v>1</v>
      </c>
      <c r="J178" s="25">
        <v>0</v>
      </c>
      <c r="K178" s="25">
        <v>0</v>
      </c>
      <c r="L178" s="25">
        <v>18</v>
      </c>
      <c r="M178" s="25">
        <v>1</v>
      </c>
      <c r="N178" s="25">
        <v>1</v>
      </c>
      <c r="O178" s="25">
        <v>0</v>
      </c>
      <c r="P178" s="26">
        <v>3</v>
      </c>
      <c r="Q178" s="31">
        <f t="shared" ref="Q178:Q192" si="19">SUM(R178:U178)</f>
        <v>2</v>
      </c>
      <c r="R178" s="24">
        <v>2</v>
      </c>
      <c r="S178" s="26">
        <v>0</v>
      </c>
    </row>
    <row r="179" spans="2:19" customFormat="1" ht="14.25" thickBot="1" x14ac:dyDescent="0.2">
      <c r="B179" s="59"/>
      <c r="C179" s="45"/>
      <c r="D179" s="9" t="s">
        <v>186</v>
      </c>
      <c r="E179" s="30"/>
      <c r="F179" s="31">
        <f t="shared" ref="F179:F192" si="20">SUM(G179:P179)</f>
        <v>9</v>
      </c>
      <c r="G179" s="24">
        <v>1</v>
      </c>
      <c r="H179" s="25">
        <v>0</v>
      </c>
      <c r="I179" s="25">
        <v>1</v>
      </c>
      <c r="J179" s="25">
        <v>0</v>
      </c>
      <c r="K179" s="25">
        <v>0</v>
      </c>
      <c r="L179" s="25">
        <v>6</v>
      </c>
      <c r="M179" s="25">
        <v>0</v>
      </c>
      <c r="N179" s="25">
        <v>1</v>
      </c>
      <c r="O179" s="25">
        <v>0</v>
      </c>
      <c r="P179" s="26">
        <v>0</v>
      </c>
      <c r="Q179" s="31">
        <f t="shared" si="19"/>
        <v>1</v>
      </c>
      <c r="R179" s="24">
        <v>1</v>
      </c>
      <c r="S179" s="26">
        <v>0</v>
      </c>
    </row>
    <row r="180" spans="2:19" customFormat="1" ht="14.25" thickBot="1" x14ac:dyDescent="0.2">
      <c r="B180" s="59"/>
      <c r="C180" s="45"/>
      <c r="D180" s="9" t="s">
        <v>187</v>
      </c>
      <c r="E180" s="30"/>
      <c r="F180" s="31">
        <f t="shared" si="20"/>
        <v>12</v>
      </c>
      <c r="G180" s="24">
        <v>1</v>
      </c>
      <c r="H180" s="25">
        <v>0</v>
      </c>
      <c r="I180" s="25">
        <v>1</v>
      </c>
      <c r="J180" s="25">
        <v>0</v>
      </c>
      <c r="K180" s="25">
        <v>0</v>
      </c>
      <c r="L180" s="25">
        <v>9</v>
      </c>
      <c r="M180" s="25">
        <v>0</v>
      </c>
      <c r="N180" s="25">
        <v>1</v>
      </c>
      <c r="O180" s="25">
        <v>0</v>
      </c>
      <c r="P180" s="26">
        <v>0</v>
      </c>
      <c r="Q180" s="31">
        <f t="shared" si="19"/>
        <v>2</v>
      </c>
      <c r="R180" s="24">
        <v>2</v>
      </c>
      <c r="S180" s="26">
        <v>0</v>
      </c>
    </row>
    <row r="181" spans="2:19" customFormat="1" ht="14.25" thickBot="1" x14ac:dyDescent="0.2">
      <c r="B181" s="59"/>
      <c r="C181" s="45"/>
      <c r="D181" s="9" t="s">
        <v>188</v>
      </c>
      <c r="E181" s="30"/>
      <c r="F181" s="31">
        <f t="shared" si="20"/>
        <v>6</v>
      </c>
      <c r="G181" s="24">
        <v>1</v>
      </c>
      <c r="H181" s="25">
        <v>0</v>
      </c>
      <c r="I181" s="25">
        <v>1</v>
      </c>
      <c r="J181" s="25">
        <v>0</v>
      </c>
      <c r="K181" s="25">
        <v>0</v>
      </c>
      <c r="L181" s="25">
        <v>3</v>
      </c>
      <c r="M181" s="25">
        <v>0</v>
      </c>
      <c r="N181" s="25">
        <v>1</v>
      </c>
      <c r="O181" s="25">
        <v>0</v>
      </c>
      <c r="P181" s="26">
        <v>0</v>
      </c>
      <c r="Q181" s="31">
        <f t="shared" si="19"/>
        <v>0</v>
      </c>
      <c r="R181" s="24">
        <v>0</v>
      </c>
      <c r="S181" s="26">
        <v>0</v>
      </c>
    </row>
    <row r="182" spans="2:19" customFormat="1" ht="14.25" thickBot="1" x14ac:dyDescent="0.2">
      <c r="B182" s="59"/>
      <c r="C182" s="45"/>
      <c r="D182" s="9" t="s">
        <v>189</v>
      </c>
      <c r="E182" s="30"/>
      <c r="F182" s="31">
        <f t="shared" si="20"/>
        <v>14</v>
      </c>
      <c r="G182" s="24">
        <v>1</v>
      </c>
      <c r="H182" s="25">
        <v>0</v>
      </c>
      <c r="I182" s="25">
        <v>1</v>
      </c>
      <c r="J182" s="25">
        <v>0</v>
      </c>
      <c r="K182" s="25">
        <v>0</v>
      </c>
      <c r="L182" s="25">
        <v>11</v>
      </c>
      <c r="M182" s="25">
        <v>0</v>
      </c>
      <c r="N182" s="25">
        <v>1</v>
      </c>
      <c r="O182" s="25">
        <v>0</v>
      </c>
      <c r="P182" s="26">
        <v>0</v>
      </c>
      <c r="Q182" s="31">
        <f t="shared" si="19"/>
        <v>1</v>
      </c>
      <c r="R182" s="24">
        <v>1</v>
      </c>
      <c r="S182" s="26">
        <v>0</v>
      </c>
    </row>
    <row r="183" spans="2:19" customFormat="1" ht="14.25" thickBot="1" x14ac:dyDescent="0.2">
      <c r="B183" s="59"/>
      <c r="C183" s="45"/>
      <c r="D183" s="9" t="s">
        <v>190</v>
      </c>
      <c r="E183" s="30"/>
      <c r="F183" s="31">
        <f t="shared" si="20"/>
        <v>11</v>
      </c>
      <c r="G183" s="24">
        <v>1</v>
      </c>
      <c r="H183" s="25">
        <v>0</v>
      </c>
      <c r="I183" s="25">
        <v>1</v>
      </c>
      <c r="J183" s="25">
        <v>0</v>
      </c>
      <c r="K183" s="25">
        <v>0</v>
      </c>
      <c r="L183" s="25">
        <v>8</v>
      </c>
      <c r="M183" s="25">
        <v>0</v>
      </c>
      <c r="N183" s="25">
        <v>1</v>
      </c>
      <c r="O183" s="25">
        <v>0</v>
      </c>
      <c r="P183" s="26">
        <v>0</v>
      </c>
      <c r="Q183" s="31">
        <f t="shared" si="19"/>
        <v>2</v>
      </c>
      <c r="R183" s="24">
        <v>2</v>
      </c>
      <c r="S183" s="26">
        <v>0</v>
      </c>
    </row>
    <row r="184" spans="2:19" customFormat="1" ht="14.25" thickBot="1" x14ac:dyDescent="0.2">
      <c r="B184" s="59"/>
      <c r="C184" s="45"/>
      <c r="D184" s="9" t="s">
        <v>191</v>
      </c>
      <c r="E184" s="30"/>
      <c r="F184" s="31">
        <f t="shared" si="20"/>
        <v>9</v>
      </c>
      <c r="G184" s="24">
        <v>1</v>
      </c>
      <c r="H184" s="25">
        <v>0</v>
      </c>
      <c r="I184" s="25">
        <v>1</v>
      </c>
      <c r="J184" s="25">
        <v>0</v>
      </c>
      <c r="K184" s="25">
        <v>0</v>
      </c>
      <c r="L184" s="25">
        <v>5</v>
      </c>
      <c r="M184" s="25">
        <v>0</v>
      </c>
      <c r="N184" s="25">
        <v>1</v>
      </c>
      <c r="O184" s="25">
        <v>0</v>
      </c>
      <c r="P184" s="26">
        <v>1</v>
      </c>
      <c r="Q184" s="31">
        <f t="shared" si="19"/>
        <v>1</v>
      </c>
      <c r="R184" s="24">
        <v>1</v>
      </c>
      <c r="S184" s="26">
        <v>0</v>
      </c>
    </row>
    <row r="185" spans="2:19" customFormat="1" ht="14.25" thickBot="1" x14ac:dyDescent="0.2">
      <c r="B185" s="59"/>
      <c r="C185" s="45"/>
      <c r="D185" s="9" t="s">
        <v>192</v>
      </c>
      <c r="E185" s="30"/>
      <c r="F185" s="31">
        <f t="shared" si="20"/>
        <v>6</v>
      </c>
      <c r="G185" s="24">
        <v>1</v>
      </c>
      <c r="H185" s="25">
        <v>0</v>
      </c>
      <c r="I185" s="25">
        <v>1</v>
      </c>
      <c r="J185" s="25">
        <v>0</v>
      </c>
      <c r="K185" s="25">
        <v>0</v>
      </c>
      <c r="L185" s="25">
        <v>3</v>
      </c>
      <c r="M185" s="25">
        <v>0</v>
      </c>
      <c r="N185" s="25">
        <v>1</v>
      </c>
      <c r="O185" s="25">
        <v>0</v>
      </c>
      <c r="P185" s="26">
        <v>0</v>
      </c>
      <c r="Q185" s="31">
        <f t="shared" si="19"/>
        <v>0</v>
      </c>
      <c r="R185" s="24">
        <v>0</v>
      </c>
      <c r="S185" s="26">
        <v>0</v>
      </c>
    </row>
    <row r="186" spans="2:19" customFormat="1" ht="14.25" thickBot="1" x14ac:dyDescent="0.2">
      <c r="B186" s="59"/>
      <c r="C186" s="45"/>
      <c r="D186" s="9" t="s">
        <v>193</v>
      </c>
      <c r="E186" s="30"/>
      <c r="F186" s="31">
        <f t="shared" si="20"/>
        <v>7</v>
      </c>
      <c r="G186" s="24">
        <v>1</v>
      </c>
      <c r="H186" s="25">
        <v>0</v>
      </c>
      <c r="I186" s="25">
        <v>1</v>
      </c>
      <c r="J186" s="25">
        <v>0</v>
      </c>
      <c r="K186" s="25">
        <v>0</v>
      </c>
      <c r="L186" s="25">
        <v>3</v>
      </c>
      <c r="M186" s="25">
        <v>0</v>
      </c>
      <c r="N186" s="25">
        <v>1</v>
      </c>
      <c r="O186" s="25">
        <v>0</v>
      </c>
      <c r="P186" s="26">
        <v>1</v>
      </c>
      <c r="Q186" s="31">
        <f t="shared" si="19"/>
        <v>1</v>
      </c>
      <c r="R186" s="24">
        <v>1</v>
      </c>
      <c r="S186" s="26">
        <v>0</v>
      </c>
    </row>
    <row r="187" spans="2:19" customFormat="1" ht="14.25" thickBot="1" x14ac:dyDescent="0.2">
      <c r="B187" s="59"/>
      <c r="C187" s="45"/>
      <c r="D187" s="9" t="s">
        <v>194</v>
      </c>
      <c r="E187" s="30"/>
      <c r="F187" s="31">
        <f t="shared" si="20"/>
        <v>9</v>
      </c>
      <c r="G187" s="24">
        <v>1</v>
      </c>
      <c r="H187" s="25">
        <v>0</v>
      </c>
      <c r="I187" s="25">
        <v>1</v>
      </c>
      <c r="J187" s="25">
        <v>0</v>
      </c>
      <c r="K187" s="25">
        <v>0</v>
      </c>
      <c r="L187" s="25">
        <v>5</v>
      </c>
      <c r="M187" s="25">
        <v>0</v>
      </c>
      <c r="N187" s="25">
        <v>1</v>
      </c>
      <c r="O187" s="25">
        <v>0</v>
      </c>
      <c r="P187" s="26">
        <v>1</v>
      </c>
      <c r="Q187" s="31">
        <f t="shared" si="19"/>
        <v>1</v>
      </c>
      <c r="R187" s="24">
        <v>1</v>
      </c>
      <c r="S187" s="26">
        <v>0</v>
      </c>
    </row>
    <row r="188" spans="2:19" customFormat="1" ht="14.25" thickBot="1" x14ac:dyDescent="0.2">
      <c r="B188" s="59"/>
      <c r="C188" s="45"/>
      <c r="D188" s="9" t="s">
        <v>195</v>
      </c>
      <c r="E188" s="30"/>
      <c r="F188" s="31">
        <f t="shared" si="20"/>
        <v>14</v>
      </c>
      <c r="G188" s="24">
        <v>1</v>
      </c>
      <c r="H188" s="25">
        <v>0</v>
      </c>
      <c r="I188" s="25">
        <v>1</v>
      </c>
      <c r="J188" s="25">
        <v>0</v>
      </c>
      <c r="K188" s="25">
        <v>0</v>
      </c>
      <c r="L188" s="25">
        <v>9</v>
      </c>
      <c r="M188" s="25">
        <v>0</v>
      </c>
      <c r="N188" s="25">
        <v>1</v>
      </c>
      <c r="O188" s="25">
        <v>1</v>
      </c>
      <c r="P188" s="26">
        <v>1</v>
      </c>
      <c r="Q188" s="31">
        <f t="shared" si="19"/>
        <v>1</v>
      </c>
      <c r="R188" s="24">
        <v>1</v>
      </c>
      <c r="S188" s="26">
        <v>0</v>
      </c>
    </row>
    <row r="189" spans="2:19" customFormat="1" ht="14.25" thickBot="1" x14ac:dyDescent="0.2">
      <c r="B189" s="59"/>
      <c r="C189" s="45"/>
      <c r="D189" s="9" t="s">
        <v>196</v>
      </c>
      <c r="E189" s="30"/>
      <c r="F189" s="31">
        <f t="shared" si="20"/>
        <v>8</v>
      </c>
      <c r="G189" s="24">
        <v>1</v>
      </c>
      <c r="H189" s="25">
        <v>0</v>
      </c>
      <c r="I189" s="25">
        <v>1</v>
      </c>
      <c r="J189" s="25">
        <v>0</v>
      </c>
      <c r="K189" s="25">
        <v>0</v>
      </c>
      <c r="L189" s="25">
        <v>5</v>
      </c>
      <c r="M189" s="25">
        <v>0</v>
      </c>
      <c r="N189" s="25">
        <v>1</v>
      </c>
      <c r="O189" s="25">
        <v>0</v>
      </c>
      <c r="P189" s="26">
        <v>0</v>
      </c>
      <c r="Q189" s="31">
        <f t="shared" si="19"/>
        <v>1</v>
      </c>
      <c r="R189" s="24">
        <v>1</v>
      </c>
      <c r="S189" s="26">
        <v>0</v>
      </c>
    </row>
    <row r="190" spans="2:19" customFormat="1" ht="14.25" thickBot="1" x14ac:dyDescent="0.2">
      <c r="B190" s="59"/>
      <c r="C190" s="45"/>
      <c r="D190" s="9" t="s">
        <v>197</v>
      </c>
      <c r="E190" s="30"/>
      <c r="F190" s="31">
        <f t="shared" si="20"/>
        <v>22</v>
      </c>
      <c r="G190" s="24">
        <v>1</v>
      </c>
      <c r="H190" s="25">
        <v>0</v>
      </c>
      <c r="I190" s="25">
        <v>1</v>
      </c>
      <c r="J190" s="25">
        <v>0</v>
      </c>
      <c r="K190" s="25">
        <v>1</v>
      </c>
      <c r="L190" s="25">
        <v>15</v>
      </c>
      <c r="M190" s="25">
        <v>1</v>
      </c>
      <c r="N190" s="25">
        <v>1</v>
      </c>
      <c r="O190" s="25">
        <v>0</v>
      </c>
      <c r="P190" s="26">
        <v>2</v>
      </c>
      <c r="Q190" s="31">
        <f t="shared" si="19"/>
        <v>1</v>
      </c>
      <c r="R190" s="24">
        <v>1</v>
      </c>
      <c r="S190" s="26">
        <v>0</v>
      </c>
    </row>
    <row r="191" spans="2:19" customFormat="1" ht="14.25" thickBot="1" x14ac:dyDescent="0.2">
      <c r="B191" s="59"/>
      <c r="C191" s="45"/>
      <c r="D191" s="9" t="s">
        <v>198</v>
      </c>
      <c r="E191" s="30"/>
      <c r="F191" s="31">
        <f t="shared" si="20"/>
        <v>10</v>
      </c>
      <c r="G191" s="24">
        <v>1</v>
      </c>
      <c r="H191" s="25">
        <v>0</v>
      </c>
      <c r="I191" s="25">
        <v>1</v>
      </c>
      <c r="J191" s="25">
        <v>0</v>
      </c>
      <c r="K191" s="25">
        <v>0</v>
      </c>
      <c r="L191" s="25">
        <v>7</v>
      </c>
      <c r="M191" s="25">
        <v>0</v>
      </c>
      <c r="N191" s="25">
        <v>1</v>
      </c>
      <c r="O191" s="25">
        <v>0</v>
      </c>
      <c r="P191" s="26">
        <v>0</v>
      </c>
      <c r="Q191" s="31">
        <f t="shared" si="19"/>
        <v>1</v>
      </c>
      <c r="R191" s="24">
        <v>1</v>
      </c>
      <c r="S191" s="26">
        <v>0</v>
      </c>
    </row>
    <row r="192" spans="2:19" customFormat="1" ht="14.25" thickBot="1" x14ac:dyDescent="0.2">
      <c r="B192" s="59"/>
      <c r="C192" s="45"/>
      <c r="D192" s="9" t="s">
        <v>199</v>
      </c>
      <c r="E192" s="30"/>
      <c r="F192" s="31">
        <f t="shared" si="20"/>
        <v>13</v>
      </c>
      <c r="G192" s="24">
        <v>1</v>
      </c>
      <c r="H192" s="25">
        <v>0</v>
      </c>
      <c r="I192" s="25">
        <v>1</v>
      </c>
      <c r="J192" s="25">
        <v>0</v>
      </c>
      <c r="K192" s="25">
        <v>0</v>
      </c>
      <c r="L192" s="25">
        <v>9</v>
      </c>
      <c r="M192" s="25">
        <v>0</v>
      </c>
      <c r="N192" s="25">
        <v>1</v>
      </c>
      <c r="O192" s="25">
        <v>0</v>
      </c>
      <c r="P192" s="26">
        <v>1</v>
      </c>
      <c r="Q192" s="31">
        <f t="shared" si="19"/>
        <v>1</v>
      </c>
      <c r="R192" s="24">
        <v>1</v>
      </c>
      <c r="S192" s="26">
        <v>0</v>
      </c>
    </row>
    <row r="193" spans="2:19" customFormat="1" ht="14.25" thickBot="1" x14ac:dyDescent="0.2">
      <c r="B193" s="59"/>
      <c r="C193" s="8" t="s">
        <v>333</v>
      </c>
      <c r="D193" s="19">
        <f>COUNTA(D194:D202) - E193</f>
        <v>9</v>
      </c>
      <c r="E193" s="27">
        <f>COUNTA(E194:E202)</f>
        <v>0</v>
      </c>
      <c r="F193" s="28">
        <f t="shared" ref="F193:S193" si="21">SUM(F194:F202)</f>
        <v>126</v>
      </c>
      <c r="G193" s="29">
        <f t="shared" si="21"/>
        <v>9</v>
      </c>
      <c r="H193" s="28">
        <f t="shared" si="21"/>
        <v>0</v>
      </c>
      <c r="I193" s="28">
        <f t="shared" si="21"/>
        <v>8</v>
      </c>
      <c r="J193" s="28">
        <f t="shared" si="21"/>
        <v>0</v>
      </c>
      <c r="K193" s="28">
        <f t="shared" si="21"/>
        <v>1</v>
      </c>
      <c r="L193" s="28">
        <f t="shared" si="21"/>
        <v>90</v>
      </c>
      <c r="M193" s="28">
        <f t="shared" si="21"/>
        <v>2</v>
      </c>
      <c r="N193" s="28">
        <f t="shared" si="21"/>
        <v>8</v>
      </c>
      <c r="O193" s="28">
        <f t="shared" si="21"/>
        <v>0</v>
      </c>
      <c r="P193" s="27">
        <f t="shared" si="21"/>
        <v>8</v>
      </c>
      <c r="Q193" s="28">
        <f t="shared" si="21"/>
        <v>11</v>
      </c>
      <c r="R193" s="29">
        <f t="shared" si="21"/>
        <v>11</v>
      </c>
      <c r="S193" s="27">
        <f t="shared" si="21"/>
        <v>0</v>
      </c>
    </row>
    <row r="194" spans="2:19" customFormat="1" ht="14.25" thickBot="1" x14ac:dyDescent="0.2">
      <c r="B194" s="59"/>
      <c r="C194" s="45"/>
      <c r="D194" s="9" t="s">
        <v>200</v>
      </c>
      <c r="E194" s="30"/>
      <c r="F194" s="31">
        <f>SUM(G194:P194)</f>
        <v>18</v>
      </c>
      <c r="G194" s="24">
        <v>1</v>
      </c>
      <c r="H194" s="25">
        <v>0</v>
      </c>
      <c r="I194" s="25">
        <v>1</v>
      </c>
      <c r="J194" s="25">
        <v>0</v>
      </c>
      <c r="K194" s="25">
        <v>0</v>
      </c>
      <c r="L194" s="25">
        <v>13</v>
      </c>
      <c r="M194" s="25">
        <v>0</v>
      </c>
      <c r="N194" s="25">
        <v>1</v>
      </c>
      <c r="O194" s="25">
        <v>0</v>
      </c>
      <c r="P194" s="26">
        <v>2</v>
      </c>
      <c r="Q194" s="31">
        <f t="shared" ref="Q194:Q202" si="22">SUM(R194:U194)</f>
        <v>1</v>
      </c>
      <c r="R194" s="24">
        <v>1</v>
      </c>
      <c r="S194" s="26">
        <v>0</v>
      </c>
    </row>
    <row r="195" spans="2:19" customFormat="1" ht="14.25" thickBot="1" x14ac:dyDescent="0.2">
      <c r="B195" s="59"/>
      <c r="C195" s="45"/>
      <c r="D195" s="9" t="s">
        <v>201</v>
      </c>
      <c r="E195" s="30"/>
      <c r="F195" s="31">
        <f t="shared" ref="F195:F202" si="23">SUM(G195:P195)</f>
        <v>13</v>
      </c>
      <c r="G195" s="24">
        <v>1</v>
      </c>
      <c r="H195" s="25">
        <v>0</v>
      </c>
      <c r="I195" s="25">
        <v>1</v>
      </c>
      <c r="J195" s="25">
        <v>0</v>
      </c>
      <c r="K195" s="25">
        <v>0</v>
      </c>
      <c r="L195" s="25">
        <v>9</v>
      </c>
      <c r="M195" s="25">
        <v>0</v>
      </c>
      <c r="N195" s="25">
        <v>1</v>
      </c>
      <c r="O195" s="25">
        <v>0</v>
      </c>
      <c r="P195" s="26">
        <v>1</v>
      </c>
      <c r="Q195" s="31">
        <f t="shared" si="22"/>
        <v>1</v>
      </c>
      <c r="R195" s="24">
        <v>1</v>
      </c>
      <c r="S195" s="26">
        <v>0</v>
      </c>
    </row>
    <row r="196" spans="2:19" customFormat="1" ht="14.25" thickBot="1" x14ac:dyDescent="0.2">
      <c r="B196" s="59"/>
      <c r="C196" s="45"/>
      <c r="D196" s="9" t="s">
        <v>202</v>
      </c>
      <c r="E196" s="30"/>
      <c r="F196" s="31">
        <f t="shared" si="23"/>
        <v>4</v>
      </c>
      <c r="G196" s="24">
        <v>1</v>
      </c>
      <c r="H196" s="25">
        <v>0</v>
      </c>
      <c r="I196" s="25">
        <v>0</v>
      </c>
      <c r="J196" s="25">
        <v>0</v>
      </c>
      <c r="K196" s="25">
        <v>0</v>
      </c>
      <c r="L196" s="25">
        <v>3</v>
      </c>
      <c r="M196" s="25">
        <v>0</v>
      </c>
      <c r="N196" s="25">
        <v>0</v>
      </c>
      <c r="O196" s="25">
        <v>0</v>
      </c>
      <c r="P196" s="26">
        <v>0</v>
      </c>
      <c r="Q196" s="31">
        <f t="shared" si="22"/>
        <v>1</v>
      </c>
      <c r="R196" s="24">
        <v>1</v>
      </c>
      <c r="S196" s="26">
        <v>0</v>
      </c>
    </row>
    <row r="197" spans="2:19" customFormat="1" ht="14.25" thickBot="1" x14ac:dyDescent="0.2">
      <c r="B197" s="59"/>
      <c r="C197" s="45"/>
      <c r="D197" s="9" t="s">
        <v>203</v>
      </c>
      <c r="E197" s="30"/>
      <c r="F197" s="31">
        <f t="shared" si="23"/>
        <v>29</v>
      </c>
      <c r="G197" s="24">
        <v>1</v>
      </c>
      <c r="H197" s="25">
        <v>0</v>
      </c>
      <c r="I197" s="25">
        <v>1</v>
      </c>
      <c r="J197" s="25">
        <v>0</v>
      </c>
      <c r="K197" s="25">
        <v>1</v>
      </c>
      <c r="L197" s="25">
        <v>21</v>
      </c>
      <c r="M197" s="25">
        <v>1</v>
      </c>
      <c r="N197" s="25">
        <v>1</v>
      </c>
      <c r="O197" s="25">
        <v>0</v>
      </c>
      <c r="P197" s="26">
        <v>3</v>
      </c>
      <c r="Q197" s="31">
        <f t="shared" si="22"/>
        <v>3</v>
      </c>
      <c r="R197" s="24">
        <v>3</v>
      </c>
      <c r="S197" s="26">
        <v>0</v>
      </c>
    </row>
    <row r="198" spans="2:19" customFormat="1" ht="14.25" thickBot="1" x14ac:dyDescent="0.2">
      <c r="B198" s="59"/>
      <c r="C198" s="45"/>
      <c r="D198" s="9" t="s">
        <v>204</v>
      </c>
      <c r="E198" s="30"/>
      <c r="F198" s="31">
        <f t="shared" si="23"/>
        <v>9</v>
      </c>
      <c r="G198" s="24">
        <v>1</v>
      </c>
      <c r="H198" s="25">
        <v>0</v>
      </c>
      <c r="I198" s="25">
        <v>1</v>
      </c>
      <c r="J198" s="25">
        <v>0</v>
      </c>
      <c r="K198" s="25">
        <v>0</v>
      </c>
      <c r="L198" s="25">
        <v>6</v>
      </c>
      <c r="M198" s="25">
        <v>0</v>
      </c>
      <c r="N198" s="25">
        <v>1</v>
      </c>
      <c r="O198" s="25">
        <v>0</v>
      </c>
      <c r="P198" s="26">
        <v>0</v>
      </c>
      <c r="Q198" s="31">
        <f t="shared" si="22"/>
        <v>1</v>
      </c>
      <c r="R198" s="24">
        <v>1</v>
      </c>
      <c r="S198" s="26">
        <v>0</v>
      </c>
    </row>
    <row r="199" spans="2:19" customFormat="1" ht="14.25" thickBot="1" x14ac:dyDescent="0.2">
      <c r="B199" s="59"/>
      <c r="C199" s="45"/>
      <c r="D199" s="9" t="s">
        <v>205</v>
      </c>
      <c r="E199" s="30"/>
      <c r="F199" s="31">
        <f t="shared" si="23"/>
        <v>13</v>
      </c>
      <c r="G199" s="24">
        <v>1</v>
      </c>
      <c r="H199" s="25">
        <v>0</v>
      </c>
      <c r="I199" s="25">
        <v>1</v>
      </c>
      <c r="J199" s="25">
        <v>0</v>
      </c>
      <c r="K199" s="25">
        <v>0</v>
      </c>
      <c r="L199" s="25">
        <v>10</v>
      </c>
      <c r="M199" s="25">
        <v>0</v>
      </c>
      <c r="N199" s="25">
        <v>1</v>
      </c>
      <c r="O199" s="25">
        <v>0</v>
      </c>
      <c r="P199" s="26">
        <v>0</v>
      </c>
      <c r="Q199" s="31">
        <f t="shared" si="22"/>
        <v>1</v>
      </c>
      <c r="R199" s="24">
        <v>1</v>
      </c>
      <c r="S199" s="26">
        <v>0</v>
      </c>
    </row>
    <row r="200" spans="2:19" customFormat="1" ht="14.25" thickBot="1" x14ac:dyDescent="0.2">
      <c r="B200" s="59"/>
      <c r="C200" s="45"/>
      <c r="D200" s="9" t="s">
        <v>206</v>
      </c>
      <c r="E200" s="30"/>
      <c r="F200" s="31">
        <f t="shared" si="23"/>
        <v>12</v>
      </c>
      <c r="G200" s="24">
        <v>1</v>
      </c>
      <c r="H200" s="25">
        <v>0</v>
      </c>
      <c r="I200" s="25">
        <v>1</v>
      </c>
      <c r="J200" s="25">
        <v>0</v>
      </c>
      <c r="K200" s="25">
        <v>0</v>
      </c>
      <c r="L200" s="25">
        <v>9</v>
      </c>
      <c r="M200" s="25">
        <v>0</v>
      </c>
      <c r="N200" s="25">
        <v>1</v>
      </c>
      <c r="O200" s="25">
        <v>0</v>
      </c>
      <c r="P200" s="26">
        <v>0</v>
      </c>
      <c r="Q200" s="31">
        <f t="shared" si="22"/>
        <v>1</v>
      </c>
      <c r="R200" s="24">
        <v>1</v>
      </c>
      <c r="S200" s="26">
        <v>0</v>
      </c>
    </row>
    <row r="201" spans="2:19" customFormat="1" ht="14.25" thickBot="1" x14ac:dyDescent="0.2">
      <c r="B201" s="59"/>
      <c r="C201" s="45"/>
      <c r="D201" s="9" t="s">
        <v>207</v>
      </c>
      <c r="E201" s="30"/>
      <c r="F201" s="31">
        <f t="shared" si="23"/>
        <v>16</v>
      </c>
      <c r="G201" s="24">
        <v>1</v>
      </c>
      <c r="H201" s="25">
        <v>0</v>
      </c>
      <c r="I201" s="25">
        <v>1</v>
      </c>
      <c r="J201" s="25">
        <v>0</v>
      </c>
      <c r="K201" s="25">
        <v>0</v>
      </c>
      <c r="L201" s="25">
        <v>11</v>
      </c>
      <c r="M201" s="25">
        <v>1</v>
      </c>
      <c r="N201" s="25">
        <v>1</v>
      </c>
      <c r="O201" s="25">
        <v>0</v>
      </c>
      <c r="P201" s="26">
        <v>1</v>
      </c>
      <c r="Q201" s="31">
        <f t="shared" si="22"/>
        <v>1</v>
      </c>
      <c r="R201" s="24">
        <v>1</v>
      </c>
      <c r="S201" s="26">
        <v>0</v>
      </c>
    </row>
    <row r="202" spans="2:19" customFormat="1" ht="14.25" thickBot="1" x14ac:dyDescent="0.2">
      <c r="B202" s="59"/>
      <c r="C202" s="45"/>
      <c r="D202" s="9" t="s">
        <v>208</v>
      </c>
      <c r="E202" s="30"/>
      <c r="F202" s="31">
        <f t="shared" si="23"/>
        <v>12</v>
      </c>
      <c r="G202" s="24">
        <v>1</v>
      </c>
      <c r="H202" s="25">
        <v>0</v>
      </c>
      <c r="I202" s="25">
        <v>1</v>
      </c>
      <c r="J202" s="25">
        <v>0</v>
      </c>
      <c r="K202" s="25">
        <v>0</v>
      </c>
      <c r="L202" s="25">
        <v>8</v>
      </c>
      <c r="M202" s="25">
        <v>0</v>
      </c>
      <c r="N202" s="25">
        <v>1</v>
      </c>
      <c r="O202" s="25">
        <v>0</v>
      </c>
      <c r="P202" s="26">
        <v>1</v>
      </c>
      <c r="Q202" s="31">
        <f t="shared" si="22"/>
        <v>1</v>
      </c>
      <c r="R202" s="24">
        <v>1</v>
      </c>
      <c r="S202" s="26">
        <v>0</v>
      </c>
    </row>
    <row r="203" spans="2:19" customFormat="1" ht="14.25" thickBot="1" x14ac:dyDescent="0.2">
      <c r="B203" s="59"/>
      <c r="C203" s="8" t="s">
        <v>334</v>
      </c>
      <c r="D203" s="19">
        <f>COUNTA(D204:D220) - E203</f>
        <v>17</v>
      </c>
      <c r="E203" s="27">
        <f>COUNTA(E204:E220)</f>
        <v>0</v>
      </c>
      <c r="F203" s="28">
        <f t="shared" ref="F203:S203" si="24">SUM(F204:F220)</f>
        <v>199</v>
      </c>
      <c r="G203" s="29">
        <f t="shared" si="24"/>
        <v>17</v>
      </c>
      <c r="H203" s="28">
        <f t="shared" si="24"/>
        <v>0</v>
      </c>
      <c r="I203" s="28">
        <f t="shared" si="24"/>
        <v>17</v>
      </c>
      <c r="J203" s="28">
        <f t="shared" si="24"/>
        <v>0</v>
      </c>
      <c r="K203" s="28">
        <f t="shared" si="24"/>
        <v>0</v>
      </c>
      <c r="L203" s="28">
        <f t="shared" si="24"/>
        <v>127</v>
      </c>
      <c r="M203" s="28">
        <f t="shared" si="24"/>
        <v>3</v>
      </c>
      <c r="N203" s="28">
        <f t="shared" si="24"/>
        <v>17</v>
      </c>
      <c r="O203" s="28">
        <f t="shared" si="24"/>
        <v>2</v>
      </c>
      <c r="P203" s="27">
        <f t="shared" si="24"/>
        <v>16</v>
      </c>
      <c r="Q203" s="28">
        <f t="shared" si="24"/>
        <v>19</v>
      </c>
      <c r="R203" s="29">
        <f t="shared" si="24"/>
        <v>17</v>
      </c>
      <c r="S203" s="27">
        <f t="shared" si="24"/>
        <v>2</v>
      </c>
    </row>
    <row r="204" spans="2:19" customFormat="1" ht="14.25" thickBot="1" x14ac:dyDescent="0.2">
      <c r="B204" s="59"/>
      <c r="C204" s="45"/>
      <c r="D204" s="9" t="s">
        <v>209</v>
      </c>
      <c r="E204" s="30"/>
      <c r="F204" s="31">
        <f>SUM(G204:P204)</f>
        <v>22</v>
      </c>
      <c r="G204" s="24">
        <v>1</v>
      </c>
      <c r="H204" s="25">
        <v>0</v>
      </c>
      <c r="I204" s="25">
        <v>1</v>
      </c>
      <c r="J204" s="25">
        <v>0</v>
      </c>
      <c r="K204" s="25">
        <v>0</v>
      </c>
      <c r="L204" s="25">
        <v>14</v>
      </c>
      <c r="M204" s="25">
        <v>1</v>
      </c>
      <c r="N204" s="25">
        <v>1</v>
      </c>
      <c r="O204" s="25">
        <v>0</v>
      </c>
      <c r="P204" s="26">
        <v>4</v>
      </c>
      <c r="Q204" s="31">
        <f t="shared" ref="Q204:Q220" si="25">SUM(R204:U204)</f>
        <v>1</v>
      </c>
      <c r="R204" s="24">
        <v>1</v>
      </c>
      <c r="S204" s="26">
        <v>0</v>
      </c>
    </row>
    <row r="205" spans="2:19" customFormat="1" ht="14.25" thickBot="1" x14ac:dyDescent="0.2">
      <c r="B205" s="59"/>
      <c r="C205" s="45"/>
      <c r="D205" s="9" t="s">
        <v>210</v>
      </c>
      <c r="E205" s="30"/>
      <c r="F205" s="31">
        <f t="shared" ref="F205:F220" si="26">SUM(G205:P205)</f>
        <v>8</v>
      </c>
      <c r="G205" s="24">
        <v>1</v>
      </c>
      <c r="H205" s="25">
        <v>0</v>
      </c>
      <c r="I205" s="25">
        <v>1</v>
      </c>
      <c r="J205" s="25">
        <v>0</v>
      </c>
      <c r="K205" s="25">
        <v>0</v>
      </c>
      <c r="L205" s="25">
        <v>5</v>
      </c>
      <c r="M205" s="25">
        <v>0</v>
      </c>
      <c r="N205" s="25">
        <v>1</v>
      </c>
      <c r="O205" s="25">
        <v>0</v>
      </c>
      <c r="P205" s="26">
        <v>0</v>
      </c>
      <c r="Q205" s="31">
        <f t="shared" si="25"/>
        <v>1</v>
      </c>
      <c r="R205" s="24">
        <v>1</v>
      </c>
      <c r="S205" s="26">
        <v>0</v>
      </c>
    </row>
    <row r="206" spans="2:19" customFormat="1" ht="14.25" thickBot="1" x14ac:dyDescent="0.2">
      <c r="B206" s="59"/>
      <c r="C206" s="45"/>
      <c r="D206" s="9" t="s">
        <v>211</v>
      </c>
      <c r="E206" s="30"/>
      <c r="F206" s="31">
        <f t="shared" si="26"/>
        <v>15</v>
      </c>
      <c r="G206" s="24">
        <v>1</v>
      </c>
      <c r="H206" s="25">
        <v>0</v>
      </c>
      <c r="I206" s="25">
        <v>1</v>
      </c>
      <c r="J206" s="25">
        <v>0</v>
      </c>
      <c r="K206" s="25">
        <v>0</v>
      </c>
      <c r="L206" s="25">
        <v>10</v>
      </c>
      <c r="M206" s="25">
        <v>0</v>
      </c>
      <c r="N206" s="25">
        <v>1</v>
      </c>
      <c r="O206" s="25">
        <v>0</v>
      </c>
      <c r="P206" s="26">
        <v>2</v>
      </c>
      <c r="Q206" s="31">
        <f t="shared" si="25"/>
        <v>1</v>
      </c>
      <c r="R206" s="24">
        <v>1</v>
      </c>
      <c r="S206" s="26">
        <v>0</v>
      </c>
    </row>
    <row r="207" spans="2:19" customFormat="1" ht="14.25" thickBot="1" x14ac:dyDescent="0.2">
      <c r="B207" s="59"/>
      <c r="C207" s="45"/>
      <c r="D207" s="9" t="s">
        <v>212</v>
      </c>
      <c r="E207" s="30"/>
      <c r="F207" s="31">
        <f t="shared" si="26"/>
        <v>9</v>
      </c>
      <c r="G207" s="24">
        <v>1</v>
      </c>
      <c r="H207" s="25">
        <v>0</v>
      </c>
      <c r="I207" s="25">
        <v>1</v>
      </c>
      <c r="J207" s="25">
        <v>0</v>
      </c>
      <c r="K207" s="25">
        <v>0</v>
      </c>
      <c r="L207" s="25">
        <v>5</v>
      </c>
      <c r="M207" s="25">
        <v>0</v>
      </c>
      <c r="N207" s="25">
        <v>1</v>
      </c>
      <c r="O207" s="25">
        <v>0</v>
      </c>
      <c r="P207" s="26">
        <v>1</v>
      </c>
      <c r="Q207" s="31">
        <f t="shared" si="25"/>
        <v>1</v>
      </c>
      <c r="R207" s="24">
        <v>1</v>
      </c>
      <c r="S207" s="26">
        <v>0</v>
      </c>
    </row>
    <row r="208" spans="2:19" customFormat="1" ht="14.25" thickBot="1" x14ac:dyDescent="0.2">
      <c r="B208" s="59"/>
      <c r="C208" s="45"/>
      <c r="D208" s="9" t="s">
        <v>213</v>
      </c>
      <c r="E208" s="30"/>
      <c r="F208" s="31">
        <f t="shared" si="26"/>
        <v>9</v>
      </c>
      <c r="G208" s="24">
        <v>1</v>
      </c>
      <c r="H208" s="25">
        <v>0</v>
      </c>
      <c r="I208" s="25">
        <v>1</v>
      </c>
      <c r="J208" s="25">
        <v>0</v>
      </c>
      <c r="K208" s="25">
        <v>0</v>
      </c>
      <c r="L208" s="25">
        <v>6</v>
      </c>
      <c r="M208" s="25">
        <v>0</v>
      </c>
      <c r="N208" s="25">
        <v>1</v>
      </c>
      <c r="O208" s="25">
        <v>0</v>
      </c>
      <c r="P208" s="26">
        <v>0</v>
      </c>
      <c r="Q208" s="31">
        <f t="shared" si="25"/>
        <v>1</v>
      </c>
      <c r="R208" s="24">
        <v>1</v>
      </c>
      <c r="S208" s="26">
        <v>0</v>
      </c>
    </row>
    <row r="209" spans="2:19" customFormat="1" ht="14.25" thickBot="1" x14ac:dyDescent="0.2">
      <c r="B209" s="59"/>
      <c r="C209" s="45"/>
      <c r="D209" s="9" t="s">
        <v>214</v>
      </c>
      <c r="E209" s="30"/>
      <c r="F209" s="31">
        <f t="shared" si="26"/>
        <v>25</v>
      </c>
      <c r="G209" s="24">
        <v>1</v>
      </c>
      <c r="H209" s="25">
        <v>0</v>
      </c>
      <c r="I209" s="25">
        <v>1</v>
      </c>
      <c r="J209" s="25">
        <v>0</v>
      </c>
      <c r="K209" s="25">
        <v>0</v>
      </c>
      <c r="L209" s="25">
        <v>17</v>
      </c>
      <c r="M209" s="25">
        <v>0</v>
      </c>
      <c r="N209" s="25">
        <v>1</v>
      </c>
      <c r="O209" s="25">
        <v>1</v>
      </c>
      <c r="P209" s="26">
        <v>4</v>
      </c>
      <c r="Q209" s="31">
        <f t="shared" si="25"/>
        <v>3</v>
      </c>
      <c r="R209" s="24">
        <v>2</v>
      </c>
      <c r="S209" s="26">
        <v>1</v>
      </c>
    </row>
    <row r="210" spans="2:19" customFormat="1" ht="14.25" thickBot="1" x14ac:dyDescent="0.2">
      <c r="B210" s="59"/>
      <c r="C210" s="45"/>
      <c r="D210" s="9" t="s">
        <v>215</v>
      </c>
      <c r="E210" s="30"/>
      <c r="F210" s="31">
        <f t="shared" si="26"/>
        <v>7</v>
      </c>
      <c r="G210" s="24">
        <v>1</v>
      </c>
      <c r="H210" s="25">
        <v>0</v>
      </c>
      <c r="I210" s="25">
        <v>1</v>
      </c>
      <c r="J210" s="25">
        <v>0</v>
      </c>
      <c r="K210" s="25">
        <v>0</v>
      </c>
      <c r="L210" s="25">
        <v>4</v>
      </c>
      <c r="M210" s="25">
        <v>0</v>
      </c>
      <c r="N210" s="25">
        <v>1</v>
      </c>
      <c r="O210" s="25">
        <v>0</v>
      </c>
      <c r="P210" s="26">
        <v>0</v>
      </c>
      <c r="Q210" s="31">
        <f t="shared" si="25"/>
        <v>1</v>
      </c>
      <c r="R210" s="24">
        <v>1</v>
      </c>
      <c r="S210" s="26">
        <v>0</v>
      </c>
    </row>
    <row r="211" spans="2:19" customFormat="1" ht="14.25" thickBot="1" x14ac:dyDescent="0.2">
      <c r="B211" s="59"/>
      <c r="C211" s="45"/>
      <c r="D211" s="9" t="s">
        <v>216</v>
      </c>
      <c r="E211" s="30"/>
      <c r="F211" s="31">
        <f t="shared" si="26"/>
        <v>10</v>
      </c>
      <c r="G211" s="24">
        <v>1</v>
      </c>
      <c r="H211" s="25">
        <v>0</v>
      </c>
      <c r="I211" s="25">
        <v>1</v>
      </c>
      <c r="J211" s="25">
        <v>0</v>
      </c>
      <c r="K211" s="25">
        <v>0</v>
      </c>
      <c r="L211" s="25">
        <v>7</v>
      </c>
      <c r="M211" s="25">
        <v>0</v>
      </c>
      <c r="N211" s="25">
        <v>1</v>
      </c>
      <c r="O211" s="25">
        <v>0</v>
      </c>
      <c r="P211" s="26">
        <v>0</v>
      </c>
      <c r="Q211" s="31">
        <f t="shared" si="25"/>
        <v>1</v>
      </c>
      <c r="R211" s="24">
        <v>1</v>
      </c>
      <c r="S211" s="26">
        <v>0</v>
      </c>
    </row>
    <row r="212" spans="2:19" customFormat="1" ht="14.25" thickBot="1" x14ac:dyDescent="0.2">
      <c r="B212" s="59"/>
      <c r="C212" s="45"/>
      <c r="D212" s="9" t="s">
        <v>217</v>
      </c>
      <c r="E212" s="30"/>
      <c r="F212" s="31">
        <f t="shared" si="26"/>
        <v>7</v>
      </c>
      <c r="G212" s="24">
        <v>1</v>
      </c>
      <c r="H212" s="25">
        <v>0</v>
      </c>
      <c r="I212" s="25">
        <v>1</v>
      </c>
      <c r="J212" s="25">
        <v>0</v>
      </c>
      <c r="K212" s="25">
        <v>0</v>
      </c>
      <c r="L212" s="25">
        <v>4</v>
      </c>
      <c r="M212" s="25">
        <v>0</v>
      </c>
      <c r="N212" s="25">
        <v>1</v>
      </c>
      <c r="O212" s="25">
        <v>0</v>
      </c>
      <c r="P212" s="26">
        <v>0</v>
      </c>
      <c r="Q212" s="31">
        <f t="shared" si="25"/>
        <v>1</v>
      </c>
      <c r="R212" s="24">
        <v>1</v>
      </c>
      <c r="S212" s="26">
        <v>0</v>
      </c>
    </row>
    <row r="213" spans="2:19" customFormat="1" ht="14.25" thickBot="1" x14ac:dyDescent="0.2">
      <c r="B213" s="59"/>
      <c r="C213" s="45"/>
      <c r="D213" s="9" t="s">
        <v>218</v>
      </c>
      <c r="E213" s="30"/>
      <c r="F213" s="31">
        <f t="shared" si="26"/>
        <v>15</v>
      </c>
      <c r="G213" s="24">
        <v>1</v>
      </c>
      <c r="H213" s="25">
        <v>0</v>
      </c>
      <c r="I213" s="25">
        <v>1</v>
      </c>
      <c r="J213" s="25">
        <v>0</v>
      </c>
      <c r="K213" s="25">
        <v>0</v>
      </c>
      <c r="L213" s="25">
        <v>10</v>
      </c>
      <c r="M213" s="25">
        <v>1</v>
      </c>
      <c r="N213" s="25">
        <v>1</v>
      </c>
      <c r="O213" s="25">
        <v>0</v>
      </c>
      <c r="P213" s="26">
        <v>1</v>
      </c>
      <c r="Q213" s="31">
        <f t="shared" si="25"/>
        <v>1</v>
      </c>
      <c r="R213" s="24">
        <v>1</v>
      </c>
      <c r="S213" s="26">
        <v>0</v>
      </c>
    </row>
    <row r="214" spans="2:19" customFormat="1" ht="14.25" thickBot="1" x14ac:dyDescent="0.2">
      <c r="B214" s="59"/>
      <c r="C214" s="45"/>
      <c r="D214" s="9" t="s">
        <v>219</v>
      </c>
      <c r="E214" s="30"/>
      <c r="F214" s="31">
        <f t="shared" si="26"/>
        <v>7</v>
      </c>
      <c r="G214" s="24">
        <v>1</v>
      </c>
      <c r="H214" s="25">
        <v>0</v>
      </c>
      <c r="I214" s="25">
        <v>1</v>
      </c>
      <c r="J214" s="25">
        <v>0</v>
      </c>
      <c r="K214" s="25">
        <v>0</v>
      </c>
      <c r="L214" s="25">
        <v>3</v>
      </c>
      <c r="M214" s="25">
        <v>0</v>
      </c>
      <c r="N214" s="25">
        <v>1</v>
      </c>
      <c r="O214" s="25">
        <v>0</v>
      </c>
      <c r="P214" s="26">
        <v>1</v>
      </c>
      <c r="Q214" s="31">
        <f t="shared" si="25"/>
        <v>1</v>
      </c>
      <c r="R214" s="24">
        <v>1</v>
      </c>
      <c r="S214" s="26">
        <v>0</v>
      </c>
    </row>
    <row r="215" spans="2:19" customFormat="1" ht="14.25" thickBot="1" x14ac:dyDescent="0.2">
      <c r="B215" s="59"/>
      <c r="C215" s="45"/>
      <c r="D215" s="9" t="s">
        <v>220</v>
      </c>
      <c r="E215" s="30"/>
      <c r="F215" s="31">
        <f t="shared" si="26"/>
        <v>10</v>
      </c>
      <c r="G215" s="24">
        <v>1</v>
      </c>
      <c r="H215" s="25">
        <v>0</v>
      </c>
      <c r="I215" s="25">
        <v>1</v>
      </c>
      <c r="J215" s="25">
        <v>0</v>
      </c>
      <c r="K215" s="25">
        <v>0</v>
      </c>
      <c r="L215" s="25">
        <v>6</v>
      </c>
      <c r="M215" s="25">
        <v>0</v>
      </c>
      <c r="N215" s="25">
        <v>1</v>
      </c>
      <c r="O215" s="25">
        <v>0</v>
      </c>
      <c r="P215" s="26">
        <v>1</v>
      </c>
      <c r="Q215" s="31">
        <f t="shared" si="25"/>
        <v>1</v>
      </c>
      <c r="R215" s="24">
        <v>1</v>
      </c>
      <c r="S215" s="26">
        <v>0</v>
      </c>
    </row>
    <row r="216" spans="2:19" customFormat="1" ht="14.25" thickBot="1" x14ac:dyDescent="0.2">
      <c r="B216" s="59"/>
      <c r="C216" s="45"/>
      <c r="D216" s="9" t="s">
        <v>221</v>
      </c>
      <c r="E216" s="30"/>
      <c r="F216" s="31">
        <f t="shared" si="26"/>
        <v>12</v>
      </c>
      <c r="G216" s="24">
        <v>1</v>
      </c>
      <c r="H216" s="25">
        <v>0</v>
      </c>
      <c r="I216" s="25">
        <v>1</v>
      </c>
      <c r="J216" s="25">
        <v>0</v>
      </c>
      <c r="K216" s="25">
        <v>0</v>
      </c>
      <c r="L216" s="25">
        <v>9</v>
      </c>
      <c r="M216" s="25">
        <v>0</v>
      </c>
      <c r="N216" s="25">
        <v>1</v>
      </c>
      <c r="O216" s="25">
        <v>0</v>
      </c>
      <c r="P216" s="26">
        <v>0</v>
      </c>
      <c r="Q216" s="31">
        <f t="shared" si="25"/>
        <v>2</v>
      </c>
      <c r="R216" s="24">
        <v>1</v>
      </c>
      <c r="S216" s="26">
        <v>1</v>
      </c>
    </row>
    <row r="217" spans="2:19" customFormat="1" ht="14.25" thickBot="1" x14ac:dyDescent="0.2">
      <c r="B217" s="59"/>
      <c r="C217" s="45"/>
      <c r="D217" s="9" t="s">
        <v>222</v>
      </c>
      <c r="E217" s="30"/>
      <c r="F217" s="31">
        <f t="shared" si="26"/>
        <v>10</v>
      </c>
      <c r="G217" s="24">
        <v>1</v>
      </c>
      <c r="H217" s="25">
        <v>0</v>
      </c>
      <c r="I217" s="25">
        <v>1</v>
      </c>
      <c r="J217" s="25">
        <v>0</v>
      </c>
      <c r="K217" s="25">
        <v>0</v>
      </c>
      <c r="L217" s="25">
        <v>6</v>
      </c>
      <c r="M217" s="25">
        <v>0</v>
      </c>
      <c r="N217" s="25">
        <v>1</v>
      </c>
      <c r="O217" s="25">
        <v>0</v>
      </c>
      <c r="P217" s="26">
        <v>1</v>
      </c>
      <c r="Q217" s="31">
        <f t="shared" si="25"/>
        <v>1</v>
      </c>
      <c r="R217" s="24">
        <v>1</v>
      </c>
      <c r="S217" s="26">
        <v>0</v>
      </c>
    </row>
    <row r="218" spans="2:19" customFormat="1" ht="14.25" thickBot="1" x14ac:dyDescent="0.2">
      <c r="B218" s="59"/>
      <c r="C218" s="45"/>
      <c r="D218" s="9" t="s">
        <v>223</v>
      </c>
      <c r="E218" s="30"/>
      <c r="F218" s="31">
        <f t="shared" si="26"/>
        <v>9</v>
      </c>
      <c r="G218" s="24">
        <v>1</v>
      </c>
      <c r="H218" s="25">
        <v>0</v>
      </c>
      <c r="I218" s="25">
        <v>1</v>
      </c>
      <c r="J218" s="25">
        <v>0</v>
      </c>
      <c r="K218" s="25">
        <v>0</v>
      </c>
      <c r="L218" s="25">
        <v>5</v>
      </c>
      <c r="M218" s="25">
        <v>0</v>
      </c>
      <c r="N218" s="25">
        <v>1</v>
      </c>
      <c r="O218" s="25">
        <v>0</v>
      </c>
      <c r="P218" s="26">
        <v>1</v>
      </c>
      <c r="Q218" s="31">
        <f t="shared" si="25"/>
        <v>0</v>
      </c>
      <c r="R218" s="24">
        <v>0</v>
      </c>
      <c r="S218" s="26">
        <v>0</v>
      </c>
    </row>
    <row r="219" spans="2:19" customFormat="1" ht="14.25" thickBot="1" x14ac:dyDescent="0.2">
      <c r="B219" s="59"/>
      <c r="C219" s="45"/>
      <c r="D219" s="9" t="s">
        <v>224</v>
      </c>
      <c r="E219" s="30"/>
      <c r="F219" s="31">
        <f t="shared" si="26"/>
        <v>15</v>
      </c>
      <c r="G219" s="24">
        <v>1</v>
      </c>
      <c r="H219" s="25">
        <v>0</v>
      </c>
      <c r="I219" s="25">
        <v>1</v>
      </c>
      <c r="J219" s="25">
        <v>0</v>
      </c>
      <c r="K219" s="25">
        <v>0</v>
      </c>
      <c r="L219" s="25">
        <v>10</v>
      </c>
      <c r="M219" s="25">
        <v>1</v>
      </c>
      <c r="N219" s="25">
        <v>1</v>
      </c>
      <c r="O219" s="25">
        <v>1</v>
      </c>
      <c r="P219" s="26">
        <v>0</v>
      </c>
      <c r="Q219" s="31">
        <f t="shared" si="25"/>
        <v>1</v>
      </c>
      <c r="R219" s="24">
        <v>1</v>
      </c>
      <c r="S219" s="26">
        <v>0</v>
      </c>
    </row>
    <row r="220" spans="2:19" customFormat="1" ht="14.25" thickBot="1" x14ac:dyDescent="0.2">
      <c r="B220" s="59"/>
      <c r="C220" s="45"/>
      <c r="D220" s="9" t="s">
        <v>225</v>
      </c>
      <c r="E220" s="30"/>
      <c r="F220" s="31">
        <f t="shared" si="26"/>
        <v>9</v>
      </c>
      <c r="G220" s="24">
        <v>1</v>
      </c>
      <c r="H220" s="25">
        <v>0</v>
      </c>
      <c r="I220" s="25">
        <v>1</v>
      </c>
      <c r="J220" s="25">
        <v>0</v>
      </c>
      <c r="K220" s="25">
        <v>0</v>
      </c>
      <c r="L220" s="25">
        <v>6</v>
      </c>
      <c r="M220" s="25">
        <v>0</v>
      </c>
      <c r="N220" s="25">
        <v>1</v>
      </c>
      <c r="O220" s="25">
        <v>0</v>
      </c>
      <c r="P220" s="26">
        <v>0</v>
      </c>
      <c r="Q220" s="31">
        <f t="shared" si="25"/>
        <v>1</v>
      </c>
      <c r="R220" s="24">
        <v>1</v>
      </c>
      <c r="S220" s="26">
        <v>0</v>
      </c>
    </row>
    <row r="221" spans="2:19" customFormat="1" ht="14.25" thickBot="1" x14ac:dyDescent="0.2">
      <c r="B221" s="59"/>
      <c r="C221" s="8" t="s">
        <v>335</v>
      </c>
      <c r="D221" s="19">
        <f>COUNTA(D222:D239) - E221</f>
        <v>18</v>
      </c>
      <c r="E221" s="27">
        <f>COUNTA(E222:E239)</f>
        <v>0</v>
      </c>
      <c r="F221" s="28">
        <f t="shared" ref="F221:S221" si="27">SUM(F222:F239)</f>
        <v>204</v>
      </c>
      <c r="G221" s="29">
        <f t="shared" si="27"/>
        <v>18</v>
      </c>
      <c r="H221" s="28">
        <f t="shared" si="27"/>
        <v>0</v>
      </c>
      <c r="I221" s="28">
        <f t="shared" si="27"/>
        <v>17</v>
      </c>
      <c r="J221" s="28">
        <f t="shared" si="27"/>
        <v>0</v>
      </c>
      <c r="K221" s="28">
        <f t="shared" si="27"/>
        <v>1</v>
      </c>
      <c r="L221" s="28">
        <f t="shared" si="27"/>
        <v>135</v>
      </c>
      <c r="M221" s="28">
        <f t="shared" si="27"/>
        <v>1</v>
      </c>
      <c r="N221" s="28">
        <f t="shared" si="27"/>
        <v>18</v>
      </c>
      <c r="O221" s="28">
        <f t="shared" si="27"/>
        <v>3</v>
      </c>
      <c r="P221" s="27">
        <f t="shared" si="27"/>
        <v>11</v>
      </c>
      <c r="Q221" s="28">
        <f t="shared" si="27"/>
        <v>18</v>
      </c>
      <c r="R221" s="29">
        <f t="shared" si="27"/>
        <v>18</v>
      </c>
      <c r="S221" s="27">
        <f t="shared" si="27"/>
        <v>0</v>
      </c>
    </row>
    <row r="222" spans="2:19" customFormat="1" ht="14.25" thickBot="1" x14ac:dyDescent="0.2">
      <c r="B222" s="59"/>
      <c r="C222" s="45"/>
      <c r="D222" s="9" t="s">
        <v>226</v>
      </c>
      <c r="E222" s="30"/>
      <c r="F222" s="31">
        <f>SUM(G222:P222)</f>
        <v>24</v>
      </c>
      <c r="G222" s="24">
        <v>1</v>
      </c>
      <c r="H222" s="25">
        <v>0</v>
      </c>
      <c r="I222" s="25">
        <v>1</v>
      </c>
      <c r="J222" s="25">
        <v>0</v>
      </c>
      <c r="K222" s="25">
        <v>1</v>
      </c>
      <c r="L222" s="25">
        <v>17</v>
      </c>
      <c r="M222" s="25">
        <v>0</v>
      </c>
      <c r="N222" s="25">
        <v>1</v>
      </c>
      <c r="O222" s="25">
        <v>0</v>
      </c>
      <c r="P222" s="26">
        <v>3</v>
      </c>
      <c r="Q222" s="31">
        <f t="shared" ref="Q222:Q239" si="28">SUM(R222:U222)</f>
        <v>1</v>
      </c>
      <c r="R222" s="24">
        <v>1</v>
      </c>
      <c r="S222" s="26">
        <v>0</v>
      </c>
    </row>
    <row r="223" spans="2:19" customFormat="1" ht="14.25" thickBot="1" x14ac:dyDescent="0.2">
      <c r="B223" s="59"/>
      <c r="C223" s="45"/>
      <c r="D223" s="9" t="s">
        <v>227</v>
      </c>
      <c r="E223" s="30"/>
      <c r="F223" s="31">
        <f t="shared" ref="F223:F239" si="29">SUM(G223:P223)</f>
        <v>12</v>
      </c>
      <c r="G223" s="24">
        <v>1</v>
      </c>
      <c r="H223" s="25">
        <v>0</v>
      </c>
      <c r="I223" s="25">
        <v>1</v>
      </c>
      <c r="J223" s="25">
        <v>0</v>
      </c>
      <c r="K223" s="25">
        <v>0</v>
      </c>
      <c r="L223" s="25">
        <v>8</v>
      </c>
      <c r="M223" s="25">
        <v>0</v>
      </c>
      <c r="N223" s="25">
        <v>1</v>
      </c>
      <c r="O223" s="25">
        <v>0</v>
      </c>
      <c r="P223" s="26">
        <v>1</v>
      </c>
      <c r="Q223" s="31">
        <f t="shared" si="28"/>
        <v>1</v>
      </c>
      <c r="R223" s="24">
        <v>1</v>
      </c>
      <c r="S223" s="26">
        <v>0</v>
      </c>
    </row>
    <row r="224" spans="2:19" customFormat="1" ht="14.25" thickBot="1" x14ac:dyDescent="0.2">
      <c r="B224" s="59"/>
      <c r="C224" s="45"/>
      <c r="D224" s="9" t="s">
        <v>228</v>
      </c>
      <c r="E224" s="30"/>
      <c r="F224" s="31">
        <f t="shared" si="29"/>
        <v>4</v>
      </c>
      <c r="G224" s="24">
        <v>1</v>
      </c>
      <c r="H224" s="25">
        <v>0</v>
      </c>
      <c r="I224" s="25">
        <v>0</v>
      </c>
      <c r="J224" s="25">
        <v>0</v>
      </c>
      <c r="K224" s="25">
        <v>0</v>
      </c>
      <c r="L224" s="25">
        <v>2</v>
      </c>
      <c r="M224" s="25">
        <v>0</v>
      </c>
      <c r="N224" s="25">
        <v>1</v>
      </c>
      <c r="O224" s="25">
        <v>0</v>
      </c>
      <c r="P224" s="26">
        <v>0</v>
      </c>
      <c r="Q224" s="31">
        <f t="shared" si="28"/>
        <v>0</v>
      </c>
      <c r="R224" s="24">
        <v>0</v>
      </c>
      <c r="S224" s="26">
        <v>0</v>
      </c>
    </row>
    <row r="225" spans="2:19" customFormat="1" ht="14.25" thickBot="1" x14ac:dyDescent="0.2">
      <c r="B225" s="59"/>
      <c r="C225" s="45"/>
      <c r="D225" s="9" t="s">
        <v>229</v>
      </c>
      <c r="E225" s="30"/>
      <c r="F225" s="31">
        <f t="shared" si="29"/>
        <v>11</v>
      </c>
      <c r="G225" s="24">
        <v>1</v>
      </c>
      <c r="H225" s="25">
        <v>0</v>
      </c>
      <c r="I225" s="25">
        <v>1</v>
      </c>
      <c r="J225" s="25">
        <v>0</v>
      </c>
      <c r="K225" s="25">
        <v>0</v>
      </c>
      <c r="L225" s="25">
        <v>6</v>
      </c>
      <c r="M225" s="25">
        <v>1</v>
      </c>
      <c r="N225" s="25">
        <v>1</v>
      </c>
      <c r="O225" s="25">
        <v>0</v>
      </c>
      <c r="P225" s="26">
        <v>1</v>
      </c>
      <c r="Q225" s="31">
        <f t="shared" si="28"/>
        <v>1</v>
      </c>
      <c r="R225" s="24">
        <v>1</v>
      </c>
      <c r="S225" s="26">
        <v>0</v>
      </c>
    </row>
    <row r="226" spans="2:19" customFormat="1" ht="14.25" thickBot="1" x14ac:dyDescent="0.2">
      <c r="B226" s="59"/>
      <c r="C226" s="45"/>
      <c r="D226" s="9" t="s">
        <v>230</v>
      </c>
      <c r="E226" s="30"/>
      <c r="F226" s="31">
        <f t="shared" si="29"/>
        <v>9</v>
      </c>
      <c r="G226" s="24">
        <v>1</v>
      </c>
      <c r="H226" s="25">
        <v>0</v>
      </c>
      <c r="I226" s="25">
        <v>1</v>
      </c>
      <c r="J226" s="25">
        <v>0</v>
      </c>
      <c r="K226" s="25">
        <v>0</v>
      </c>
      <c r="L226" s="25">
        <v>5</v>
      </c>
      <c r="M226" s="25">
        <v>0</v>
      </c>
      <c r="N226" s="25">
        <v>1</v>
      </c>
      <c r="O226" s="25">
        <v>0</v>
      </c>
      <c r="P226" s="26">
        <v>1</v>
      </c>
      <c r="Q226" s="31">
        <f t="shared" si="28"/>
        <v>1</v>
      </c>
      <c r="R226" s="24">
        <v>1</v>
      </c>
      <c r="S226" s="26">
        <v>0</v>
      </c>
    </row>
    <row r="227" spans="2:19" customFormat="1" ht="14.25" thickBot="1" x14ac:dyDescent="0.2">
      <c r="B227" s="59"/>
      <c r="C227" s="45"/>
      <c r="D227" s="9" t="s">
        <v>231</v>
      </c>
      <c r="E227" s="30"/>
      <c r="F227" s="31">
        <f t="shared" si="29"/>
        <v>11</v>
      </c>
      <c r="G227" s="24">
        <v>1</v>
      </c>
      <c r="H227" s="25">
        <v>0</v>
      </c>
      <c r="I227" s="25">
        <v>1</v>
      </c>
      <c r="J227" s="25">
        <v>0</v>
      </c>
      <c r="K227" s="25">
        <v>0</v>
      </c>
      <c r="L227" s="25">
        <v>7</v>
      </c>
      <c r="M227" s="25">
        <v>0</v>
      </c>
      <c r="N227" s="25">
        <v>1</v>
      </c>
      <c r="O227" s="25">
        <v>0</v>
      </c>
      <c r="P227" s="26">
        <v>1</v>
      </c>
      <c r="Q227" s="31">
        <f t="shared" si="28"/>
        <v>1</v>
      </c>
      <c r="R227" s="24">
        <v>1</v>
      </c>
      <c r="S227" s="26">
        <v>0</v>
      </c>
    </row>
    <row r="228" spans="2:19" customFormat="1" ht="14.25" thickBot="1" x14ac:dyDescent="0.2">
      <c r="B228" s="59"/>
      <c r="C228" s="45"/>
      <c r="D228" s="9" t="s">
        <v>232</v>
      </c>
      <c r="E228" s="30"/>
      <c r="F228" s="31">
        <f t="shared" si="29"/>
        <v>7</v>
      </c>
      <c r="G228" s="24">
        <v>1</v>
      </c>
      <c r="H228" s="25">
        <v>0</v>
      </c>
      <c r="I228" s="25">
        <v>1</v>
      </c>
      <c r="J228" s="25">
        <v>0</v>
      </c>
      <c r="K228" s="25">
        <v>0</v>
      </c>
      <c r="L228" s="25">
        <v>4</v>
      </c>
      <c r="M228" s="25">
        <v>0</v>
      </c>
      <c r="N228" s="25">
        <v>1</v>
      </c>
      <c r="O228" s="25">
        <v>0</v>
      </c>
      <c r="P228" s="26">
        <v>0</v>
      </c>
      <c r="Q228" s="31">
        <f t="shared" si="28"/>
        <v>1</v>
      </c>
      <c r="R228" s="24">
        <v>1</v>
      </c>
      <c r="S228" s="26">
        <v>0</v>
      </c>
    </row>
    <row r="229" spans="2:19" customFormat="1" ht="14.25" thickBot="1" x14ac:dyDescent="0.2">
      <c r="B229" s="59"/>
      <c r="C229" s="45"/>
      <c r="D229" s="9" t="s">
        <v>233</v>
      </c>
      <c r="E229" s="30"/>
      <c r="F229" s="31">
        <f t="shared" si="29"/>
        <v>11</v>
      </c>
      <c r="G229" s="24">
        <v>1</v>
      </c>
      <c r="H229" s="25">
        <v>0</v>
      </c>
      <c r="I229" s="25">
        <v>1</v>
      </c>
      <c r="J229" s="25">
        <v>0</v>
      </c>
      <c r="K229" s="25">
        <v>0</v>
      </c>
      <c r="L229" s="25">
        <v>8</v>
      </c>
      <c r="M229" s="25">
        <v>0</v>
      </c>
      <c r="N229" s="25">
        <v>1</v>
      </c>
      <c r="O229" s="25">
        <v>0</v>
      </c>
      <c r="P229" s="26">
        <v>0</v>
      </c>
      <c r="Q229" s="31">
        <f t="shared" si="28"/>
        <v>1</v>
      </c>
      <c r="R229" s="24">
        <v>1</v>
      </c>
      <c r="S229" s="26">
        <v>0</v>
      </c>
    </row>
    <row r="230" spans="2:19" customFormat="1" ht="14.25" thickBot="1" x14ac:dyDescent="0.2">
      <c r="B230" s="59"/>
      <c r="C230" s="45"/>
      <c r="D230" s="9" t="s">
        <v>234</v>
      </c>
      <c r="E230" s="30"/>
      <c r="F230" s="31">
        <f t="shared" si="29"/>
        <v>14</v>
      </c>
      <c r="G230" s="24">
        <v>1</v>
      </c>
      <c r="H230" s="25">
        <v>0</v>
      </c>
      <c r="I230" s="25">
        <v>1</v>
      </c>
      <c r="J230" s="25">
        <v>0</v>
      </c>
      <c r="K230" s="25">
        <v>0</v>
      </c>
      <c r="L230" s="25">
        <v>9</v>
      </c>
      <c r="M230" s="25">
        <v>0</v>
      </c>
      <c r="N230" s="25">
        <v>1</v>
      </c>
      <c r="O230" s="25">
        <v>1</v>
      </c>
      <c r="P230" s="26">
        <v>1</v>
      </c>
      <c r="Q230" s="31">
        <f t="shared" si="28"/>
        <v>1</v>
      </c>
      <c r="R230" s="24">
        <v>1</v>
      </c>
      <c r="S230" s="26">
        <v>0</v>
      </c>
    </row>
    <row r="231" spans="2:19" customFormat="1" ht="14.25" thickBot="1" x14ac:dyDescent="0.2">
      <c r="B231" s="59"/>
      <c r="C231" s="45"/>
      <c r="D231" s="9" t="s">
        <v>235</v>
      </c>
      <c r="E231" s="30"/>
      <c r="F231" s="31">
        <f t="shared" si="29"/>
        <v>12</v>
      </c>
      <c r="G231" s="24">
        <v>1</v>
      </c>
      <c r="H231" s="25">
        <v>0</v>
      </c>
      <c r="I231" s="25">
        <v>1</v>
      </c>
      <c r="J231" s="25">
        <v>0</v>
      </c>
      <c r="K231" s="25">
        <v>0</v>
      </c>
      <c r="L231" s="25">
        <v>9</v>
      </c>
      <c r="M231" s="25">
        <v>0</v>
      </c>
      <c r="N231" s="25">
        <v>1</v>
      </c>
      <c r="O231" s="25">
        <v>0</v>
      </c>
      <c r="P231" s="26">
        <v>0</v>
      </c>
      <c r="Q231" s="31">
        <f t="shared" si="28"/>
        <v>1</v>
      </c>
      <c r="R231" s="24">
        <v>1</v>
      </c>
      <c r="S231" s="26">
        <v>0</v>
      </c>
    </row>
    <row r="232" spans="2:19" customFormat="1" ht="14.25" thickBot="1" x14ac:dyDescent="0.2">
      <c r="B232" s="59"/>
      <c r="C232" s="45"/>
      <c r="D232" s="9" t="s">
        <v>236</v>
      </c>
      <c r="E232" s="30"/>
      <c r="F232" s="31">
        <f t="shared" si="29"/>
        <v>9</v>
      </c>
      <c r="G232" s="24">
        <v>1</v>
      </c>
      <c r="H232" s="25">
        <v>0</v>
      </c>
      <c r="I232" s="25">
        <v>1</v>
      </c>
      <c r="J232" s="25">
        <v>0</v>
      </c>
      <c r="K232" s="25">
        <v>0</v>
      </c>
      <c r="L232" s="25">
        <v>6</v>
      </c>
      <c r="M232" s="25">
        <v>0</v>
      </c>
      <c r="N232" s="25">
        <v>1</v>
      </c>
      <c r="O232" s="25">
        <v>0</v>
      </c>
      <c r="P232" s="26">
        <v>0</v>
      </c>
      <c r="Q232" s="31">
        <f t="shared" si="28"/>
        <v>1</v>
      </c>
      <c r="R232" s="24">
        <v>1</v>
      </c>
      <c r="S232" s="26">
        <v>0</v>
      </c>
    </row>
    <row r="233" spans="2:19" customFormat="1" ht="14.25" thickBot="1" x14ac:dyDescent="0.2">
      <c r="B233" s="59"/>
      <c r="C233" s="45"/>
      <c r="D233" s="9" t="s">
        <v>237</v>
      </c>
      <c r="E233" s="30"/>
      <c r="F233" s="31">
        <f t="shared" si="29"/>
        <v>13</v>
      </c>
      <c r="G233" s="24">
        <v>1</v>
      </c>
      <c r="H233" s="25">
        <v>0</v>
      </c>
      <c r="I233" s="25">
        <v>1</v>
      </c>
      <c r="J233" s="25">
        <v>0</v>
      </c>
      <c r="K233" s="25">
        <v>0</v>
      </c>
      <c r="L233" s="25">
        <v>10</v>
      </c>
      <c r="M233" s="25">
        <v>0</v>
      </c>
      <c r="N233" s="25">
        <v>1</v>
      </c>
      <c r="O233" s="25">
        <v>0</v>
      </c>
      <c r="P233" s="26">
        <v>0</v>
      </c>
      <c r="Q233" s="31">
        <f t="shared" si="28"/>
        <v>1</v>
      </c>
      <c r="R233" s="24">
        <v>1</v>
      </c>
      <c r="S233" s="26">
        <v>0</v>
      </c>
    </row>
    <row r="234" spans="2:19" customFormat="1" ht="14.25" thickBot="1" x14ac:dyDescent="0.2">
      <c r="B234" s="59"/>
      <c r="C234" s="45"/>
      <c r="D234" s="9" t="s">
        <v>238</v>
      </c>
      <c r="E234" s="30"/>
      <c r="F234" s="31">
        <f t="shared" si="29"/>
        <v>13</v>
      </c>
      <c r="G234" s="24">
        <v>1</v>
      </c>
      <c r="H234" s="25">
        <v>0</v>
      </c>
      <c r="I234" s="25">
        <v>1</v>
      </c>
      <c r="J234" s="25">
        <v>0</v>
      </c>
      <c r="K234" s="25">
        <v>0</v>
      </c>
      <c r="L234" s="25">
        <v>10</v>
      </c>
      <c r="M234" s="25">
        <v>0</v>
      </c>
      <c r="N234" s="25">
        <v>1</v>
      </c>
      <c r="O234" s="25">
        <v>0</v>
      </c>
      <c r="P234" s="26">
        <v>0</v>
      </c>
      <c r="Q234" s="31">
        <f t="shared" si="28"/>
        <v>1</v>
      </c>
      <c r="R234" s="24">
        <v>1</v>
      </c>
      <c r="S234" s="26">
        <v>0</v>
      </c>
    </row>
    <row r="235" spans="2:19" customFormat="1" ht="14.25" thickBot="1" x14ac:dyDescent="0.2">
      <c r="B235" s="59"/>
      <c r="C235" s="45"/>
      <c r="D235" s="9" t="s">
        <v>239</v>
      </c>
      <c r="E235" s="30"/>
      <c r="F235" s="31">
        <f t="shared" si="29"/>
        <v>13</v>
      </c>
      <c r="G235" s="24">
        <v>1</v>
      </c>
      <c r="H235" s="25">
        <v>0</v>
      </c>
      <c r="I235" s="25">
        <v>1</v>
      </c>
      <c r="J235" s="25">
        <v>0</v>
      </c>
      <c r="K235" s="25">
        <v>0</v>
      </c>
      <c r="L235" s="25">
        <v>9</v>
      </c>
      <c r="M235" s="25">
        <v>0</v>
      </c>
      <c r="N235" s="25">
        <v>1</v>
      </c>
      <c r="O235" s="25">
        <v>0</v>
      </c>
      <c r="P235" s="26">
        <v>1</v>
      </c>
      <c r="Q235" s="31">
        <f t="shared" si="28"/>
        <v>1</v>
      </c>
      <c r="R235" s="24">
        <v>1</v>
      </c>
      <c r="S235" s="26">
        <v>0</v>
      </c>
    </row>
    <row r="236" spans="2:19" customFormat="1" ht="14.25" thickBot="1" x14ac:dyDescent="0.2">
      <c r="B236" s="59"/>
      <c r="C236" s="45"/>
      <c r="D236" s="9" t="s">
        <v>240</v>
      </c>
      <c r="E236" s="30"/>
      <c r="F236" s="31">
        <f t="shared" si="29"/>
        <v>7</v>
      </c>
      <c r="G236" s="24">
        <v>1</v>
      </c>
      <c r="H236" s="25">
        <v>0</v>
      </c>
      <c r="I236" s="25">
        <v>1</v>
      </c>
      <c r="J236" s="25">
        <v>0</v>
      </c>
      <c r="K236" s="25">
        <v>0</v>
      </c>
      <c r="L236" s="25">
        <v>4</v>
      </c>
      <c r="M236" s="25">
        <v>0</v>
      </c>
      <c r="N236" s="25">
        <v>1</v>
      </c>
      <c r="O236" s="25">
        <v>0</v>
      </c>
      <c r="P236" s="26">
        <v>0</v>
      </c>
      <c r="Q236" s="31">
        <f t="shared" si="28"/>
        <v>1</v>
      </c>
      <c r="R236" s="24">
        <v>1</v>
      </c>
      <c r="S236" s="26">
        <v>0</v>
      </c>
    </row>
    <row r="237" spans="2:19" customFormat="1" ht="14.25" thickBot="1" x14ac:dyDescent="0.2">
      <c r="B237" s="59"/>
      <c r="C237" s="45"/>
      <c r="D237" s="9" t="s">
        <v>241</v>
      </c>
      <c r="E237" s="30"/>
      <c r="F237" s="31">
        <f t="shared" si="29"/>
        <v>9</v>
      </c>
      <c r="G237" s="24">
        <v>1</v>
      </c>
      <c r="H237" s="25">
        <v>0</v>
      </c>
      <c r="I237" s="25">
        <v>1</v>
      </c>
      <c r="J237" s="25">
        <v>0</v>
      </c>
      <c r="K237" s="25">
        <v>0</v>
      </c>
      <c r="L237" s="25">
        <v>6</v>
      </c>
      <c r="M237" s="25">
        <v>0</v>
      </c>
      <c r="N237" s="25">
        <v>1</v>
      </c>
      <c r="O237" s="25">
        <v>0</v>
      </c>
      <c r="P237" s="26">
        <v>0</v>
      </c>
      <c r="Q237" s="31">
        <f t="shared" si="28"/>
        <v>1</v>
      </c>
      <c r="R237" s="24">
        <v>1</v>
      </c>
      <c r="S237" s="26">
        <v>0</v>
      </c>
    </row>
    <row r="238" spans="2:19" customFormat="1" ht="14.25" thickBot="1" x14ac:dyDescent="0.2">
      <c r="B238" s="59"/>
      <c r="C238" s="45"/>
      <c r="D238" s="9" t="s">
        <v>242</v>
      </c>
      <c r="E238" s="30"/>
      <c r="F238" s="31">
        <f t="shared" si="29"/>
        <v>17</v>
      </c>
      <c r="G238" s="24">
        <v>1</v>
      </c>
      <c r="H238" s="25">
        <v>0</v>
      </c>
      <c r="I238" s="25">
        <v>1</v>
      </c>
      <c r="J238" s="25">
        <v>0</v>
      </c>
      <c r="K238" s="25">
        <v>0</v>
      </c>
      <c r="L238" s="25">
        <v>11</v>
      </c>
      <c r="M238" s="25">
        <v>0</v>
      </c>
      <c r="N238" s="25">
        <v>1</v>
      </c>
      <c r="O238" s="25">
        <v>1</v>
      </c>
      <c r="P238" s="26">
        <v>2</v>
      </c>
      <c r="Q238" s="31">
        <f t="shared" si="28"/>
        <v>2</v>
      </c>
      <c r="R238" s="24">
        <v>2</v>
      </c>
      <c r="S238" s="26">
        <v>0</v>
      </c>
    </row>
    <row r="239" spans="2:19" customFormat="1" ht="14.25" thickBot="1" x14ac:dyDescent="0.2">
      <c r="B239" s="59"/>
      <c r="C239" s="45"/>
      <c r="D239" s="9" t="s">
        <v>243</v>
      </c>
      <c r="E239" s="30"/>
      <c r="F239" s="31">
        <f t="shared" si="29"/>
        <v>8</v>
      </c>
      <c r="G239" s="24">
        <v>1</v>
      </c>
      <c r="H239" s="25">
        <v>0</v>
      </c>
      <c r="I239" s="25">
        <v>1</v>
      </c>
      <c r="J239" s="25">
        <v>0</v>
      </c>
      <c r="K239" s="25">
        <v>0</v>
      </c>
      <c r="L239" s="25">
        <v>4</v>
      </c>
      <c r="M239" s="25">
        <v>0</v>
      </c>
      <c r="N239" s="25">
        <v>1</v>
      </c>
      <c r="O239" s="25">
        <v>1</v>
      </c>
      <c r="P239" s="26">
        <v>0</v>
      </c>
      <c r="Q239" s="31">
        <f t="shared" si="28"/>
        <v>1</v>
      </c>
      <c r="R239" s="24">
        <v>1</v>
      </c>
      <c r="S239" s="26">
        <v>0</v>
      </c>
    </row>
    <row r="240" spans="2:19" customFormat="1" ht="14.25" thickBot="1" x14ac:dyDescent="0.2">
      <c r="B240" s="59"/>
      <c r="C240" s="8" t="s">
        <v>336</v>
      </c>
      <c r="D240" s="19">
        <f>COUNTA(D241:D254) - E240</f>
        <v>14</v>
      </c>
      <c r="E240" s="27">
        <f>COUNTA(E241:E254)</f>
        <v>0</v>
      </c>
      <c r="F240" s="28">
        <f t="shared" ref="F240:S240" si="30">SUM(F241:F254)</f>
        <v>163</v>
      </c>
      <c r="G240" s="29">
        <f t="shared" si="30"/>
        <v>15</v>
      </c>
      <c r="H240" s="28">
        <f t="shared" si="30"/>
        <v>0</v>
      </c>
      <c r="I240" s="28">
        <f t="shared" si="30"/>
        <v>13</v>
      </c>
      <c r="J240" s="28">
        <f t="shared" si="30"/>
        <v>2</v>
      </c>
      <c r="K240" s="28">
        <f t="shared" si="30"/>
        <v>0</v>
      </c>
      <c r="L240" s="28">
        <f t="shared" si="30"/>
        <v>105</v>
      </c>
      <c r="M240" s="28">
        <f t="shared" si="30"/>
        <v>3</v>
      </c>
      <c r="N240" s="28">
        <f t="shared" si="30"/>
        <v>11</v>
      </c>
      <c r="O240" s="28">
        <f t="shared" si="30"/>
        <v>1</v>
      </c>
      <c r="P240" s="27">
        <f t="shared" si="30"/>
        <v>13</v>
      </c>
      <c r="Q240" s="28">
        <f t="shared" si="30"/>
        <v>14</v>
      </c>
      <c r="R240" s="29">
        <f t="shared" si="30"/>
        <v>14</v>
      </c>
      <c r="S240" s="27">
        <f t="shared" si="30"/>
        <v>0</v>
      </c>
    </row>
    <row r="241" spans="2:19" customFormat="1" ht="14.25" thickBot="1" x14ac:dyDescent="0.2">
      <c r="B241" s="59"/>
      <c r="C241" s="45"/>
      <c r="D241" s="9" t="s">
        <v>244</v>
      </c>
      <c r="E241" s="30"/>
      <c r="F241" s="31">
        <f>SUM(G241:P241)</f>
        <v>26</v>
      </c>
      <c r="G241" s="24">
        <v>1</v>
      </c>
      <c r="H241" s="25">
        <v>0</v>
      </c>
      <c r="I241" s="25">
        <v>1</v>
      </c>
      <c r="J241" s="25">
        <v>1</v>
      </c>
      <c r="K241" s="25">
        <v>0</v>
      </c>
      <c r="L241" s="25">
        <v>18</v>
      </c>
      <c r="M241" s="25">
        <v>1</v>
      </c>
      <c r="N241" s="25">
        <v>1</v>
      </c>
      <c r="O241" s="25">
        <v>0</v>
      </c>
      <c r="P241" s="26">
        <v>3</v>
      </c>
      <c r="Q241" s="31">
        <f t="shared" ref="Q241:Q254" si="31">SUM(R241:U241)</f>
        <v>2</v>
      </c>
      <c r="R241" s="24">
        <v>2</v>
      </c>
      <c r="S241" s="26">
        <v>0</v>
      </c>
    </row>
    <row r="242" spans="2:19" customFormat="1" ht="14.25" thickBot="1" x14ac:dyDescent="0.2">
      <c r="B242" s="59"/>
      <c r="C242" s="45"/>
      <c r="D242" s="9" t="s">
        <v>245</v>
      </c>
      <c r="E242" s="30"/>
      <c r="F242" s="31">
        <f t="shared" ref="F242:F254" si="32">SUM(G242:P242)</f>
        <v>26</v>
      </c>
      <c r="G242" s="24">
        <v>1</v>
      </c>
      <c r="H242" s="25">
        <v>0</v>
      </c>
      <c r="I242" s="25">
        <v>1</v>
      </c>
      <c r="J242" s="25">
        <v>1</v>
      </c>
      <c r="K242" s="25">
        <v>0</v>
      </c>
      <c r="L242" s="25">
        <v>18</v>
      </c>
      <c r="M242" s="25">
        <v>1</v>
      </c>
      <c r="N242" s="25">
        <v>1</v>
      </c>
      <c r="O242" s="25">
        <v>0</v>
      </c>
      <c r="P242" s="26">
        <v>3</v>
      </c>
      <c r="Q242" s="31">
        <f t="shared" si="31"/>
        <v>2</v>
      </c>
      <c r="R242" s="24">
        <v>2</v>
      </c>
      <c r="S242" s="26">
        <v>0</v>
      </c>
    </row>
    <row r="243" spans="2:19" customFormat="1" ht="14.25" thickBot="1" x14ac:dyDescent="0.2">
      <c r="B243" s="59"/>
      <c r="C243" s="45"/>
      <c r="D243" s="9" t="s">
        <v>246</v>
      </c>
      <c r="E243" s="30"/>
      <c r="F243" s="31">
        <f t="shared" si="32"/>
        <v>8</v>
      </c>
      <c r="G243" s="24">
        <v>1</v>
      </c>
      <c r="H243" s="25">
        <v>0</v>
      </c>
      <c r="I243" s="25">
        <v>1</v>
      </c>
      <c r="J243" s="25">
        <v>0</v>
      </c>
      <c r="K243" s="25">
        <v>0</v>
      </c>
      <c r="L243" s="25">
        <v>5</v>
      </c>
      <c r="M243" s="25">
        <v>0</v>
      </c>
      <c r="N243" s="25">
        <v>1</v>
      </c>
      <c r="O243" s="25">
        <v>0</v>
      </c>
      <c r="P243" s="26">
        <v>0</v>
      </c>
      <c r="Q243" s="31">
        <f t="shared" si="31"/>
        <v>1</v>
      </c>
      <c r="R243" s="24">
        <v>1</v>
      </c>
      <c r="S243" s="26">
        <v>0</v>
      </c>
    </row>
    <row r="244" spans="2:19" customFormat="1" ht="14.25" thickBot="1" x14ac:dyDescent="0.2">
      <c r="B244" s="59"/>
      <c r="C244" s="45"/>
      <c r="D244" s="9" t="s">
        <v>247</v>
      </c>
      <c r="E244" s="30"/>
      <c r="F244" s="31">
        <f t="shared" si="32"/>
        <v>11</v>
      </c>
      <c r="G244" s="24">
        <v>1</v>
      </c>
      <c r="H244" s="25">
        <v>0</v>
      </c>
      <c r="I244" s="25">
        <v>1</v>
      </c>
      <c r="J244" s="25">
        <v>0</v>
      </c>
      <c r="K244" s="25">
        <v>0</v>
      </c>
      <c r="L244" s="25">
        <v>6</v>
      </c>
      <c r="M244" s="25">
        <v>0</v>
      </c>
      <c r="N244" s="25">
        <v>1</v>
      </c>
      <c r="O244" s="25">
        <v>0</v>
      </c>
      <c r="P244" s="26">
        <v>2</v>
      </c>
      <c r="Q244" s="31">
        <f t="shared" si="31"/>
        <v>1</v>
      </c>
      <c r="R244" s="24">
        <v>1</v>
      </c>
      <c r="S244" s="26">
        <v>0</v>
      </c>
    </row>
    <row r="245" spans="2:19" customFormat="1" ht="14.25" thickBot="1" x14ac:dyDescent="0.2">
      <c r="B245" s="59"/>
      <c r="C245" s="45"/>
      <c r="D245" s="9" t="s">
        <v>248</v>
      </c>
      <c r="E245" s="30"/>
      <c r="F245" s="31">
        <f t="shared" si="32"/>
        <v>13</v>
      </c>
      <c r="G245" s="24">
        <v>1</v>
      </c>
      <c r="H245" s="25">
        <v>0</v>
      </c>
      <c r="I245" s="25">
        <v>1</v>
      </c>
      <c r="J245" s="25">
        <v>0</v>
      </c>
      <c r="K245" s="25">
        <v>0</v>
      </c>
      <c r="L245" s="25">
        <v>8</v>
      </c>
      <c r="M245" s="25">
        <v>0</v>
      </c>
      <c r="N245" s="25">
        <v>1</v>
      </c>
      <c r="O245" s="25">
        <v>0</v>
      </c>
      <c r="P245" s="26">
        <v>2</v>
      </c>
      <c r="Q245" s="31">
        <f t="shared" si="31"/>
        <v>1</v>
      </c>
      <c r="R245" s="24">
        <v>1</v>
      </c>
      <c r="S245" s="26">
        <v>0</v>
      </c>
    </row>
    <row r="246" spans="2:19" customFormat="1" ht="14.25" thickBot="1" x14ac:dyDescent="0.2">
      <c r="B246" s="59"/>
      <c r="C246" s="45"/>
      <c r="D246" s="9" t="s">
        <v>249</v>
      </c>
      <c r="E246" s="30"/>
      <c r="F246" s="31">
        <f t="shared" si="32"/>
        <v>9</v>
      </c>
      <c r="G246" s="24">
        <v>1</v>
      </c>
      <c r="H246" s="25">
        <v>0</v>
      </c>
      <c r="I246" s="25">
        <v>1</v>
      </c>
      <c r="J246" s="25">
        <v>0</v>
      </c>
      <c r="K246" s="25">
        <v>0</v>
      </c>
      <c r="L246" s="25">
        <v>5</v>
      </c>
      <c r="M246" s="25">
        <v>0</v>
      </c>
      <c r="N246" s="25">
        <v>1</v>
      </c>
      <c r="O246" s="25">
        <v>0</v>
      </c>
      <c r="P246" s="26">
        <v>1</v>
      </c>
      <c r="Q246" s="31">
        <f t="shared" si="31"/>
        <v>1</v>
      </c>
      <c r="R246" s="24">
        <v>1</v>
      </c>
      <c r="S246" s="26">
        <v>0</v>
      </c>
    </row>
    <row r="247" spans="2:19" customFormat="1" ht="14.25" thickBot="1" x14ac:dyDescent="0.2">
      <c r="B247" s="59"/>
      <c r="C247" s="45"/>
      <c r="D247" s="9" t="s">
        <v>250</v>
      </c>
      <c r="E247" s="30"/>
      <c r="F247" s="31">
        <f t="shared" si="32"/>
        <v>5</v>
      </c>
      <c r="G247" s="24">
        <v>1</v>
      </c>
      <c r="H247" s="25">
        <v>0</v>
      </c>
      <c r="I247" s="25">
        <v>1</v>
      </c>
      <c r="J247" s="25">
        <v>0</v>
      </c>
      <c r="K247" s="25">
        <v>0</v>
      </c>
      <c r="L247" s="25">
        <v>2</v>
      </c>
      <c r="M247" s="25">
        <v>0</v>
      </c>
      <c r="N247" s="25">
        <v>1</v>
      </c>
      <c r="O247" s="25">
        <v>0</v>
      </c>
      <c r="P247" s="26">
        <v>0</v>
      </c>
      <c r="Q247" s="31">
        <f t="shared" si="31"/>
        <v>1</v>
      </c>
      <c r="R247" s="24">
        <v>1</v>
      </c>
      <c r="S247" s="26">
        <v>0</v>
      </c>
    </row>
    <row r="248" spans="2:19" customFormat="1" ht="14.25" thickBot="1" x14ac:dyDescent="0.2">
      <c r="B248" s="59"/>
      <c r="C248" s="45"/>
      <c r="D248" s="9" t="s">
        <v>251</v>
      </c>
      <c r="E248" s="30"/>
      <c r="F248" s="31">
        <f t="shared" si="32"/>
        <v>14</v>
      </c>
      <c r="G248" s="24">
        <v>1</v>
      </c>
      <c r="H248" s="25">
        <v>0</v>
      </c>
      <c r="I248" s="25">
        <v>1</v>
      </c>
      <c r="J248" s="25">
        <v>0</v>
      </c>
      <c r="K248" s="25">
        <v>0</v>
      </c>
      <c r="L248" s="25">
        <v>10</v>
      </c>
      <c r="M248" s="25">
        <v>1</v>
      </c>
      <c r="N248" s="25">
        <v>1</v>
      </c>
      <c r="O248" s="25">
        <v>0</v>
      </c>
      <c r="P248" s="26">
        <v>0</v>
      </c>
      <c r="Q248" s="31">
        <f t="shared" si="31"/>
        <v>1</v>
      </c>
      <c r="R248" s="24">
        <v>1</v>
      </c>
      <c r="S248" s="26">
        <v>0</v>
      </c>
    </row>
    <row r="249" spans="2:19" customFormat="1" ht="14.25" thickBot="1" x14ac:dyDescent="0.2">
      <c r="B249" s="59"/>
      <c r="C249" s="45"/>
      <c r="D249" s="9" t="s">
        <v>252</v>
      </c>
      <c r="E249" s="30"/>
      <c r="F249" s="31">
        <f t="shared" si="32"/>
        <v>11</v>
      </c>
      <c r="G249" s="24">
        <v>2</v>
      </c>
      <c r="H249" s="25">
        <v>0</v>
      </c>
      <c r="I249" s="25">
        <v>1</v>
      </c>
      <c r="J249" s="25">
        <v>0</v>
      </c>
      <c r="K249" s="25">
        <v>0</v>
      </c>
      <c r="L249" s="25">
        <v>7</v>
      </c>
      <c r="M249" s="25">
        <v>0</v>
      </c>
      <c r="N249" s="25">
        <v>1</v>
      </c>
      <c r="O249" s="25">
        <v>0</v>
      </c>
      <c r="P249" s="26">
        <v>0</v>
      </c>
      <c r="Q249" s="31">
        <f t="shared" si="31"/>
        <v>1</v>
      </c>
      <c r="R249" s="24">
        <v>1</v>
      </c>
      <c r="S249" s="26">
        <v>0</v>
      </c>
    </row>
    <row r="250" spans="2:19" customFormat="1" ht="14.25" thickBot="1" x14ac:dyDescent="0.2">
      <c r="B250" s="59"/>
      <c r="C250" s="45"/>
      <c r="D250" s="9" t="s">
        <v>253</v>
      </c>
      <c r="E250" s="30"/>
      <c r="F250" s="31">
        <f t="shared" si="32"/>
        <v>7</v>
      </c>
      <c r="G250" s="24">
        <v>1</v>
      </c>
      <c r="H250" s="25">
        <v>0</v>
      </c>
      <c r="I250" s="25">
        <v>1</v>
      </c>
      <c r="J250" s="25">
        <v>0</v>
      </c>
      <c r="K250" s="25">
        <v>0</v>
      </c>
      <c r="L250" s="25">
        <v>4</v>
      </c>
      <c r="M250" s="25">
        <v>0</v>
      </c>
      <c r="N250" s="25">
        <v>0</v>
      </c>
      <c r="O250" s="25">
        <v>0</v>
      </c>
      <c r="P250" s="26">
        <v>1</v>
      </c>
      <c r="Q250" s="31">
        <f t="shared" si="31"/>
        <v>0</v>
      </c>
      <c r="R250" s="24">
        <v>0</v>
      </c>
      <c r="S250" s="26">
        <v>0</v>
      </c>
    </row>
    <row r="251" spans="2:19" customFormat="1" ht="14.25" thickBot="1" x14ac:dyDescent="0.2">
      <c r="B251" s="59"/>
      <c r="C251" s="45"/>
      <c r="D251" s="9" t="s">
        <v>254</v>
      </c>
      <c r="E251" s="30"/>
      <c r="F251" s="31">
        <f t="shared" si="32"/>
        <v>10</v>
      </c>
      <c r="G251" s="24">
        <v>1</v>
      </c>
      <c r="H251" s="25">
        <v>0</v>
      </c>
      <c r="I251" s="25">
        <v>1</v>
      </c>
      <c r="J251" s="25">
        <v>0</v>
      </c>
      <c r="K251" s="25">
        <v>0</v>
      </c>
      <c r="L251" s="25">
        <v>7</v>
      </c>
      <c r="M251" s="25">
        <v>0</v>
      </c>
      <c r="N251" s="25">
        <v>0</v>
      </c>
      <c r="O251" s="25">
        <v>1</v>
      </c>
      <c r="P251" s="26">
        <v>0</v>
      </c>
      <c r="Q251" s="31">
        <f t="shared" si="31"/>
        <v>1</v>
      </c>
      <c r="R251" s="24">
        <v>1</v>
      </c>
      <c r="S251" s="26">
        <v>0</v>
      </c>
    </row>
    <row r="252" spans="2:19" customFormat="1" ht="14.25" thickBot="1" x14ac:dyDescent="0.2">
      <c r="B252" s="59"/>
      <c r="C252" s="45"/>
      <c r="D252" s="9" t="s">
        <v>255</v>
      </c>
      <c r="E252" s="30"/>
      <c r="F252" s="31">
        <f t="shared" si="32"/>
        <v>3</v>
      </c>
      <c r="G252" s="24">
        <v>1</v>
      </c>
      <c r="H252" s="25">
        <v>0</v>
      </c>
      <c r="I252" s="25">
        <v>0</v>
      </c>
      <c r="J252" s="25">
        <v>0</v>
      </c>
      <c r="K252" s="25">
        <v>0</v>
      </c>
      <c r="L252" s="25">
        <v>1</v>
      </c>
      <c r="M252" s="25">
        <v>0</v>
      </c>
      <c r="N252" s="25">
        <v>1</v>
      </c>
      <c r="O252" s="25">
        <v>0</v>
      </c>
      <c r="P252" s="26">
        <v>0</v>
      </c>
      <c r="Q252" s="31">
        <f t="shared" si="31"/>
        <v>1</v>
      </c>
      <c r="R252" s="24">
        <v>1</v>
      </c>
      <c r="S252" s="26">
        <v>0</v>
      </c>
    </row>
    <row r="253" spans="2:19" customFormat="1" ht="14.25" thickBot="1" x14ac:dyDescent="0.2">
      <c r="B253" s="59"/>
      <c r="C253" s="45"/>
      <c r="D253" s="9" t="s">
        <v>256</v>
      </c>
      <c r="E253" s="30"/>
      <c r="F253" s="31">
        <f t="shared" si="32"/>
        <v>13</v>
      </c>
      <c r="G253" s="24">
        <v>1</v>
      </c>
      <c r="H253" s="25">
        <v>0</v>
      </c>
      <c r="I253" s="25">
        <v>1</v>
      </c>
      <c r="J253" s="25">
        <v>0</v>
      </c>
      <c r="K253" s="25">
        <v>0</v>
      </c>
      <c r="L253" s="25">
        <v>10</v>
      </c>
      <c r="M253" s="25">
        <v>0</v>
      </c>
      <c r="N253" s="25">
        <v>1</v>
      </c>
      <c r="O253" s="25">
        <v>0</v>
      </c>
      <c r="P253" s="26">
        <v>0</v>
      </c>
      <c r="Q253" s="31">
        <f t="shared" si="31"/>
        <v>1</v>
      </c>
      <c r="R253" s="24">
        <v>1</v>
      </c>
      <c r="S253" s="26">
        <v>0</v>
      </c>
    </row>
    <row r="254" spans="2:19" customFormat="1" ht="14.25" thickBot="1" x14ac:dyDescent="0.2">
      <c r="B254" s="59"/>
      <c r="C254" s="45"/>
      <c r="D254" s="9" t="s">
        <v>257</v>
      </c>
      <c r="E254" s="30"/>
      <c r="F254" s="31">
        <f t="shared" si="32"/>
        <v>7</v>
      </c>
      <c r="G254" s="24">
        <v>1</v>
      </c>
      <c r="H254" s="25">
        <v>0</v>
      </c>
      <c r="I254" s="25">
        <v>1</v>
      </c>
      <c r="J254" s="25">
        <v>0</v>
      </c>
      <c r="K254" s="25">
        <v>0</v>
      </c>
      <c r="L254" s="25">
        <v>4</v>
      </c>
      <c r="M254" s="25">
        <v>0</v>
      </c>
      <c r="N254" s="25">
        <v>0</v>
      </c>
      <c r="O254" s="25">
        <v>0</v>
      </c>
      <c r="P254" s="26">
        <v>1</v>
      </c>
      <c r="Q254" s="31">
        <f t="shared" si="31"/>
        <v>0</v>
      </c>
      <c r="R254" s="24">
        <v>0</v>
      </c>
      <c r="S254" s="26">
        <v>0</v>
      </c>
    </row>
    <row r="255" spans="2:19" customFormat="1" ht="14.25" thickBot="1" x14ac:dyDescent="0.2">
      <c r="B255" s="59"/>
      <c r="C255" s="8" t="s">
        <v>337</v>
      </c>
      <c r="D255" s="19">
        <f>COUNTA(D256:D266) - E255</f>
        <v>11</v>
      </c>
      <c r="E255" s="27">
        <f>COUNTA(E256:E266)</f>
        <v>0</v>
      </c>
      <c r="F255" s="28">
        <f t="shared" ref="F255:S255" si="33">SUM(F256:F266)</f>
        <v>129</v>
      </c>
      <c r="G255" s="29">
        <f t="shared" si="33"/>
        <v>11</v>
      </c>
      <c r="H255" s="28">
        <f t="shared" si="33"/>
        <v>0</v>
      </c>
      <c r="I255" s="28">
        <f t="shared" si="33"/>
        <v>10</v>
      </c>
      <c r="J255" s="28">
        <f t="shared" si="33"/>
        <v>0</v>
      </c>
      <c r="K255" s="28">
        <f t="shared" si="33"/>
        <v>1</v>
      </c>
      <c r="L255" s="28">
        <f t="shared" si="33"/>
        <v>86</v>
      </c>
      <c r="M255" s="28">
        <f t="shared" si="33"/>
        <v>2</v>
      </c>
      <c r="N255" s="28">
        <f t="shared" si="33"/>
        <v>9</v>
      </c>
      <c r="O255" s="28">
        <f t="shared" si="33"/>
        <v>2</v>
      </c>
      <c r="P255" s="27">
        <f t="shared" si="33"/>
        <v>8</v>
      </c>
      <c r="Q255" s="28">
        <f t="shared" si="33"/>
        <v>12</v>
      </c>
      <c r="R255" s="29">
        <f t="shared" si="33"/>
        <v>11</v>
      </c>
      <c r="S255" s="27">
        <f t="shared" si="33"/>
        <v>1</v>
      </c>
    </row>
    <row r="256" spans="2:19" customFormat="1" ht="14.25" thickBot="1" x14ac:dyDescent="0.2">
      <c r="B256" s="59"/>
      <c r="C256" s="45"/>
      <c r="D256" s="9" t="s">
        <v>258</v>
      </c>
      <c r="E256" s="30"/>
      <c r="F256" s="31">
        <f>SUM(G256:P256)</f>
        <v>16</v>
      </c>
      <c r="G256" s="24">
        <v>1</v>
      </c>
      <c r="H256" s="25">
        <v>0</v>
      </c>
      <c r="I256" s="25">
        <v>1</v>
      </c>
      <c r="J256" s="25">
        <v>0</v>
      </c>
      <c r="K256" s="25">
        <v>0</v>
      </c>
      <c r="L256" s="25">
        <v>11</v>
      </c>
      <c r="M256" s="25">
        <v>1</v>
      </c>
      <c r="N256" s="25">
        <v>1</v>
      </c>
      <c r="O256" s="25">
        <v>0</v>
      </c>
      <c r="P256" s="26">
        <v>1</v>
      </c>
      <c r="Q256" s="31">
        <f t="shared" ref="Q256:Q266" si="34">SUM(R256:U256)</f>
        <v>1</v>
      </c>
      <c r="R256" s="24">
        <v>1</v>
      </c>
      <c r="S256" s="26">
        <v>0</v>
      </c>
    </row>
    <row r="257" spans="2:19" customFormat="1" ht="14.25" thickBot="1" x14ac:dyDescent="0.2">
      <c r="B257" s="59"/>
      <c r="C257" s="45"/>
      <c r="D257" s="9" t="s">
        <v>259</v>
      </c>
      <c r="E257" s="30"/>
      <c r="F257" s="31">
        <f t="shared" ref="F257:F266" si="35">SUM(G257:P257)</f>
        <v>13</v>
      </c>
      <c r="G257" s="24">
        <v>1</v>
      </c>
      <c r="H257" s="25">
        <v>0</v>
      </c>
      <c r="I257" s="25">
        <v>1</v>
      </c>
      <c r="J257" s="25">
        <v>0</v>
      </c>
      <c r="K257" s="25">
        <v>0</v>
      </c>
      <c r="L257" s="25">
        <v>9</v>
      </c>
      <c r="M257" s="25">
        <v>0</v>
      </c>
      <c r="N257" s="25">
        <v>1</v>
      </c>
      <c r="O257" s="25">
        <v>0</v>
      </c>
      <c r="P257" s="26">
        <v>1</v>
      </c>
      <c r="Q257" s="31">
        <f t="shared" si="34"/>
        <v>1</v>
      </c>
      <c r="R257" s="24">
        <v>1</v>
      </c>
      <c r="S257" s="26">
        <v>0</v>
      </c>
    </row>
    <row r="258" spans="2:19" customFormat="1" ht="14.25" thickBot="1" x14ac:dyDescent="0.2">
      <c r="B258" s="59"/>
      <c r="C258" s="45"/>
      <c r="D258" s="9" t="s">
        <v>260</v>
      </c>
      <c r="E258" s="30"/>
      <c r="F258" s="31">
        <f t="shared" si="35"/>
        <v>13</v>
      </c>
      <c r="G258" s="24">
        <v>1</v>
      </c>
      <c r="H258" s="25">
        <v>0</v>
      </c>
      <c r="I258" s="25">
        <v>1</v>
      </c>
      <c r="J258" s="25">
        <v>0</v>
      </c>
      <c r="K258" s="25">
        <v>0</v>
      </c>
      <c r="L258" s="25">
        <v>9</v>
      </c>
      <c r="M258" s="25">
        <v>0</v>
      </c>
      <c r="N258" s="25">
        <v>1</v>
      </c>
      <c r="O258" s="25">
        <v>1</v>
      </c>
      <c r="P258" s="26">
        <v>0</v>
      </c>
      <c r="Q258" s="31">
        <f t="shared" si="34"/>
        <v>1</v>
      </c>
      <c r="R258" s="24">
        <v>1</v>
      </c>
      <c r="S258" s="26">
        <v>0</v>
      </c>
    </row>
    <row r="259" spans="2:19" customFormat="1" ht="14.25" thickBot="1" x14ac:dyDescent="0.2">
      <c r="B259" s="59"/>
      <c r="C259" s="45"/>
      <c r="D259" s="9" t="s">
        <v>261</v>
      </c>
      <c r="E259" s="30"/>
      <c r="F259" s="31">
        <f t="shared" si="35"/>
        <v>13</v>
      </c>
      <c r="G259" s="24">
        <v>1</v>
      </c>
      <c r="H259" s="25">
        <v>0</v>
      </c>
      <c r="I259" s="25">
        <v>1</v>
      </c>
      <c r="J259" s="25">
        <v>0</v>
      </c>
      <c r="K259" s="25">
        <v>0</v>
      </c>
      <c r="L259" s="25">
        <v>10</v>
      </c>
      <c r="M259" s="25">
        <v>0</v>
      </c>
      <c r="N259" s="25">
        <v>1</v>
      </c>
      <c r="O259" s="25">
        <v>0</v>
      </c>
      <c r="P259" s="26">
        <v>0</v>
      </c>
      <c r="Q259" s="31">
        <f t="shared" si="34"/>
        <v>2</v>
      </c>
      <c r="R259" s="24">
        <v>1</v>
      </c>
      <c r="S259" s="26">
        <v>1</v>
      </c>
    </row>
    <row r="260" spans="2:19" customFormat="1" ht="14.25" thickBot="1" x14ac:dyDescent="0.2">
      <c r="B260" s="59"/>
      <c r="C260" s="45"/>
      <c r="D260" s="9" t="s">
        <v>262</v>
      </c>
      <c r="E260" s="30"/>
      <c r="F260" s="31">
        <f t="shared" si="35"/>
        <v>12</v>
      </c>
      <c r="G260" s="24">
        <v>1</v>
      </c>
      <c r="H260" s="25">
        <v>0</v>
      </c>
      <c r="I260" s="25">
        <v>1</v>
      </c>
      <c r="J260" s="25">
        <v>0</v>
      </c>
      <c r="K260" s="25">
        <v>0</v>
      </c>
      <c r="L260" s="25">
        <v>8</v>
      </c>
      <c r="M260" s="25">
        <v>0</v>
      </c>
      <c r="N260" s="25">
        <v>1</v>
      </c>
      <c r="O260" s="25">
        <v>0</v>
      </c>
      <c r="P260" s="26">
        <v>1</v>
      </c>
      <c r="Q260" s="31">
        <f t="shared" si="34"/>
        <v>1</v>
      </c>
      <c r="R260" s="24">
        <v>1</v>
      </c>
      <c r="S260" s="26">
        <v>0</v>
      </c>
    </row>
    <row r="261" spans="2:19" customFormat="1" ht="14.25" thickBot="1" x14ac:dyDescent="0.2">
      <c r="B261" s="59"/>
      <c r="C261" s="45"/>
      <c r="D261" s="9" t="s">
        <v>263</v>
      </c>
      <c r="E261" s="30"/>
      <c r="F261" s="31">
        <f t="shared" si="35"/>
        <v>13</v>
      </c>
      <c r="G261" s="24">
        <v>1</v>
      </c>
      <c r="H261" s="25">
        <v>0</v>
      </c>
      <c r="I261" s="25">
        <v>1</v>
      </c>
      <c r="J261" s="25">
        <v>0</v>
      </c>
      <c r="K261" s="25">
        <v>0</v>
      </c>
      <c r="L261" s="25">
        <v>9</v>
      </c>
      <c r="M261" s="25">
        <v>0</v>
      </c>
      <c r="N261" s="25">
        <v>1</v>
      </c>
      <c r="O261" s="25">
        <v>0</v>
      </c>
      <c r="P261" s="26">
        <v>1</v>
      </c>
      <c r="Q261" s="31">
        <f t="shared" si="34"/>
        <v>1</v>
      </c>
      <c r="R261" s="24">
        <v>1</v>
      </c>
      <c r="S261" s="26">
        <v>0</v>
      </c>
    </row>
    <row r="262" spans="2:19" customFormat="1" ht="14.25" thickBot="1" x14ac:dyDescent="0.2">
      <c r="B262" s="59"/>
      <c r="C262" s="45"/>
      <c r="D262" s="9" t="s">
        <v>264</v>
      </c>
      <c r="E262" s="30"/>
      <c r="F262" s="31">
        <f t="shared" si="35"/>
        <v>2</v>
      </c>
      <c r="G262" s="24">
        <v>1</v>
      </c>
      <c r="H262" s="25">
        <v>0</v>
      </c>
      <c r="I262" s="25">
        <v>0</v>
      </c>
      <c r="J262" s="25">
        <v>0</v>
      </c>
      <c r="K262" s="25">
        <v>0</v>
      </c>
      <c r="L262" s="25">
        <v>1</v>
      </c>
      <c r="M262" s="25">
        <v>0</v>
      </c>
      <c r="N262" s="25">
        <v>0</v>
      </c>
      <c r="O262" s="25">
        <v>0</v>
      </c>
      <c r="P262" s="26">
        <v>0</v>
      </c>
      <c r="Q262" s="31">
        <f t="shared" si="34"/>
        <v>1</v>
      </c>
      <c r="R262" s="24">
        <v>1</v>
      </c>
      <c r="S262" s="26">
        <v>0</v>
      </c>
    </row>
    <row r="263" spans="2:19" customFormat="1" ht="14.25" thickBot="1" x14ac:dyDescent="0.2">
      <c r="B263" s="59"/>
      <c r="C263" s="45"/>
      <c r="D263" s="9" t="s">
        <v>265</v>
      </c>
      <c r="E263" s="30"/>
      <c r="F263" s="31">
        <f t="shared" si="35"/>
        <v>2</v>
      </c>
      <c r="G263" s="24">
        <v>1</v>
      </c>
      <c r="H263" s="25">
        <v>0</v>
      </c>
      <c r="I263" s="25">
        <v>0</v>
      </c>
      <c r="J263" s="25">
        <v>0</v>
      </c>
      <c r="K263" s="25">
        <v>0</v>
      </c>
      <c r="L263" s="25">
        <v>1</v>
      </c>
      <c r="M263" s="25">
        <v>0</v>
      </c>
      <c r="N263" s="25">
        <v>0</v>
      </c>
      <c r="O263" s="25">
        <v>0</v>
      </c>
      <c r="P263" s="26">
        <v>0</v>
      </c>
      <c r="Q263" s="31">
        <f t="shared" si="34"/>
        <v>1</v>
      </c>
      <c r="R263" s="24">
        <v>1</v>
      </c>
      <c r="S263" s="26">
        <v>0</v>
      </c>
    </row>
    <row r="264" spans="2:19" customFormat="1" ht="14.25" thickBot="1" x14ac:dyDescent="0.2">
      <c r="B264" s="59"/>
      <c r="C264" s="45"/>
      <c r="D264" s="9" t="s">
        <v>266</v>
      </c>
      <c r="E264" s="30"/>
      <c r="F264" s="31">
        <f t="shared" si="35"/>
        <v>16</v>
      </c>
      <c r="G264" s="24">
        <v>1</v>
      </c>
      <c r="H264" s="25">
        <v>0</v>
      </c>
      <c r="I264" s="25">
        <v>1</v>
      </c>
      <c r="J264" s="25">
        <v>0</v>
      </c>
      <c r="K264" s="25">
        <v>0</v>
      </c>
      <c r="L264" s="25">
        <v>10</v>
      </c>
      <c r="M264" s="25">
        <v>1</v>
      </c>
      <c r="N264" s="25">
        <v>1</v>
      </c>
      <c r="O264" s="25">
        <v>0</v>
      </c>
      <c r="P264" s="26">
        <v>2</v>
      </c>
      <c r="Q264" s="31">
        <f t="shared" si="34"/>
        <v>1</v>
      </c>
      <c r="R264" s="24">
        <v>1</v>
      </c>
      <c r="S264" s="26">
        <v>0</v>
      </c>
    </row>
    <row r="265" spans="2:19" customFormat="1" ht="14.25" thickBot="1" x14ac:dyDescent="0.2">
      <c r="B265" s="59"/>
      <c r="C265" s="45"/>
      <c r="D265" s="9" t="s">
        <v>267</v>
      </c>
      <c r="E265" s="30"/>
      <c r="F265" s="31">
        <f t="shared" si="35"/>
        <v>9</v>
      </c>
      <c r="G265" s="24">
        <v>1</v>
      </c>
      <c r="H265" s="25">
        <v>0</v>
      </c>
      <c r="I265" s="25">
        <v>1</v>
      </c>
      <c r="J265" s="25">
        <v>0</v>
      </c>
      <c r="K265" s="25">
        <v>0</v>
      </c>
      <c r="L265" s="25">
        <v>5</v>
      </c>
      <c r="M265" s="25">
        <v>0</v>
      </c>
      <c r="N265" s="25">
        <v>1</v>
      </c>
      <c r="O265" s="25">
        <v>1</v>
      </c>
      <c r="P265" s="26">
        <v>0</v>
      </c>
      <c r="Q265" s="31">
        <f t="shared" si="34"/>
        <v>1</v>
      </c>
      <c r="R265" s="24">
        <v>1</v>
      </c>
      <c r="S265" s="26">
        <v>0</v>
      </c>
    </row>
    <row r="266" spans="2:19" customFormat="1" ht="14.25" thickBot="1" x14ac:dyDescent="0.2">
      <c r="B266" s="59"/>
      <c r="C266" s="45"/>
      <c r="D266" s="9" t="s">
        <v>373</v>
      </c>
      <c r="E266" s="30"/>
      <c r="F266" s="31">
        <f t="shared" si="35"/>
        <v>20</v>
      </c>
      <c r="G266" s="24">
        <v>1</v>
      </c>
      <c r="H266" s="25">
        <v>0</v>
      </c>
      <c r="I266" s="25">
        <v>2</v>
      </c>
      <c r="J266" s="25">
        <v>0</v>
      </c>
      <c r="K266" s="25">
        <v>1</v>
      </c>
      <c r="L266" s="25">
        <v>13</v>
      </c>
      <c r="M266" s="25">
        <v>0</v>
      </c>
      <c r="N266" s="25">
        <v>1</v>
      </c>
      <c r="O266" s="25">
        <v>0</v>
      </c>
      <c r="P266" s="26">
        <v>2</v>
      </c>
      <c r="Q266" s="31">
        <f t="shared" si="34"/>
        <v>1</v>
      </c>
      <c r="R266" s="24">
        <v>1</v>
      </c>
      <c r="S266" s="26">
        <v>0</v>
      </c>
    </row>
    <row r="267" spans="2:19" customFormat="1" ht="14.25" thickBot="1" x14ac:dyDescent="0.2">
      <c r="B267" s="59"/>
      <c r="C267" s="8" t="s">
        <v>338</v>
      </c>
      <c r="D267" s="19">
        <f>COUNTA(D268:D284) - E267</f>
        <v>17</v>
      </c>
      <c r="E267" s="27">
        <f>COUNTA(E268:E284)</f>
        <v>0</v>
      </c>
      <c r="F267" s="28">
        <f t="shared" ref="F267:S267" si="36">SUM(F268:F284)</f>
        <v>231</v>
      </c>
      <c r="G267" s="29">
        <f t="shared" si="36"/>
        <v>17</v>
      </c>
      <c r="H267" s="28">
        <f t="shared" si="36"/>
        <v>0</v>
      </c>
      <c r="I267" s="28">
        <f t="shared" si="36"/>
        <v>17</v>
      </c>
      <c r="J267" s="28">
        <f t="shared" si="36"/>
        <v>1</v>
      </c>
      <c r="K267" s="28">
        <f t="shared" si="36"/>
        <v>1</v>
      </c>
      <c r="L267" s="28">
        <f t="shared" si="36"/>
        <v>160</v>
      </c>
      <c r="M267" s="28">
        <f t="shared" si="36"/>
        <v>3</v>
      </c>
      <c r="N267" s="28">
        <f t="shared" si="36"/>
        <v>17</v>
      </c>
      <c r="O267" s="28">
        <f t="shared" si="36"/>
        <v>0</v>
      </c>
      <c r="P267" s="27">
        <f t="shared" si="36"/>
        <v>15</v>
      </c>
      <c r="Q267" s="28">
        <f t="shared" si="36"/>
        <v>20</v>
      </c>
      <c r="R267" s="29">
        <f t="shared" si="36"/>
        <v>19</v>
      </c>
      <c r="S267" s="27">
        <f t="shared" si="36"/>
        <v>1</v>
      </c>
    </row>
    <row r="268" spans="2:19" customFormat="1" ht="14.25" thickBot="1" x14ac:dyDescent="0.2">
      <c r="B268" s="59"/>
      <c r="C268" s="45"/>
      <c r="D268" s="9" t="s">
        <v>268</v>
      </c>
      <c r="E268" s="30"/>
      <c r="F268" s="31">
        <f>SUM(G268:P268)</f>
        <v>16</v>
      </c>
      <c r="G268" s="24">
        <v>1</v>
      </c>
      <c r="H268" s="25">
        <v>0</v>
      </c>
      <c r="I268" s="25">
        <v>1</v>
      </c>
      <c r="J268" s="25">
        <v>0</v>
      </c>
      <c r="K268" s="25">
        <v>0</v>
      </c>
      <c r="L268" s="25">
        <v>11</v>
      </c>
      <c r="M268" s="25">
        <v>1</v>
      </c>
      <c r="N268" s="25">
        <v>1</v>
      </c>
      <c r="O268" s="25">
        <v>0</v>
      </c>
      <c r="P268" s="26">
        <v>1</v>
      </c>
      <c r="Q268" s="31">
        <f t="shared" ref="Q268:Q284" si="37">SUM(R268:U268)</f>
        <v>2</v>
      </c>
      <c r="R268" s="24">
        <v>1</v>
      </c>
      <c r="S268" s="26">
        <v>1</v>
      </c>
    </row>
    <row r="269" spans="2:19" customFormat="1" ht="14.25" thickBot="1" x14ac:dyDescent="0.2">
      <c r="B269" s="59"/>
      <c r="C269" s="45"/>
      <c r="D269" s="9" t="s">
        <v>269</v>
      </c>
      <c r="E269" s="30"/>
      <c r="F269" s="31">
        <f t="shared" ref="F269:F284" si="38">SUM(G269:P269)</f>
        <v>15</v>
      </c>
      <c r="G269" s="24">
        <v>1</v>
      </c>
      <c r="H269" s="25">
        <v>0</v>
      </c>
      <c r="I269" s="25">
        <v>1</v>
      </c>
      <c r="J269" s="25">
        <v>0</v>
      </c>
      <c r="K269" s="25">
        <v>0</v>
      </c>
      <c r="L269" s="25">
        <v>11</v>
      </c>
      <c r="M269" s="25">
        <v>0</v>
      </c>
      <c r="N269" s="25">
        <v>1</v>
      </c>
      <c r="O269" s="25">
        <v>0</v>
      </c>
      <c r="P269" s="26">
        <v>1</v>
      </c>
      <c r="Q269" s="31">
        <f t="shared" si="37"/>
        <v>1</v>
      </c>
      <c r="R269" s="24">
        <v>1</v>
      </c>
      <c r="S269" s="26">
        <v>0</v>
      </c>
    </row>
    <row r="270" spans="2:19" customFormat="1" ht="14.25" thickBot="1" x14ac:dyDescent="0.2">
      <c r="B270" s="59"/>
      <c r="C270" s="45"/>
      <c r="D270" s="9" t="s">
        <v>270</v>
      </c>
      <c r="E270" s="30"/>
      <c r="F270" s="31">
        <f t="shared" si="38"/>
        <v>12</v>
      </c>
      <c r="G270" s="24">
        <v>1</v>
      </c>
      <c r="H270" s="25">
        <v>0</v>
      </c>
      <c r="I270" s="25">
        <v>1</v>
      </c>
      <c r="J270" s="25">
        <v>0</v>
      </c>
      <c r="K270" s="25">
        <v>0</v>
      </c>
      <c r="L270" s="25">
        <v>8</v>
      </c>
      <c r="M270" s="25">
        <v>0</v>
      </c>
      <c r="N270" s="25">
        <v>1</v>
      </c>
      <c r="O270" s="25">
        <v>0</v>
      </c>
      <c r="P270" s="26">
        <v>1</v>
      </c>
      <c r="Q270" s="31">
        <f t="shared" si="37"/>
        <v>1</v>
      </c>
      <c r="R270" s="24">
        <v>1</v>
      </c>
      <c r="S270" s="26">
        <v>0</v>
      </c>
    </row>
    <row r="271" spans="2:19" customFormat="1" ht="14.25" thickBot="1" x14ac:dyDescent="0.2">
      <c r="B271" s="59"/>
      <c r="C271" s="45"/>
      <c r="D271" s="9" t="s">
        <v>271</v>
      </c>
      <c r="E271" s="30"/>
      <c r="F271" s="31">
        <f t="shared" si="38"/>
        <v>16</v>
      </c>
      <c r="G271" s="24">
        <v>1</v>
      </c>
      <c r="H271" s="25">
        <v>0</v>
      </c>
      <c r="I271" s="25">
        <v>1</v>
      </c>
      <c r="J271" s="25">
        <v>0</v>
      </c>
      <c r="K271" s="25">
        <v>0</v>
      </c>
      <c r="L271" s="25">
        <v>11</v>
      </c>
      <c r="M271" s="25">
        <v>0</v>
      </c>
      <c r="N271" s="25">
        <v>1</v>
      </c>
      <c r="O271" s="25">
        <v>0</v>
      </c>
      <c r="P271" s="26">
        <v>2</v>
      </c>
      <c r="Q271" s="31">
        <f t="shared" si="37"/>
        <v>1</v>
      </c>
      <c r="R271" s="24">
        <v>1</v>
      </c>
      <c r="S271" s="26">
        <v>0</v>
      </c>
    </row>
    <row r="272" spans="2:19" customFormat="1" ht="14.25" thickBot="1" x14ac:dyDescent="0.2">
      <c r="B272" s="59"/>
      <c r="C272" s="45"/>
      <c r="D272" s="9" t="s">
        <v>272</v>
      </c>
      <c r="E272" s="30"/>
      <c r="F272" s="31">
        <f t="shared" si="38"/>
        <v>12</v>
      </c>
      <c r="G272" s="24">
        <v>1</v>
      </c>
      <c r="H272" s="25">
        <v>0</v>
      </c>
      <c r="I272" s="25">
        <v>1</v>
      </c>
      <c r="J272" s="25">
        <v>0</v>
      </c>
      <c r="K272" s="25">
        <v>0</v>
      </c>
      <c r="L272" s="25">
        <v>9</v>
      </c>
      <c r="M272" s="25">
        <v>0</v>
      </c>
      <c r="N272" s="25">
        <v>1</v>
      </c>
      <c r="O272" s="25">
        <v>0</v>
      </c>
      <c r="P272" s="26">
        <v>0</v>
      </c>
      <c r="Q272" s="31">
        <f t="shared" si="37"/>
        <v>2</v>
      </c>
      <c r="R272" s="24">
        <v>2</v>
      </c>
      <c r="S272" s="26">
        <v>0</v>
      </c>
    </row>
    <row r="273" spans="2:19" customFormat="1" ht="14.25" thickBot="1" x14ac:dyDescent="0.2">
      <c r="B273" s="59"/>
      <c r="C273" s="45"/>
      <c r="D273" s="9" t="s">
        <v>273</v>
      </c>
      <c r="E273" s="30"/>
      <c r="F273" s="31">
        <f t="shared" si="38"/>
        <v>7</v>
      </c>
      <c r="G273" s="24">
        <v>1</v>
      </c>
      <c r="H273" s="25">
        <v>0</v>
      </c>
      <c r="I273" s="25">
        <v>1</v>
      </c>
      <c r="J273" s="25">
        <v>0</v>
      </c>
      <c r="K273" s="25">
        <v>0</v>
      </c>
      <c r="L273" s="25">
        <v>4</v>
      </c>
      <c r="M273" s="25">
        <v>0</v>
      </c>
      <c r="N273" s="25">
        <v>1</v>
      </c>
      <c r="O273" s="25">
        <v>0</v>
      </c>
      <c r="P273" s="26">
        <v>0</v>
      </c>
      <c r="Q273" s="31">
        <f t="shared" si="37"/>
        <v>1</v>
      </c>
      <c r="R273" s="24">
        <v>1</v>
      </c>
      <c r="S273" s="26">
        <v>0</v>
      </c>
    </row>
    <row r="274" spans="2:19" customFormat="1" ht="14.25" thickBot="1" x14ac:dyDescent="0.2">
      <c r="B274" s="59"/>
      <c r="C274" s="45"/>
      <c r="D274" s="9" t="s">
        <v>274</v>
      </c>
      <c r="E274" s="30"/>
      <c r="F274" s="31">
        <f t="shared" si="38"/>
        <v>13</v>
      </c>
      <c r="G274" s="24">
        <v>1</v>
      </c>
      <c r="H274" s="25">
        <v>0</v>
      </c>
      <c r="I274" s="25">
        <v>1</v>
      </c>
      <c r="J274" s="25">
        <v>0</v>
      </c>
      <c r="K274" s="25">
        <v>0</v>
      </c>
      <c r="L274" s="25">
        <v>10</v>
      </c>
      <c r="M274" s="25">
        <v>0</v>
      </c>
      <c r="N274" s="25">
        <v>1</v>
      </c>
      <c r="O274" s="25">
        <v>0</v>
      </c>
      <c r="P274" s="26">
        <v>0</v>
      </c>
      <c r="Q274" s="31">
        <f t="shared" si="37"/>
        <v>1</v>
      </c>
      <c r="R274" s="24">
        <v>1</v>
      </c>
      <c r="S274" s="26">
        <v>0</v>
      </c>
    </row>
    <row r="275" spans="2:19" customFormat="1" ht="14.25" thickBot="1" x14ac:dyDescent="0.2">
      <c r="B275" s="59"/>
      <c r="C275" s="45"/>
      <c r="D275" s="9" t="s">
        <v>275</v>
      </c>
      <c r="E275" s="30"/>
      <c r="F275" s="31">
        <f t="shared" si="38"/>
        <v>10</v>
      </c>
      <c r="G275" s="24">
        <v>1</v>
      </c>
      <c r="H275" s="25">
        <v>0</v>
      </c>
      <c r="I275" s="25">
        <v>1</v>
      </c>
      <c r="J275" s="25">
        <v>0</v>
      </c>
      <c r="K275" s="25">
        <v>0</v>
      </c>
      <c r="L275" s="25">
        <v>7</v>
      </c>
      <c r="M275" s="25">
        <v>0</v>
      </c>
      <c r="N275" s="25">
        <v>1</v>
      </c>
      <c r="O275" s="25">
        <v>0</v>
      </c>
      <c r="P275" s="26">
        <v>0</v>
      </c>
      <c r="Q275" s="31">
        <f t="shared" si="37"/>
        <v>1</v>
      </c>
      <c r="R275" s="24">
        <v>1</v>
      </c>
      <c r="S275" s="26">
        <v>0</v>
      </c>
    </row>
    <row r="276" spans="2:19" customFormat="1" ht="14.25" thickBot="1" x14ac:dyDescent="0.2">
      <c r="B276" s="59"/>
      <c r="C276" s="45"/>
      <c r="D276" s="9" t="s">
        <v>276</v>
      </c>
      <c r="E276" s="30"/>
      <c r="F276" s="31">
        <f t="shared" si="38"/>
        <v>14</v>
      </c>
      <c r="G276" s="24">
        <v>1</v>
      </c>
      <c r="H276" s="25">
        <v>0</v>
      </c>
      <c r="I276" s="25">
        <v>1</v>
      </c>
      <c r="J276" s="25">
        <v>0</v>
      </c>
      <c r="K276" s="25">
        <v>0</v>
      </c>
      <c r="L276" s="25">
        <v>11</v>
      </c>
      <c r="M276" s="25">
        <v>0</v>
      </c>
      <c r="N276" s="25">
        <v>1</v>
      </c>
      <c r="O276" s="25">
        <v>0</v>
      </c>
      <c r="P276" s="26">
        <v>0</v>
      </c>
      <c r="Q276" s="31">
        <f t="shared" si="37"/>
        <v>1</v>
      </c>
      <c r="R276" s="24">
        <v>1</v>
      </c>
      <c r="S276" s="26">
        <v>0</v>
      </c>
    </row>
    <row r="277" spans="2:19" customFormat="1" ht="14.25" thickBot="1" x14ac:dyDescent="0.2">
      <c r="B277" s="59"/>
      <c r="C277" s="45"/>
      <c r="D277" s="9" t="s">
        <v>277</v>
      </c>
      <c r="E277" s="30"/>
      <c r="F277" s="31">
        <f t="shared" si="38"/>
        <v>14</v>
      </c>
      <c r="G277" s="24">
        <v>1</v>
      </c>
      <c r="H277" s="25">
        <v>0</v>
      </c>
      <c r="I277" s="25">
        <v>1</v>
      </c>
      <c r="J277" s="25">
        <v>0</v>
      </c>
      <c r="K277" s="25">
        <v>0</v>
      </c>
      <c r="L277" s="25">
        <v>10</v>
      </c>
      <c r="M277" s="25">
        <v>0</v>
      </c>
      <c r="N277" s="25">
        <v>1</v>
      </c>
      <c r="O277" s="25">
        <v>0</v>
      </c>
      <c r="P277" s="26">
        <v>1</v>
      </c>
      <c r="Q277" s="31">
        <f t="shared" si="37"/>
        <v>1</v>
      </c>
      <c r="R277" s="24">
        <v>1</v>
      </c>
      <c r="S277" s="26">
        <v>0</v>
      </c>
    </row>
    <row r="278" spans="2:19" customFormat="1" ht="14.25" thickBot="1" x14ac:dyDescent="0.2">
      <c r="B278" s="59"/>
      <c r="C278" s="45"/>
      <c r="D278" s="9" t="s">
        <v>278</v>
      </c>
      <c r="E278" s="30"/>
      <c r="F278" s="31">
        <f t="shared" si="38"/>
        <v>29</v>
      </c>
      <c r="G278" s="24">
        <v>1</v>
      </c>
      <c r="H278" s="25">
        <v>0</v>
      </c>
      <c r="I278" s="25">
        <v>1</v>
      </c>
      <c r="J278" s="25">
        <v>1</v>
      </c>
      <c r="K278" s="25">
        <v>1</v>
      </c>
      <c r="L278" s="25">
        <v>19</v>
      </c>
      <c r="M278" s="25">
        <v>0</v>
      </c>
      <c r="N278" s="25">
        <v>1</v>
      </c>
      <c r="O278" s="25">
        <v>0</v>
      </c>
      <c r="P278" s="26">
        <v>5</v>
      </c>
      <c r="Q278" s="31">
        <f t="shared" si="37"/>
        <v>1</v>
      </c>
      <c r="R278" s="24">
        <v>1</v>
      </c>
      <c r="S278" s="26">
        <v>0</v>
      </c>
    </row>
    <row r="279" spans="2:19" customFormat="1" ht="14.25" thickBot="1" x14ac:dyDescent="0.2">
      <c r="B279" s="59"/>
      <c r="C279" s="45"/>
      <c r="D279" s="9" t="s">
        <v>279</v>
      </c>
      <c r="E279" s="30"/>
      <c r="F279" s="31">
        <f t="shared" si="38"/>
        <v>17</v>
      </c>
      <c r="G279" s="24">
        <v>1</v>
      </c>
      <c r="H279" s="25">
        <v>0</v>
      </c>
      <c r="I279" s="25">
        <v>1</v>
      </c>
      <c r="J279" s="25">
        <v>0</v>
      </c>
      <c r="K279" s="25">
        <v>0</v>
      </c>
      <c r="L279" s="25">
        <v>12</v>
      </c>
      <c r="M279" s="25">
        <v>0</v>
      </c>
      <c r="N279" s="25">
        <v>1</v>
      </c>
      <c r="O279" s="25">
        <v>0</v>
      </c>
      <c r="P279" s="26">
        <v>2</v>
      </c>
      <c r="Q279" s="31">
        <f t="shared" si="37"/>
        <v>1</v>
      </c>
      <c r="R279" s="24">
        <v>1</v>
      </c>
      <c r="S279" s="26">
        <v>0</v>
      </c>
    </row>
    <row r="280" spans="2:19" customFormat="1" ht="14.25" thickBot="1" x14ac:dyDescent="0.2">
      <c r="B280" s="59"/>
      <c r="C280" s="45"/>
      <c r="D280" s="9" t="s">
        <v>280</v>
      </c>
      <c r="E280" s="30"/>
      <c r="F280" s="31">
        <f t="shared" si="38"/>
        <v>9</v>
      </c>
      <c r="G280" s="24">
        <v>1</v>
      </c>
      <c r="H280" s="25">
        <v>0</v>
      </c>
      <c r="I280" s="25">
        <v>1</v>
      </c>
      <c r="J280" s="25">
        <v>0</v>
      </c>
      <c r="K280" s="25">
        <v>0</v>
      </c>
      <c r="L280" s="25">
        <v>4</v>
      </c>
      <c r="M280" s="25">
        <v>2</v>
      </c>
      <c r="N280" s="25">
        <v>1</v>
      </c>
      <c r="O280" s="25">
        <v>0</v>
      </c>
      <c r="P280" s="26">
        <v>0</v>
      </c>
      <c r="Q280" s="31">
        <f t="shared" si="37"/>
        <v>1</v>
      </c>
      <c r="R280" s="24">
        <v>1</v>
      </c>
      <c r="S280" s="26">
        <v>0</v>
      </c>
    </row>
    <row r="281" spans="2:19" customFormat="1" ht="14.25" thickBot="1" x14ac:dyDescent="0.2">
      <c r="B281" s="59"/>
      <c r="C281" s="45"/>
      <c r="D281" s="9" t="s">
        <v>281</v>
      </c>
      <c r="E281" s="30"/>
      <c r="F281" s="31">
        <f t="shared" si="38"/>
        <v>13</v>
      </c>
      <c r="G281" s="24">
        <v>1</v>
      </c>
      <c r="H281" s="25">
        <v>0</v>
      </c>
      <c r="I281" s="25">
        <v>1</v>
      </c>
      <c r="J281" s="25">
        <v>0</v>
      </c>
      <c r="K281" s="25">
        <v>0</v>
      </c>
      <c r="L281" s="25">
        <v>10</v>
      </c>
      <c r="M281" s="25">
        <v>0</v>
      </c>
      <c r="N281" s="25">
        <v>1</v>
      </c>
      <c r="O281" s="25">
        <v>0</v>
      </c>
      <c r="P281" s="26">
        <v>0</v>
      </c>
      <c r="Q281" s="31">
        <f t="shared" si="37"/>
        <v>2</v>
      </c>
      <c r="R281" s="24">
        <v>2</v>
      </c>
      <c r="S281" s="26">
        <v>0</v>
      </c>
    </row>
    <row r="282" spans="2:19" customFormat="1" ht="14.25" thickBot="1" x14ac:dyDescent="0.2">
      <c r="B282" s="59"/>
      <c r="C282" s="45"/>
      <c r="D282" s="9" t="s">
        <v>282</v>
      </c>
      <c r="E282" s="30"/>
      <c r="F282" s="31">
        <f t="shared" si="38"/>
        <v>11</v>
      </c>
      <c r="G282" s="24">
        <v>1</v>
      </c>
      <c r="H282" s="25">
        <v>0</v>
      </c>
      <c r="I282" s="25">
        <v>1</v>
      </c>
      <c r="J282" s="25">
        <v>0</v>
      </c>
      <c r="K282" s="25">
        <v>0</v>
      </c>
      <c r="L282" s="25">
        <v>7</v>
      </c>
      <c r="M282" s="25">
        <v>0</v>
      </c>
      <c r="N282" s="25">
        <v>1</v>
      </c>
      <c r="O282" s="25">
        <v>0</v>
      </c>
      <c r="P282" s="26">
        <v>1</v>
      </c>
      <c r="Q282" s="31">
        <f t="shared" si="37"/>
        <v>1</v>
      </c>
      <c r="R282" s="24">
        <v>1</v>
      </c>
      <c r="S282" s="26">
        <v>0</v>
      </c>
    </row>
    <row r="283" spans="2:19" customFormat="1" ht="14.25" thickBot="1" x14ac:dyDescent="0.2">
      <c r="B283" s="59"/>
      <c r="C283" s="45"/>
      <c r="D283" s="9" t="s">
        <v>283</v>
      </c>
      <c r="E283" s="30"/>
      <c r="F283" s="31">
        <f t="shared" si="38"/>
        <v>11</v>
      </c>
      <c r="G283" s="24">
        <v>1</v>
      </c>
      <c r="H283" s="25">
        <v>0</v>
      </c>
      <c r="I283" s="25">
        <v>1</v>
      </c>
      <c r="J283" s="25">
        <v>0</v>
      </c>
      <c r="K283" s="25">
        <v>0</v>
      </c>
      <c r="L283" s="25">
        <v>8</v>
      </c>
      <c r="M283" s="25">
        <v>0</v>
      </c>
      <c r="N283" s="25">
        <v>1</v>
      </c>
      <c r="O283" s="25">
        <v>0</v>
      </c>
      <c r="P283" s="26">
        <v>0</v>
      </c>
      <c r="Q283" s="31">
        <f t="shared" si="37"/>
        <v>1</v>
      </c>
      <c r="R283" s="24">
        <v>1</v>
      </c>
      <c r="S283" s="26">
        <v>0</v>
      </c>
    </row>
    <row r="284" spans="2:19" customFormat="1" ht="14.25" thickBot="1" x14ac:dyDescent="0.2">
      <c r="B284" s="59"/>
      <c r="C284" s="45"/>
      <c r="D284" s="9" t="s">
        <v>284</v>
      </c>
      <c r="E284" s="30"/>
      <c r="F284" s="31">
        <f t="shared" si="38"/>
        <v>12</v>
      </c>
      <c r="G284" s="24">
        <v>1</v>
      </c>
      <c r="H284" s="25">
        <v>0</v>
      </c>
      <c r="I284" s="25">
        <v>1</v>
      </c>
      <c r="J284" s="25">
        <v>0</v>
      </c>
      <c r="K284" s="25">
        <v>0</v>
      </c>
      <c r="L284" s="25">
        <v>8</v>
      </c>
      <c r="M284" s="25">
        <v>0</v>
      </c>
      <c r="N284" s="25">
        <v>1</v>
      </c>
      <c r="O284" s="25">
        <v>0</v>
      </c>
      <c r="P284" s="26">
        <v>1</v>
      </c>
      <c r="Q284" s="31">
        <f t="shared" si="37"/>
        <v>1</v>
      </c>
      <c r="R284" s="24">
        <v>1</v>
      </c>
      <c r="S284" s="26">
        <v>0</v>
      </c>
    </row>
    <row r="285" spans="2:19" customFormat="1" ht="14.25" thickBot="1" x14ac:dyDescent="0.2">
      <c r="B285" s="59"/>
      <c r="C285" s="8" t="s">
        <v>339</v>
      </c>
      <c r="D285" s="19">
        <f>COUNTA(D286:D300) - E285</f>
        <v>13</v>
      </c>
      <c r="E285" s="27">
        <f>COUNTA(E286:E300)</f>
        <v>2</v>
      </c>
      <c r="F285" s="28">
        <f t="shared" ref="F285:S285" si="39">SUM(F286:F300)</f>
        <v>185</v>
      </c>
      <c r="G285" s="29">
        <f t="shared" si="39"/>
        <v>13</v>
      </c>
      <c r="H285" s="28">
        <f t="shared" si="39"/>
        <v>0</v>
      </c>
      <c r="I285" s="28">
        <f t="shared" si="39"/>
        <v>13</v>
      </c>
      <c r="J285" s="28">
        <f t="shared" si="39"/>
        <v>0</v>
      </c>
      <c r="K285" s="28">
        <f t="shared" si="39"/>
        <v>0</v>
      </c>
      <c r="L285" s="28">
        <f t="shared" si="39"/>
        <v>139</v>
      </c>
      <c r="M285" s="28">
        <f t="shared" si="39"/>
        <v>1</v>
      </c>
      <c r="N285" s="28">
        <f t="shared" si="39"/>
        <v>13</v>
      </c>
      <c r="O285" s="28">
        <f t="shared" si="39"/>
        <v>0</v>
      </c>
      <c r="P285" s="27">
        <f t="shared" si="39"/>
        <v>6</v>
      </c>
      <c r="Q285" s="28">
        <f t="shared" si="39"/>
        <v>15</v>
      </c>
      <c r="R285" s="29">
        <f t="shared" si="39"/>
        <v>13</v>
      </c>
      <c r="S285" s="27">
        <f t="shared" si="39"/>
        <v>2</v>
      </c>
    </row>
    <row r="286" spans="2:19" customFormat="1" ht="14.25" thickBot="1" x14ac:dyDescent="0.2">
      <c r="B286" s="59"/>
      <c r="C286" s="45"/>
      <c r="D286" s="9" t="s">
        <v>285</v>
      </c>
      <c r="E286" s="30"/>
      <c r="F286" s="31">
        <f>SUM(G286:P286)</f>
        <v>14</v>
      </c>
      <c r="G286" s="24">
        <v>1</v>
      </c>
      <c r="H286" s="25">
        <v>0</v>
      </c>
      <c r="I286" s="25">
        <v>1</v>
      </c>
      <c r="J286" s="25">
        <v>0</v>
      </c>
      <c r="K286" s="25">
        <v>0</v>
      </c>
      <c r="L286" s="25">
        <v>11</v>
      </c>
      <c r="M286" s="25">
        <v>0</v>
      </c>
      <c r="N286" s="25">
        <v>1</v>
      </c>
      <c r="O286" s="25">
        <v>0</v>
      </c>
      <c r="P286" s="26">
        <v>0</v>
      </c>
      <c r="Q286" s="31">
        <f t="shared" ref="Q286:Q300" si="40">SUM(R286:U286)</f>
        <v>1</v>
      </c>
      <c r="R286" s="24">
        <v>1</v>
      </c>
      <c r="S286" s="26">
        <v>0</v>
      </c>
    </row>
    <row r="287" spans="2:19" customFormat="1" ht="14.25" thickBot="1" x14ac:dyDescent="0.2">
      <c r="B287" s="59"/>
      <c r="C287" s="45"/>
      <c r="D287" s="9" t="s">
        <v>286</v>
      </c>
      <c r="E287" s="30"/>
      <c r="F287" s="31">
        <f t="shared" ref="F287:F300" si="41">SUM(G287:P287)</f>
        <v>10</v>
      </c>
      <c r="G287" s="24">
        <v>1</v>
      </c>
      <c r="H287" s="25">
        <v>0</v>
      </c>
      <c r="I287" s="25">
        <v>1</v>
      </c>
      <c r="J287" s="25">
        <v>0</v>
      </c>
      <c r="K287" s="25">
        <v>0</v>
      </c>
      <c r="L287" s="25">
        <v>7</v>
      </c>
      <c r="M287" s="25">
        <v>0</v>
      </c>
      <c r="N287" s="25">
        <v>1</v>
      </c>
      <c r="O287" s="25">
        <v>0</v>
      </c>
      <c r="P287" s="26">
        <v>0</v>
      </c>
      <c r="Q287" s="31">
        <f t="shared" si="40"/>
        <v>1</v>
      </c>
      <c r="R287" s="24">
        <v>1</v>
      </c>
      <c r="S287" s="26">
        <v>0</v>
      </c>
    </row>
    <row r="288" spans="2:19" customFormat="1" ht="14.25" thickBot="1" x14ac:dyDescent="0.2">
      <c r="B288" s="59"/>
      <c r="C288" s="45"/>
      <c r="D288" s="9" t="s">
        <v>287</v>
      </c>
      <c r="E288" s="30"/>
      <c r="F288" s="31">
        <f t="shared" si="41"/>
        <v>15</v>
      </c>
      <c r="G288" s="24">
        <v>1</v>
      </c>
      <c r="H288" s="25">
        <v>0</v>
      </c>
      <c r="I288" s="25">
        <v>1</v>
      </c>
      <c r="J288" s="25">
        <v>0</v>
      </c>
      <c r="K288" s="25">
        <v>0</v>
      </c>
      <c r="L288" s="25">
        <v>11</v>
      </c>
      <c r="M288" s="25">
        <v>0</v>
      </c>
      <c r="N288" s="25">
        <v>1</v>
      </c>
      <c r="O288" s="25">
        <v>0</v>
      </c>
      <c r="P288" s="26">
        <v>1</v>
      </c>
      <c r="Q288" s="31">
        <f t="shared" si="40"/>
        <v>1</v>
      </c>
      <c r="R288" s="24">
        <v>1</v>
      </c>
      <c r="S288" s="26">
        <v>0</v>
      </c>
    </row>
    <row r="289" spans="2:19" customFormat="1" ht="14.25" thickBot="1" x14ac:dyDescent="0.2">
      <c r="B289" s="59"/>
      <c r="C289" s="45"/>
      <c r="D289" s="9" t="s">
        <v>288</v>
      </c>
      <c r="E289" s="30"/>
      <c r="F289" s="31">
        <f t="shared" si="41"/>
        <v>11</v>
      </c>
      <c r="G289" s="24">
        <v>1</v>
      </c>
      <c r="H289" s="25">
        <v>0</v>
      </c>
      <c r="I289" s="25">
        <v>1</v>
      </c>
      <c r="J289" s="25">
        <v>0</v>
      </c>
      <c r="K289" s="25">
        <v>0</v>
      </c>
      <c r="L289" s="25">
        <v>8</v>
      </c>
      <c r="M289" s="25">
        <v>0</v>
      </c>
      <c r="N289" s="25">
        <v>1</v>
      </c>
      <c r="O289" s="25">
        <v>0</v>
      </c>
      <c r="P289" s="26">
        <v>0</v>
      </c>
      <c r="Q289" s="31">
        <f t="shared" si="40"/>
        <v>1</v>
      </c>
      <c r="R289" s="24">
        <v>1</v>
      </c>
      <c r="S289" s="26">
        <v>0</v>
      </c>
    </row>
    <row r="290" spans="2:19" customFormat="1" ht="14.25" thickBot="1" x14ac:dyDescent="0.2">
      <c r="B290" s="59"/>
      <c r="C290" s="45"/>
      <c r="D290" s="9" t="s">
        <v>289</v>
      </c>
      <c r="E290" s="30"/>
      <c r="F290" s="31">
        <f t="shared" si="41"/>
        <v>16</v>
      </c>
      <c r="G290" s="24">
        <v>1</v>
      </c>
      <c r="H290" s="25">
        <v>0</v>
      </c>
      <c r="I290" s="25">
        <v>1</v>
      </c>
      <c r="J290" s="25">
        <v>0</v>
      </c>
      <c r="K290" s="25">
        <v>0</v>
      </c>
      <c r="L290" s="25">
        <v>11</v>
      </c>
      <c r="M290" s="25">
        <v>1</v>
      </c>
      <c r="N290" s="25">
        <v>1</v>
      </c>
      <c r="O290" s="25">
        <v>0</v>
      </c>
      <c r="P290" s="26">
        <v>1</v>
      </c>
      <c r="Q290" s="31">
        <f t="shared" si="40"/>
        <v>1</v>
      </c>
      <c r="R290" s="24">
        <v>1</v>
      </c>
      <c r="S290" s="26">
        <v>0</v>
      </c>
    </row>
    <row r="291" spans="2:19" customFormat="1" ht="14.25" thickBot="1" x14ac:dyDescent="0.2">
      <c r="B291" s="59"/>
      <c r="C291" s="45"/>
      <c r="D291" s="9" t="s">
        <v>290</v>
      </c>
      <c r="E291" s="30"/>
      <c r="F291" s="31">
        <f t="shared" si="41"/>
        <v>21</v>
      </c>
      <c r="G291" s="24">
        <v>1</v>
      </c>
      <c r="H291" s="25">
        <v>0</v>
      </c>
      <c r="I291" s="25">
        <v>1</v>
      </c>
      <c r="J291" s="25">
        <v>0</v>
      </c>
      <c r="K291" s="25">
        <v>0</v>
      </c>
      <c r="L291" s="25">
        <v>17</v>
      </c>
      <c r="M291" s="25">
        <v>0</v>
      </c>
      <c r="N291" s="25">
        <v>1</v>
      </c>
      <c r="O291" s="25">
        <v>0</v>
      </c>
      <c r="P291" s="26">
        <v>1</v>
      </c>
      <c r="Q291" s="31">
        <f t="shared" si="40"/>
        <v>2</v>
      </c>
      <c r="R291" s="24">
        <v>1</v>
      </c>
      <c r="S291" s="26">
        <v>1</v>
      </c>
    </row>
    <row r="292" spans="2:19" customFormat="1" ht="14.25" thickBot="1" x14ac:dyDescent="0.2">
      <c r="B292" s="59"/>
      <c r="C292" s="45"/>
      <c r="D292" s="9" t="s">
        <v>291</v>
      </c>
      <c r="E292" s="30"/>
      <c r="F292" s="31">
        <f t="shared" si="41"/>
        <v>20</v>
      </c>
      <c r="G292" s="24">
        <v>1</v>
      </c>
      <c r="H292" s="25">
        <v>0</v>
      </c>
      <c r="I292" s="25">
        <v>1</v>
      </c>
      <c r="J292" s="25">
        <v>0</v>
      </c>
      <c r="K292" s="25">
        <v>0</v>
      </c>
      <c r="L292" s="25">
        <v>16</v>
      </c>
      <c r="M292" s="25">
        <v>0</v>
      </c>
      <c r="N292" s="25">
        <v>1</v>
      </c>
      <c r="O292" s="25">
        <v>0</v>
      </c>
      <c r="P292" s="26">
        <v>1</v>
      </c>
      <c r="Q292" s="31">
        <f t="shared" si="40"/>
        <v>2</v>
      </c>
      <c r="R292" s="24">
        <v>1</v>
      </c>
      <c r="S292" s="26">
        <v>1</v>
      </c>
    </row>
    <row r="293" spans="2:19" customFormat="1" ht="14.25" thickBot="1" x14ac:dyDescent="0.2">
      <c r="B293" s="59"/>
      <c r="C293" s="45"/>
      <c r="D293" s="9" t="s">
        <v>292</v>
      </c>
      <c r="E293" s="30"/>
      <c r="F293" s="31">
        <f t="shared" si="41"/>
        <v>12</v>
      </c>
      <c r="G293" s="24">
        <v>1</v>
      </c>
      <c r="H293" s="25">
        <v>0</v>
      </c>
      <c r="I293" s="25">
        <v>1</v>
      </c>
      <c r="J293" s="25">
        <v>0</v>
      </c>
      <c r="K293" s="25">
        <v>0</v>
      </c>
      <c r="L293" s="25">
        <v>9</v>
      </c>
      <c r="M293" s="25">
        <v>0</v>
      </c>
      <c r="N293" s="25">
        <v>1</v>
      </c>
      <c r="O293" s="25">
        <v>0</v>
      </c>
      <c r="P293" s="26">
        <v>0</v>
      </c>
      <c r="Q293" s="31">
        <f t="shared" si="40"/>
        <v>1</v>
      </c>
      <c r="R293" s="24">
        <v>1</v>
      </c>
      <c r="S293" s="26">
        <v>0</v>
      </c>
    </row>
    <row r="294" spans="2:19" customFormat="1" ht="14.25" thickBot="1" x14ac:dyDescent="0.2">
      <c r="B294" s="59"/>
      <c r="C294" s="45"/>
      <c r="D294" s="9" t="s">
        <v>293</v>
      </c>
      <c r="E294" s="30"/>
      <c r="F294" s="31">
        <f t="shared" si="41"/>
        <v>12</v>
      </c>
      <c r="G294" s="24">
        <v>1</v>
      </c>
      <c r="H294" s="25">
        <v>0</v>
      </c>
      <c r="I294" s="25">
        <v>1</v>
      </c>
      <c r="J294" s="25">
        <v>0</v>
      </c>
      <c r="K294" s="25">
        <v>0</v>
      </c>
      <c r="L294" s="25">
        <v>9</v>
      </c>
      <c r="M294" s="25">
        <v>0</v>
      </c>
      <c r="N294" s="25">
        <v>1</v>
      </c>
      <c r="O294" s="25">
        <v>0</v>
      </c>
      <c r="P294" s="26">
        <v>0</v>
      </c>
      <c r="Q294" s="31">
        <f t="shared" si="40"/>
        <v>1</v>
      </c>
      <c r="R294" s="24">
        <v>1</v>
      </c>
      <c r="S294" s="26">
        <v>0</v>
      </c>
    </row>
    <row r="295" spans="2:19" customFormat="1" ht="14.25" thickBot="1" x14ac:dyDescent="0.2">
      <c r="B295" s="59"/>
      <c r="C295" s="45"/>
      <c r="D295" s="9" t="s">
        <v>294</v>
      </c>
      <c r="E295" s="30"/>
      <c r="F295" s="31">
        <f t="shared" si="41"/>
        <v>9</v>
      </c>
      <c r="G295" s="24">
        <v>1</v>
      </c>
      <c r="H295" s="25">
        <v>0</v>
      </c>
      <c r="I295" s="25">
        <v>1</v>
      </c>
      <c r="J295" s="25">
        <v>0</v>
      </c>
      <c r="K295" s="25">
        <v>0</v>
      </c>
      <c r="L295" s="25">
        <v>6</v>
      </c>
      <c r="M295" s="25">
        <v>0</v>
      </c>
      <c r="N295" s="25">
        <v>1</v>
      </c>
      <c r="O295" s="25">
        <v>0</v>
      </c>
      <c r="P295" s="26">
        <v>0</v>
      </c>
      <c r="Q295" s="31">
        <f t="shared" si="40"/>
        <v>1</v>
      </c>
      <c r="R295" s="24">
        <v>1</v>
      </c>
      <c r="S295" s="26">
        <v>0</v>
      </c>
    </row>
    <row r="296" spans="2:19" customFormat="1" ht="14.25" thickBot="1" x14ac:dyDescent="0.2">
      <c r="B296" s="59"/>
      <c r="C296" s="45"/>
      <c r="D296" s="9" t="s">
        <v>295</v>
      </c>
      <c r="E296" s="30"/>
      <c r="F296" s="31">
        <f t="shared" si="41"/>
        <v>16</v>
      </c>
      <c r="G296" s="24">
        <v>1</v>
      </c>
      <c r="H296" s="25">
        <v>0</v>
      </c>
      <c r="I296" s="25">
        <v>1</v>
      </c>
      <c r="J296" s="25">
        <v>0</v>
      </c>
      <c r="K296" s="25">
        <v>0</v>
      </c>
      <c r="L296" s="25">
        <v>11</v>
      </c>
      <c r="M296" s="25">
        <v>0</v>
      </c>
      <c r="N296" s="25">
        <v>1</v>
      </c>
      <c r="O296" s="25">
        <v>0</v>
      </c>
      <c r="P296" s="26">
        <v>2</v>
      </c>
      <c r="Q296" s="31">
        <f t="shared" si="40"/>
        <v>1</v>
      </c>
      <c r="R296" s="24">
        <v>1</v>
      </c>
      <c r="S296" s="26">
        <v>0</v>
      </c>
    </row>
    <row r="297" spans="2:19" customFormat="1" ht="14.25" thickBot="1" x14ac:dyDescent="0.2">
      <c r="B297" s="59"/>
      <c r="C297" s="45"/>
      <c r="D297" s="9" t="s">
        <v>295</v>
      </c>
      <c r="E297" s="30" t="s">
        <v>296</v>
      </c>
      <c r="F297" s="31">
        <f t="shared" si="41"/>
        <v>3</v>
      </c>
      <c r="G297" s="24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3</v>
      </c>
      <c r="M297" s="25">
        <v>0</v>
      </c>
      <c r="N297" s="25">
        <v>0</v>
      </c>
      <c r="O297" s="25">
        <v>0</v>
      </c>
      <c r="P297" s="26">
        <v>0</v>
      </c>
      <c r="Q297" s="31">
        <f t="shared" si="40"/>
        <v>0</v>
      </c>
      <c r="R297" s="24">
        <v>0</v>
      </c>
      <c r="S297" s="26">
        <v>0</v>
      </c>
    </row>
    <row r="298" spans="2:19" customFormat="1" ht="14.25" thickBot="1" x14ac:dyDescent="0.2">
      <c r="B298" s="59"/>
      <c r="C298" s="45"/>
      <c r="D298" s="9" t="s">
        <v>295</v>
      </c>
      <c r="E298" s="32" t="s">
        <v>368</v>
      </c>
      <c r="F298" s="31">
        <f t="shared" si="41"/>
        <v>2</v>
      </c>
      <c r="G298" s="24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2</v>
      </c>
      <c r="M298" s="25">
        <v>0</v>
      </c>
      <c r="N298" s="25">
        <v>0</v>
      </c>
      <c r="O298" s="25">
        <v>0</v>
      </c>
      <c r="P298" s="26">
        <v>0</v>
      </c>
      <c r="Q298" s="31">
        <f t="shared" si="40"/>
        <v>0</v>
      </c>
      <c r="R298" s="24">
        <v>0</v>
      </c>
      <c r="S298" s="26">
        <v>0</v>
      </c>
    </row>
    <row r="299" spans="2:19" customFormat="1" ht="14.25" thickBot="1" x14ac:dyDescent="0.2">
      <c r="B299" s="59"/>
      <c r="C299" s="45"/>
      <c r="D299" s="9" t="s">
        <v>298</v>
      </c>
      <c r="E299" s="30"/>
      <c r="F299" s="31">
        <f t="shared" si="41"/>
        <v>12</v>
      </c>
      <c r="G299" s="24">
        <v>1</v>
      </c>
      <c r="H299" s="25">
        <v>0</v>
      </c>
      <c r="I299" s="25">
        <v>1</v>
      </c>
      <c r="J299" s="25">
        <v>0</v>
      </c>
      <c r="K299" s="25">
        <v>0</v>
      </c>
      <c r="L299" s="25">
        <v>9</v>
      </c>
      <c r="M299" s="25">
        <v>0</v>
      </c>
      <c r="N299" s="25">
        <v>1</v>
      </c>
      <c r="O299" s="25">
        <v>0</v>
      </c>
      <c r="P299" s="26">
        <v>0</v>
      </c>
      <c r="Q299" s="31">
        <f t="shared" si="40"/>
        <v>1</v>
      </c>
      <c r="R299" s="24">
        <v>1</v>
      </c>
      <c r="S299" s="26">
        <v>0</v>
      </c>
    </row>
    <row r="300" spans="2:19" customFormat="1" ht="14.25" thickBot="1" x14ac:dyDescent="0.2">
      <c r="B300" s="59"/>
      <c r="C300" s="45"/>
      <c r="D300" s="9" t="s">
        <v>299</v>
      </c>
      <c r="E300" s="30"/>
      <c r="F300" s="31">
        <f t="shared" si="41"/>
        <v>12</v>
      </c>
      <c r="G300" s="24">
        <v>1</v>
      </c>
      <c r="H300" s="25">
        <v>0</v>
      </c>
      <c r="I300" s="25">
        <v>1</v>
      </c>
      <c r="J300" s="25">
        <v>0</v>
      </c>
      <c r="K300" s="25">
        <v>0</v>
      </c>
      <c r="L300" s="25">
        <v>9</v>
      </c>
      <c r="M300" s="25">
        <v>0</v>
      </c>
      <c r="N300" s="25">
        <v>1</v>
      </c>
      <c r="O300" s="25">
        <v>0</v>
      </c>
      <c r="P300" s="26">
        <v>0</v>
      </c>
      <c r="Q300" s="31">
        <f t="shared" si="40"/>
        <v>1</v>
      </c>
      <c r="R300" s="24">
        <v>1</v>
      </c>
      <c r="S300" s="26">
        <v>0</v>
      </c>
    </row>
    <row r="301" spans="2:19" customFormat="1" ht="14.25" thickBot="1" x14ac:dyDescent="0.2">
      <c r="B301" s="59"/>
      <c r="C301" s="8" t="s">
        <v>340</v>
      </c>
      <c r="D301" s="19">
        <f>COUNTA(D302:D306) - E301</f>
        <v>5</v>
      </c>
      <c r="E301" s="27">
        <f>COUNTA(E302:E306)</f>
        <v>0</v>
      </c>
      <c r="F301" s="28">
        <f t="shared" ref="F301:S301" si="42">SUM(F302:F306)</f>
        <v>145</v>
      </c>
      <c r="G301" s="29">
        <f t="shared" si="42"/>
        <v>5</v>
      </c>
      <c r="H301" s="28">
        <f t="shared" si="42"/>
        <v>1</v>
      </c>
      <c r="I301" s="28">
        <f t="shared" si="42"/>
        <v>5</v>
      </c>
      <c r="J301" s="28">
        <f t="shared" si="42"/>
        <v>3</v>
      </c>
      <c r="K301" s="28">
        <f t="shared" si="42"/>
        <v>1</v>
      </c>
      <c r="L301" s="28">
        <f t="shared" si="42"/>
        <v>109</v>
      </c>
      <c r="M301" s="28">
        <f t="shared" si="42"/>
        <v>4</v>
      </c>
      <c r="N301" s="28">
        <f t="shared" si="42"/>
        <v>5</v>
      </c>
      <c r="O301" s="28">
        <f t="shared" si="42"/>
        <v>1</v>
      </c>
      <c r="P301" s="27">
        <f t="shared" si="42"/>
        <v>11</v>
      </c>
      <c r="Q301" s="28">
        <f t="shared" si="42"/>
        <v>6</v>
      </c>
      <c r="R301" s="29">
        <f t="shared" si="42"/>
        <v>6</v>
      </c>
      <c r="S301" s="27">
        <f t="shared" si="42"/>
        <v>0</v>
      </c>
    </row>
    <row r="302" spans="2:19" customFormat="1" ht="14.25" thickBot="1" x14ac:dyDescent="0.2">
      <c r="B302" s="59"/>
      <c r="C302" s="45"/>
      <c r="D302" s="9" t="s">
        <v>300</v>
      </c>
      <c r="E302" s="30"/>
      <c r="F302" s="31">
        <f>SUM(G302:P302)</f>
        <v>47</v>
      </c>
      <c r="G302" s="24">
        <v>1</v>
      </c>
      <c r="H302" s="25">
        <v>1</v>
      </c>
      <c r="I302" s="25">
        <v>1</v>
      </c>
      <c r="J302" s="25">
        <v>2</v>
      </c>
      <c r="K302" s="25">
        <v>1</v>
      </c>
      <c r="L302" s="25">
        <v>34</v>
      </c>
      <c r="M302" s="25">
        <v>1</v>
      </c>
      <c r="N302" s="25">
        <v>2</v>
      </c>
      <c r="O302" s="25">
        <v>0</v>
      </c>
      <c r="P302" s="26">
        <v>4</v>
      </c>
      <c r="Q302" s="31">
        <f>SUM(R302:U302)</f>
        <v>2</v>
      </c>
      <c r="R302" s="24">
        <v>2</v>
      </c>
      <c r="S302" s="26">
        <v>0</v>
      </c>
    </row>
    <row r="303" spans="2:19" customFormat="1" ht="14.25" thickBot="1" x14ac:dyDescent="0.2">
      <c r="B303" s="59"/>
      <c r="C303" s="45"/>
      <c r="D303" s="9" t="s">
        <v>301</v>
      </c>
      <c r="E303" s="30"/>
      <c r="F303" s="31">
        <f t="shared" ref="F303:F306" si="43">SUM(G303:P303)</f>
        <v>24</v>
      </c>
      <c r="G303" s="24">
        <v>1</v>
      </c>
      <c r="H303" s="25">
        <v>0</v>
      </c>
      <c r="I303" s="25">
        <v>1</v>
      </c>
      <c r="J303" s="25">
        <v>0</v>
      </c>
      <c r="K303" s="25">
        <v>0</v>
      </c>
      <c r="L303" s="25">
        <v>17</v>
      </c>
      <c r="M303" s="25">
        <v>1</v>
      </c>
      <c r="N303" s="25">
        <v>0</v>
      </c>
      <c r="O303" s="25">
        <v>1</v>
      </c>
      <c r="P303" s="26">
        <v>3</v>
      </c>
      <c r="Q303" s="31">
        <f>SUM(R303:U303)</f>
        <v>1</v>
      </c>
      <c r="R303" s="24">
        <v>1</v>
      </c>
      <c r="S303" s="26">
        <v>0</v>
      </c>
    </row>
    <row r="304" spans="2:19" customFormat="1" ht="14.25" thickBot="1" x14ac:dyDescent="0.2">
      <c r="B304" s="59"/>
      <c r="C304" s="45"/>
      <c r="D304" s="9" t="s">
        <v>302</v>
      </c>
      <c r="E304" s="30"/>
      <c r="F304" s="31">
        <f t="shared" si="43"/>
        <v>19</v>
      </c>
      <c r="G304" s="24">
        <v>1</v>
      </c>
      <c r="H304" s="25">
        <v>0</v>
      </c>
      <c r="I304" s="25">
        <v>1</v>
      </c>
      <c r="J304" s="25">
        <v>0</v>
      </c>
      <c r="K304" s="25">
        <v>0</v>
      </c>
      <c r="L304" s="25">
        <v>16</v>
      </c>
      <c r="M304" s="25">
        <v>0</v>
      </c>
      <c r="N304" s="25">
        <v>1</v>
      </c>
      <c r="O304" s="25">
        <v>0</v>
      </c>
      <c r="P304" s="26">
        <v>0</v>
      </c>
      <c r="Q304" s="31">
        <f>SUM(R304:U304)</f>
        <v>1</v>
      </c>
      <c r="R304" s="24">
        <v>1</v>
      </c>
      <c r="S304" s="26">
        <v>0</v>
      </c>
    </row>
    <row r="305" spans="2:19" customFormat="1" ht="14.25" thickBot="1" x14ac:dyDescent="0.2">
      <c r="B305" s="59"/>
      <c r="C305" s="45"/>
      <c r="D305" s="9" t="s">
        <v>303</v>
      </c>
      <c r="E305" s="30"/>
      <c r="F305" s="31">
        <f t="shared" si="43"/>
        <v>19</v>
      </c>
      <c r="G305" s="24">
        <v>1</v>
      </c>
      <c r="H305" s="25">
        <v>0</v>
      </c>
      <c r="I305" s="25">
        <v>1</v>
      </c>
      <c r="J305" s="25">
        <v>0</v>
      </c>
      <c r="K305" s="25">
        <v>0</v>
      </c>
      <c r="L305" s="25">
        <v>15</v>
      </c>
      <c r="M305" s="25">
        <v>0</v>
      </c>
      <c r="N305" s="25">
        <v>1</v>
      </c>
      <c r="O305" s="25">
        <v>0</v>
      </c>
      <c r="P305" s="26">
        <v>1</v>
      </c>
      <c r="Q305" s="31">
        <f>SUM(R305:U305)</f>
        <v>1</v>
      </c>
      <c r="R305" s="24">
        <v>1</v>
      </c>
      <c r="S305" s="26">
        <v>0</v>
      </c>
    </row>
    <row r="306" spans="2:19" customFormat="1" ht="14.25" thickBot="1" x14ac:dyDescent="0.2">
      <c r="B306" s="59"/>
      <c r="C306" s="45"/>
      <c r="D306" s="9" t="s">
        <v>304</v>
      </c>
      <c r="E306" s="30"/>
      <c r="F306" s="31">
        <f t="shared" si="43"/>
        <v>36</v>
      </c>
      <c r="G306" s="24">
        <v>1</v>
      </c>
      <c r="H306" s="25">
        <v>0</v>
      </c>
      <c r="I306" s="25">
        <v>1</v>
      </c>
      <c r="J306" s="25">
        <v>1</v>
      </c>
      <c r="K306" s="25">
        <v>0</v>
      </c>
      <c r="L306" s="25">
        <v>27</v>
      </c>
      <c r="M306" s="25">
        <v>2</v>
      </c>
      <c r="N306" s="25">
        <v>1</v>
      </c>
      <c r="O306" s="25">
        <v>0</v>
      </c>
      <c r="P306" s="26">
        <v>3</v>
      </c>
      <c r="Q306" s="31">
        <f>SUM(R306:U306)</f>
        <v>1</v>
      </c>
      <c r="R306" s="24">
        <v>1</v>
      </c>
      <c r="S306" s="26">
        <v>0</v>
      </c>
    </row>
    <row r="307" spans="2:19" customFormat="1" ht="14.25" thickBot="1" x14ac:dyDescent="0.2">
      <c r="B307" s="59"/>
      <c r="C307" s="8" t="s">
        <v>341</v>
      </c>
      <c r="D307" s="19">
        <f>COUNTA(D308:D311) - E307</f>
        <v>4</v>
      </c>
      <c r="E307" s="27">
        <f>COUNTA(E308:E311)</f>
        <v>0</v>
      </c>
      <c r="F307" s="28">
        <f t="shared" ref="F307:S307" si="44">SUM(F308:F311)</f>
        <v>112</v>
      </c>
      <c r="G307" s="29">
        <f t="shared" si="44"/>
        <v>4</v>
      </c>
      <c r="H307" s="28">
        <f t="shared" si="44"/>
        <v>0</v>
      </c>
      <c r="I307" s="28">
        <f t="shared" si="44"/>
        <v>4</v>
      </c>
      <c r="J307" s="28">
        <f t="shared" si="44"/>
        <v>1</v>
      </c>
      <c r="K307" s="28">
        <f t="shared" si="44"/>
        <v>1</v>
      </c>
      <c r="L307" s="28">
        <f t="shared" si="44"/>
        <v>82</v>
      </c>
      <c r="M307" s="28">
        <f t="shared" si="44"/>
        <v>1</v>
      </c>
      <c r="N307" s="28">
        <f t="shared" si="44"/>
        <v>4</v>
      </c>
      <c r="O307" s="28">
        <f t="shared" si="44"/>
        <v>1</v>
      </c>
      <c r="P307" s="27">
        <f t="shared" si="44"/>
        <v>14</v>
      </c>
      <c r="Q307" s="28">
        <f t="shared" si="44"/>
        <v>5</v>
      </c>
      <c r="R307" s="29">
        <f t="shared" si="44"/>
        <v>5</v>
      </c>
      <c r="S307" s="27">
        <f t="shared" si="44"/>
        <v>0</v>
      </c>
    </row>
    <row r="308" spans="2:19" customFormat="1" ht="14.25" thickBot="1" x14ac:dyDescent="0.2">
      <c r="B308" s="59"/>
      <c r="C308" s="45"/>
      <c r="D308" s="9" t="s">
        <v>305</v>
      </c>
      <c r="E308" s="30"/>
      <c r="F308" s="31">
        <f>SUM(G308:P308)</f>
        <v>22</v>
      </c>
      <c r="G308" s="24">
        <v>1</v>
      </c>
      <c r="H308" s="25">
        <v>0</v>
      </c>
      <c r="I308" s="25">
        <v>1</v>
      </c>
      <c r="J308" s="25">
        <v>0</v>
      </c>
      <c r="K308" s="25">
        <v>0</v>
      </c>
      <c r="L308" s="25">
        <v>17</v>
      </c>
      <c r="M308" s="25">
        <v>0</v>
      </c>
      <c r="N308" s="25">
        <v>1</v>
      </c>
      <c r="O308" s="25">
        <v>0</v>
      </c>
      <c r="P308" s="26">
        <v>2</v>
      </c>
      <c r="Q308" s="31">
        <f>SUM(R308:U308)</f>
        <v>1</v>
      </c>
      <c r="R308" s="24">
        <v>1</v>
      </c>
      <c r="S308" s="26">
        <v>0</v>
      </c>
    </row>
    <row r="309" spans="2:19" customFormat="1" ht="14.25" thickBot="1" x14ac:dyDescent="0.2">
      <c r="B309" s="59"/>
      <c r="C309" s="45"/>
      <c r="D309" s="9" t="s">
        <v>306</v>
      </c>
      <c r="E309" s="30"/>
      <c r="F309" s="31">
        <f t="shared" ref="F309:F311" si="45">SUM(G309:P309)</f>
        <v>30</v>
      </c>
      <c r="G309" s="24">
        <v>1</v>
      </c>
      <c r="H309" s="25">
        <v>0</v>
      </c>
      <c r="I309" s="25">
        <v>1</v>
      </c>
      <c r="J309" s="25">
        <v>0</v>
      </c>
      <c r="K309" s="25">
        <v>0</v>
      </c>
      <c r="L309" s="25">
        <v>21</v>
      </c>
      <c r="M309" s="25">
        <v>0</v>
      </c>
      <c r="N309" s="25">
        <v>1</v>
      </c>
      <c r="O309" s="25">
        <v>1</v>
      </c>
      <c r="P309" s="26">
        <v>5</v>
      </c>
      <c r="Q309" s="31">
        <f>SUM(R309:U309)</f>
        <v>2</v>
      </c>
      <c r="R309" s="24">
        <v>2</v>
      </c>
      <c r="S309" s="26">
        <v>0</v>
      </c>
    </row>
    <row r="310" spans="2:19" customFormat="1" ht="14.25" thickBot="1" x14ac:dyDescent="0.2">
      <c r="B310" s="59"/>
      <c r="C310" s="45"/>
      <c r="D310" s="9" t="s">
        <v>307</v>
      </c>
      <c r="E310" s="30"/>
      <c r="F310" s="31">
        <f t="shared" si="45"/>
        <v>36</v>
      </c>
      <c r="G310" s="24">
        <v>1</v>
      </c>
      <c r="H310" s="25">
        <v>0</v>
      </c>
      <c r="I310" s="25">
        <v>1</v>
      </c>
      <c r="J310" s="25">
        <v>1</v>
      </c>
      <c r="K310" s="25">
        <v>1</v>
      </c>
      <c r="L310" s="25">
        <v>26</v>
      </c>
      <c r="M310" s="25">
        <v>0</v>
      </c>
      <c r="N310" s="25">
        <v>1</v>
      </c>
      <c r="O310" s="25">
        <v>0</v>
      </c>
      <c r="P310" s="26">
        <v>5</v>
      </c>
      <c r="Q310" s="31">
        <f>SUM(R310:U310)</f>
        <v>1</v>
      </c>
      <c r="R310" s="24">
        <v>1</v>
      </c>
      <c r="S310" s="26">
        <v>0</v>
      </c>
    </row>
    <row r="311" spans="2:19" customFormat="1" ht="14.25" thickBot="1" x14ac:dyDescent="0.2">
      <c r="B311" s="59"/>
      <c r="C311" s="45"/>
      <c r="D311" s="9" t="s">
        <v>308</v>
      </c>
      <c r="E311" s="30"/>
      <c r="F311" s="31">
        <f t="shared" si="45"/>
        <v>24</v>
      </c>
      <c r="G311" s="24">
        <v>1</v>
      </c>
      <c r="H311" s="25">
        <v>0</v>
      </c>
      <c r="I311" s="25">
        <v>1</v>
      </c>
      <c r="J311" s="25">
        <v>0</v>
      </c>
      <c r="K311" s="25">
        <v>0</v>
      </c>
      <c r="L311" s="25">
        <v>18</v>
      </c>
      <c r="M311" s="25">
        <v>1</v>
      </c>
      <c r="N311" s="25">
        <v>1</v>
      </c>
      <c r="O311" s="25">
        <v>0</v>
      </c>
      <c r="P311" s="26">
        <v>2</v>
      </c>
      <c r="Q311" s="31">
        <f>SUM(R311:U311)</f>
        <v>1</v>
      </c>
      <c r="R311" s="24">
        <v>1</v>
      </c>
      <c r="S311" s="26">
        <v>0</v>
      </c>
    </row>
    <row r="312" spans="2:19" customFormat="1" ht="14.25" thickBot="1" x14ac:dyDescent="0.2">
      <c r="B312" s="59"/>
      <c r="C312" s="8" t="s">
        <v>342</v>
      </c>
      <c r="D312" s="19">
        <f>COUNTA(D313:D314) - E312</f>
        <v>2</v>
      </c>
      <c r="E312" s="27">
        <f>COUNTA(E313:E314)</f>
        <v>0</v>
      </c>
      <c r="F312" s="28">
        <f t="shared" ref="F312:S312" si="46">SUM(F313:F314)</f>
        <v>33</v>
      </c>
      <c r="G312" s="29">
        <f t="shared" si="46"/>
        <v>2</v>
      </c>
      <c r="H312" s="28">
        <f t="shared" si="46"/>
        <v>0</v>
      </c>
      <c r="I312" s="28">
        <f t="shared" si="46"/>
        <v>2</v>
      </c>
      <c r="J312" s="28">
        <f t="shared" si="46"/>
        <v>0</v>
      </c>
      <c r="K312" s="28">
        <f t="shared" si="46"/>
        <v>0</v>
      </c>
      <c r="L312" s="28">
        <f t="shared" si="46"/>
        <v>25</v>
      </c>
      <c r="M312" s="28">
        <f t="shared" si="46"/>
        <v>0</v>
      </c>
      <c r="N312" s="28">
        <f t="shared" si="46"/>
        <v>2</v>
      </c>
      <c r="O312" s="28">
        <f t="shared" si="46"/>
        <v>0</v>
      </c>
      <c r="P312" s="27">
        <f t="shared" si="46"/>
        <v>2</v>
      </c>
      <c r="Q312" s="28">
        <f t="shared" si="46"/>
        <v>2</v>
      </c>
      <c r="R312" s="29">
        <f t="shared" si="46"/>
        <v>2</v>
      </c>
      <c r="S312" s="27">
        <f t="shared" si="46"/>
        <v>0</v>
      </c>
    </row>
    <row r="313" spans="2:19" customFormat="1" ht="14.25" thickBot="1" x14ac:dyDescent="0.2">
      <c r="B313" s="59"/>
      <c r="C313" s="45"/>
      <c r="D313" s="9" t="s">
        <v>309</v>
      </c>
      <c r="E313" s="30"/>
      <c r="F313" s="31">
        <f>SUM(G313:P313)</f>
        <v>13</v>
      </c>
      <c r="G313" s="24">
        <v>1</v>
      </c>
      <c r="H313" s="25">
        <v>0</v>
      </c>
      <c r="I313" s="25">
        <v>1</v>
      </c>
      <c r="J313" s="25">
        <v>0</v>
      </c>
      <c r="K313" s="25">
        <v>0</v>
      </c>
      <c r="L313" s="25">
        <v>9</v>
      </c>
      <c r="M313" s="25">
        <v>0</v>
      </c>
      <c r="N313" s="25">
        <v>1</v>
      </c>
      <c r="O313" s="25">
        <v>0</v>
      </c>
      <c r="P313" s="26">
        <v>1</v>
      </c>
      <c r="Q313" s="31">
        <f>SUM(R313:U313)</f>
        <v>1</v>
      </c>
      <c r="R313" s="24">
        <v>1</v>
      </c>
      <c r="S313" s="26">
        <v>0</v>
      </c>
    </row>
    <row r="314" spans="2:19" customFormat="1" ht="14.25" thickBot="1" x14ac:dyDescent="0.2">
      <c r="B314" s="59"/>
      <c r="C314" s="45"/>
      <c r="D314" s="9" t="s">
        <v>310</v>
      </c>
      <c r="E314" s="30"/>
      <c r="F314" s="31">
        <f>SUM(G314:P314)</f>
        <v>20</v>
      </c>
      <c r="G314" s="24">
        <v>1</v>
      </c>
      <c r="H314" s="25">
        <v>0</v>
      </c>
      <c r="I314" s="25">
        <v>1</v>
      </c>
      <c r="J314" s="25">
        <v>0</v>
      </c>
      <c r="K314" s="25">
        <v>0</v>
      </c>
      <c r="L314" s="25">
        <v>16</v>
      </c>
      <c r="M314" s="25">
        <v>0</v>
      </c>
      <c r="N314" s="25">
        <v>1</v>
      </c>
      <c r="O314" s="25">
        <v>0</v>
      </c>
      <c r="P314" s="26">
        <v>1</v>
      </c>
      <c r="Q314" s="31">
        <f>SUM(R314:U314)</f>
        <v>1</v>
      </c>
      <c r="R314" s="24">
        <v>1</v>
      </c>
      <c r="S314" s="26">
        <v>0</v>
      </c>
    </row>
    <row r="315" spans="2:19" customFormat="1" ht="14.25" thickBot="1" x14ac:dyDescent="0.2">
      <c r="B315" s="59"/>
      <c r="C315" s="8" t="s">
        <v>343</v>
      </c>
      <c r="D315" s="19">
        <f>COUNTA(D316:D318) - E315</f>
        <v>3</v>
      </c>
      <c r="E315" s="27">
        <f>COUNTA(E316:E318)</f>
        <v>0</v>
      </c>
      <c r="F315" s="28">
        <f t="shared" ref="F315:S315" si="47">SUM(F316:F318)</f>
        <v>56</v>
      </c>
      <c r="G315" s="29">
        <f t="shared" si="47"/>
        <v>3</v>
      </c>
      <c r="H315" s="28">
        <f t="shared" si="47"/>
        <v>0</v>
      </c>
      <c r="I315" s="28">
        <f t="shared" si="47"/>
        <v>3</v>
      </c>
      <c r="J315" s="28">
        <f t="shared" si="47"/>
        <v>0</v>
      </c>
      <c r="K315" s="28">
        <f t="shared" si="47"/>
        <v>0</v>
      </c>
      <c r="L315" s="28">
        <f t="shared" si="47"/>
        <v>41</v>
      </c>
      <c r="M315" s="28">
        <f t="shared" si="47"/>
        <v>1</v>
      </c>
      <c r="N315" s="28">
        <f t="shared" si="47"/>
        <v>3</v>
      </c>
      <c r="O315" s="28">
        <f t="shared" si="47"/>
        <v>0</v>
      </c>
      <c r="P315" s="27">
        <f t="shared" si="47"/>
        <v>5</v>
      </c>
      <c r="Q315" s="28">
        <f t="shared" si="47"/>
        <v>3</v>
      </c>
      <c r="R315" s="29">
        <f t="shared" si="47"/>
        <v>3</v>
      </c>
      <c r="S315" s="27">
        <f t="shared" si="47"/>
        <v>0</v>
      </c>
    </row>
    <row r="316" spans="2:19" customFormat="1" ht="14.25" thickBot="1" x14ac:dyDescent="0.2">
      <c r="B316" s="59"/>
      <c r="C316" s="45"/>
      <c r="D316" s="9" t="s">
        <v>311</v>
      </c>
      <c r="E316" s="30"/>
      <c r="F316" s="31">
        <f>SUM(G316:P316)</f>
        <v>26</v>
      </c>
      <c r="G316" s="24">
        <v>1</v>
      </c>
      <c r="H316" s="25">
        <v>0</v>
      </c>
      <c r="I316" s="25">
        <v>1</v>
      </c>
      <c r="J316" s="25">
        <v>0</v>
      </c>
      <c r="K316" s="25">
        <v>0</v>
      </c>
      <c r="L316" s="25">
        <v>19</v>
      </c>
      <c r="M316" s="25">
        <v>1</v>
      </c>
      <c r="N316" s="25">
        <v>1</v>
      </c>
      <c r="O316" s="25">
        <v>0</v>
      </c>
      <c r="P316" s="26">
        <v>3</v>
      </c>
      <c r="Q316" s="31">
        <f>SUM(R316:U316)</f>
        <v>1</v>
      </c>
      <c r="R316" s="24">
        <v>1</v>
      </c>
      <c r="S316" s="26">
        <v>0</v>
      </c>
    </row>
    <row r="317" spans="2:19" customFormat="1" ht="14.25" thickBot="1" x14ac:dyDescent="0.2">
      <c r="B317" s="59"/>
      <c r="C317" s="45"/>
      <c r="D317" s="9" t="s">
        <v>312</v>
      </c>
      <c r="E317" s="30"/>
      <c r="F317" s="31">
        <f t="shared" ref="F317:F318" si="48">SUM(G317:P317)</f>
        <v>14</v>
      </c>
      <c r="G317" s="24">
        <v>1</v>
      </c>
      <c r="H317" s="25">
        <v>0</v>
      </c>
      <c r="I317" s="25">
        <v>1</v>
      </c>
      <c r="J317" s="25">
        <v>0</v>
      </c>
      <c r="K317" s="25">
        <v>0</v>
      </c>
      <c r="L317" s="25">
        <v>10</v>
      </c>
      <c r="M317" s="25">
        <v>0</v>
      </c>
      <c r="N317" s="25">
        <v>1</v>
      </c>
      <c r="O317" s="25">
        <v>0</v>
      </c>
      <c r="P317" s="26">
        <v>1</v>
      </c>
      <c r="Q317" s="31">
        <f>SUM(R317:U317)</f>
        <v>1</v>
      </c>
      <c r="R317" s="24">
        <v>1</v>
      </c>
      <c r="S317" s="26">
        <v>0</v>
      </c>
    </row>
    <row r="318" spans="2:19" customFormat="1" ht="14.25" thickBot="1" x14ac:dyDescent="0.2">
      <c r="B318" s="59"/>
      <c r="C318" s="45"/>
      <c r="D318" s="9" t="s">
        <v>313</v>
      </c>
      <c r="E318" s="30"/>
      <c r="F318" s="31">
        <f t="shared" si="48"/>
        <v>16</v>
      </c>
      <c r="G318" s="24">
        <v>1</v>
      </c>
      <c r="H318" s="25">
        <v>0</v>
      </c>
      <c r="I318" s="25">
        <v>1</v>
      </c>
      <c r="J318" s="25">
        <v>0</v>
      </c>
      <c r="K318" s="25">
        <v>0</v>
      </c>
      <c r="L318" s="25">
        <v>12</v>
      </c>
      <c r="M318" s="25">
        <v>0</v>
      </c>
      <c r="N318" s="25">
        <v>1</v>
      </c>
      <c r="O318" s="25">
        <v>0</v>
      </c>
      <c r="P318" s="26">
        <v>1</v>
      </c>
      <c r="Q318" s="31">
        <f>SUM(R318:U318)</f>
        <v>1</v>
      </c>
      <c r="R318" s="24">
        <v>1</v>
      </c>
      <c r="S318" s="26">
        <v>0</v>
      </c>
    </row>
    <row r="319" spans="2:19" customFormat="1" ht="14.25" thickBot="1" x14ac:dyDescent="0.2">
      <c r="B319" s="59"/>
      <c r="C319" s="8" t="s">
        <v>344</v>
      </c>
      <c r="D319" s="19">
        <f>COUNTA(D320:D322) - E319</f>
        <v>3</v>
      </c>
      <c r="E319" s="27">
        <f>COUNTA(E320:E322)</f>
        <v>0</v>
      </c>
      <c r="F319" s="28">
        <f t="shared" ref="F319:S319" si="49">SUM(F320:F322)</f>
        <v>53</v>
      </c>
      <c r="G319" s="29">
        <f t="shared" si="49"/>
        <v>3</v>
      </c>
      <c r="H319" s="28">
        <f t="shared" si="49"/>
        <v>0</v>
      </c>
      <c r="I319" s="28">
        <f t="shared" si="49"/>
        <v>3</v>
      </c>
      <c r="J319" s="28">
        <f t="shared" si="49"/>
        <v>0</v>
      </c>
      <c r="K319" s="28">
        <f t="shared" si="49"/>
        <v>0</v>
      </c>
      <c r="L319" s="28">
        <f t="shared" si="49"/>
        <v>42</v>
      </c>
      <c r="M319" s="28">
        <f t="shared" si="49"/>
        <v>1</v>
      </c>
      <c r="N319" s="28">
        <f t="shared" si="49"/>
        <v>3</v>
      </c>
      <c r="O319" s="28">
        <f t="shared" si="49"/>
        <v>0</v>
      </c>
      <c r="P319" s="27">
        <f t="shared" si="49"/>
        <v>1</v>
      </c>
      <c r="Q319" s="28">
        <f t="shared" si="49"/>
        <v>3</v>
      </c>
      <c r="R319" s="29">
        <f t="shared" si="49"/>
        <v>3</v>
      </c>
      <c r="S319" s="27">
        <f t="shared" si="49"/>
        <v>0</v>
      </c>
    </row>
    <row r="320" spans="2:19" customFormat="1" ht="14.25" thickBot="1" x14ac:dyDescent="0.2">
      <c r="B320" s="59"/>
      <c r="C320" s="45"/>
      <c r="D320" s="9" t="s">
        <v>176</v>
      </c>
      <c r="E320" s="30"/>
      <c r="F320" s="31">
        <f>SUM(G320:P320)</f>
        <v>22</v>
      </c>
      <c r="G320" s="24">
        <v>1</v>
      </c>
      <c r="H320" s="25">
        <v>0</v>
      </c>
      <c r="I320" s="25">
        <v>1</v>
      </c>
      <c r="J320" s="25">
        <v>0</v>
      </c>
      <c r="K320" s="25">
        <v>0</v>
      </c>
      <c r="L320" s="25">
        <v>18</v>
      </c>
      <c r="M320" s="25">
        <v>1</v>
      </c>
      <c r="N320" s="25">
        <v>1</v>
      </c>
      <c r="O320" s="25">
        <v>0</v>
      </c>
      <c r="P320" s="26">
        <v>0</v>
      </c>
      <c r="Q320" s="31">
        <f>SUM(R320:U320)</f>
        <v>1</v>
      </c>
      <c r="R320" s="24">
        <v>1</v>
      </c>
      <c r="S320" s="26">
        <v>0</v>
      </c>
    </row>
    <row r="321" spans="2:19" customFormat="1" ht="14.25" thickBot="1" x14ac:dyDescent="0.2">
      <c r="B321" s="59"/>
      <c r="C321" s="45"/>
      <c r="D321" s="9" t="s">
        <v>34</v>
      </c>
      <c r="E321" s="30"/>
      <c r="F321" s="31">
        <f t="shared" ref="F321:F322" si="50">SUM(G321:P321)</f>
        <v>18</v>
      </c>
      <c r="G321" s="24">
        <v>1</v>
      </c>
      <c r="H321" s="25">
        <v>0</v>
      </c>
      <c r="I321" s="25">
        <v>1</v>
      </c>
      <c r="J321" s="25">
        <v>0</v>
      </c>
      <c r="K321" s="25">
        <v>0</v>
      </c>
      <c r="L321" s="25">
        <v>15</v>
      </c>
      <c r="M321" s="25">
        <v>0</v>
      </c>
      <c r="N321" s="25">
        <v>1</v>
      </c>
      <c r="O321" s="25">
        <v>0</v>
      </c>
      <c r="P321" s="26">
        <v>0</v>
      </c>
      <c r="Q321" s="31">
        <f>SUM(R321:U321)</f>
        <v>1</v>
      </c>
      <c r="R321" s="24">
        <v>1</v>
      </c>
      <c r="S321" s="26">
        <v>0</v>
      </c>
    </row>
    <row r="322" spans="2:19" customFormat="1" ht="14.25" thickBot="1" x14ac:dyDescent="0.2">
      <c r="B322" s="59"/>
      <c r="C322" s="45"/>
      <c r="D322" s="9" t="s">
        <v>221</v>
      </c>
      <c r="E322" s="30"/>
      <c r="F322" s="31">
        <f t="shared" si="50"/>
        <v>13</v>
      </c>
      <c r="G322" s="24">
        <v>1</v>
      </c>
      <c r="H322" s="25">
        <v>0</v>
      </c>
      <c r="I322" s="25">
        <v>1</v>
      </c>
      <c r="J322" s="25">
        <v>0</v>
      </c>
      <c r="K322" s="25">
        <v>0</v>
      </c>
      <c r="L322" s="25">
        <v>9</v>
      </c>
      <c r="M322" s="25">
        <v>0</v>
      </c>
      <c r="N322" s="25">
        <v>1</v>
      </c>
      <c r="O322" s="25">
        <v>0</v>
      </c>
      <c r="P322" s="26">
        <v>1</v>
      </c>
      <c r="Q322" s="31">
        <f>SUM(R322:U322)</f>
        <v>1</v>
      </c>
      <c r="R322" s="24">
        <v>1</v>
      </c>
      <c r="S322" s="26">
        <v>0</v>
      </c>
    </row>
    <row r="323" spans="2:19" customFormat="1" ht="14.25" thickBot="1" x14ac:dyDescent="0.2">
      <c r="B323" s="59"/>
      <c r="C323" s="8" t="s">
        <v>345</v>
      </c>
      <c r="D323" s="19">
        <f>COUNTA(D324:D325) - E323</f>
        <v>1</v>
      </c>
      <c r="E323" s="27">
        <f>COUNTA(E324:E325)</f>
        <v>1</v>
      </c>
      <c r="F323" s="28">
        <f t="shared" ref="F323:S323" si="51">SUM(F324:F325)</f>
        <v>17</v>
      </c>
      <c r="G323" s="29">
        <f t="shared" si="51"/>
        <v>1</v>
      </c>
      <c r="H323" s="28">
        <f t="shared" si="51"/>
        <v>0</v>
      </c>
      <c r="I323" s="28">
        <f t="shared" si="51"/>
        <v>2</v>
      </c>
      <c r="J323" s="28">
        <f t="shared" si="51"/>
        <v>0</v>
      </c>
      <c r="K323" s="28">
        <f t="shared" si="51"/>
        <v>0</v>
      </c>
      <c r="L323" s="28">
        <f t="shared" si="51"/>
        <v>12</v>
      </c>
      <c r="M323" s="28">
        <f t="shared" si="51"/>
        <v>0</v>
      </c>
      <c r="N323" s="28">
        <f t="shared" si="51"/>
        <v>2</v>
      </c>
      <c r="O323" s="28">
        <f t="shared" si="51"/>
        <v>0</v>
      </c>
      <c r="P323" s="27">
        <f t="shared" si="51"/>
        <v>0</v>
      </c>
      <c r="Q323" s="28">
        <f t="shared" si="51"/>
        <v>1</v>
      </c>
      <c r="R323" s="29">
        <f t="shared" si="51"/>
        <v>1</v>
      </c>
      <c r="S323" s="27">
        <f t="shared" si="51"/>
        <v>0</v>
      </c>
    </row>
    <row r="324" spans="2:19" customFormat="1" ht="14.25" thickBot="1" x14ac:dyDescent="0.2">
      <c r="B324" s="59"/>
      <c r="C324" s="45"/>
      <c r="D324" s="9" t="s">
        <v>314</v>
      </c>
      <c r="E324" s="30"/>
      <c r="F324" s="31">
        <f>SUM(G324:P324)</f>
        <v>12</v>
      </c>
      <c r="G324" s="24">
        <v>1</v>
      </c>
      <c r="H324" s="25">
        <v>0</v>
      </c>
      <c r="I324" s="25">
        <v>1</v>
      </c>
      <c r="J324" s="25">
        <v>0</v>
      </c>
      <c r="K324" s="25">
        <v>0</v>
      </c>
      <c r="L324" s="25">
        <v>9</v>
      </c>
      <c r="M324" s="25">
        <v>0</v>
      </c>
      <c r="N324" s="25">
        <v>1</v>
      </c>
      <c r="O324" s="25">
        <v>0</v>
      </c>
      <c r="P324" s="26">
        <v>0</v>
      </c>
      <c r="Q324" s="31">
        <f>SUM(R324:U324)</f>
        <v>1</v>
      </c>
      <c r="R324" s="24">
        <v>1</v>
      </c>
      <c r="S324" s="26">
        <v>0</v>
      </c>
    </row>
    <row r="325" spans="2:19" customFormat="1" ht="14.25" thickBot="1" x14ac:dyDescent="0.2">
      <c r="B325" s="59"/>
      <c r="C325" s="45"/>
      <c r="D325" s="9" t="s">
        <v>314</v>
      </c>
      <c r="E325" s="30" t="s">
        <v>315</v>
      </c>
      <c r="F325" s="31">
        <f>SUM(G325:P325)</f>
        <v>5</v>
      </c>
      <c r="G325" s="24">
        <v>0</v>
      </c>
      <c r="H325" s="25">
        <v>0</v>
      </c>
      <c r="I325" s="25">
        <v>1</v>
      </c>
      <c r="J325" s="25">
        <v>0</v>
      </c>
      <c r="K325" s="25">
        <v>0</v>
      </c>
      <c r="L325" s="25">
        <v>3</v>
      </c>
      <c r="M325" s="25">
        <v>0</v>
      </c>
      <c r="N325" s="25">
        <v>1</v>
      </c>
      <c r="O325" s="25">
        <v>0</v>
      </c>
      <c r="P325" s="26">
        <v>0</v>
      </c>
      <c r="Q325" s="31">
        <f>SUM(R325:U325)</f>
        <v>0</v>
      </c>
      <c r="R325" s="24">
        <v>0</v>
      </c>
      <c r="S325" s="26">
        <v>0</v>
      </c>
    </row>
    <row r="326" spans="2:19" customFormat="1" ht="14.25" thickBot="1" x14ac:dyDescent="0.2">
      <c r="B326" s="59"/>
      <c r="C326" s="8" t="s">
        <v>346</v>
      </c>
      <c r="D326" s="19">
        <f>COUNTA(D327:D328) - E326</f>
        <v>2</v>
      </c>
      <c r="E326" s="27">
        <f>COUNTA(E327:E328)</f>
        <v>0</v>
      </c>
      <c r="F326" s="28">
        <f t="shared" ref="F326:S326" si="52">SUM(F327:F328)</f>
        <v>54</v>
      </c>
      <c r="G326" s="29">
        <f t="shared" si="52"/>
        <v>2</v>
      </c>
      <c r="H326" s="28">
        <f t="shared" si="52"/>
        <v>0</v>
      </c>
      <c r="I326" s="28">
        <f t="shared" si="52"/>
        <v>2</v>
      </c>
      <c r="J326" s="28">
        <f t="shared" si="52"/>
        <v>0</v>
      </c>
      <c r="K326" s="28">
        <f t="shared" si="52"/>
        <v>0</v>
      </c>
      <c r="L326" s="28">
        <f t="shared" si="52"/>
        <v>45</v>
      </c>
      <c r="M326" s="28">
        <f t="shared" si="52"/>
        <v>1</v>
      </c>
      <c r="N326" s="28">
        <f t="shared" si="52"/>
        <v>2</v>
      </c>
      <c r="O326" s="28">
        <f t="shared" si="52"/>
        <v>0</v>
      </c>
      <c r="P326" s="27">
        <f t="shared" si="52"/>
        <v>2</v>
      </c>
      <c r="Q326" s="28">
        <f t="shared" si="52"/>
        <v>3</v>
      </c>
      <c r="R326" s="29">
        <f t="shared" si="52"/>
        <v>3</v>
      </c>
      <c r="S326" s="27">
        <f t="shared" si="52"/>
        <v>0</v>
      </c>
    </row>
    <row r="327" spans="2:19" customFormat="1" ht="14.25" thickBot="1" x14ac:dyDescent="0.2">
      <c r="B327" s="59"/>
      <c r="C327" s="45"/>
      <c r="D327" s="9" t="s">
        <v>316</v>
      </c>
      <c r="E327" s="30"/>
      <c r="F327" s="31">
        <f>SUM(G327:P327)</f>
        <v>22</v>
      </c>
      <c r="G327" s="24">
        <v>1</v>
      </c>
      <c r="H327" s="25">
        <v>0</v>
      </c>
      <c r="I327" s="25">
        <v>1</v>
      </c>
      <c r="J327" s="25">
        <v>0</v>
      </c>
      <c r="K327" s="25">
        <v>0</v>
      </c>
      <c r="L327" s="25">
        <v>18</v>
      </c>
      <c r="M327" s="25">
        <v>0</v>
      </c>
      <c r="N327" s="25">
        <v>1</v>
      </c>
      <c r="O327" s="25">
        <v>0</v>
      </c>
      <c r="P327" s="26">
        <v>1</v>
      </c>
      <c r="Q327" s="31">
        <f>SUM(R327:U327)</f>
        <v>2</v>
      </c>
      <c r="R327" s="24">
        <v>2</v>
      </c>
      <c r="S327" s="26">
        <v>0</v>
      </c>
    </row>
    <row r="328" spans="2:19" customFormat="1" ht="14.25" thickBot="1" x14ac:dyDescent="0.2">
      <c r="B328" s="59"/>
      <c r="C328" s="45"/>
      <c r="D328" s="9" t="s">
        <v>317</v>
      </c>
      <c r="E328" s="30"/>
      <c r="F328" s="31">
        <f>SUM(G328:P328)</f>
        <v>32</v>
      </c>
      <c r="G328" s="24">
        <v>1</v>
      </c>
      <c r="H328" s="25">
        <v>0</v>
      </c>
      <c r="I328" s="25">
        <v>1</v>
      </c>
      <c r="J328" s="25">
        <v>0</v>
      </c>
      <c r="K328" s="25">
        <v>0</v>
      </c>
      <c r="L328" s="25">
        <v>27</v>
      </c>
      <c r="M328" s="25">
        <v>1</v>
      </c>
      <c r="N328" s="25">
        <v>1</v>
      </c>
      <c r="O328" s="25">
        <v>0</v>
      </c>
      <c r="P328" s="26">
        <v>1</v>
      </c>
      <c r="Q328" s="31">
        <f>SUM(R328:U328)</f>
        <v>1</v>
      </c>
      <c r="R328" s="24">
        <v>1</v>
      </c>
      <c r="S328" s="26">
        <v>0</v>
      </c>
    </row>
    <row r="329" spans="2:19" customFormat="1" ht="14.25" thickBot="1" x14ac:dyDescent="0.2">
      <c r="B329" s="59"/>
      <c r="C329" s="8" t="s">
        <v>347</v>
      </c>
      <c r="D329" s="19">
        <f>COUNTA(D330:D339) - E329</f>
        <v>10</v>
      </c>
      <c r="E329" s="27">
        <f>COUNTA(E330:E339)</f>
        <v>0</v>
      </c>
      <c r="F329" s="28">
        <f t="shared" ref="F329:S329" si="53">SUM(F330:F339)</f>
        <v>101</v>
      </c>
      <c r="G329" s="29">
        <f t="shared" si="53"/>
        <v>10</v>
      </c>
      <c r="H329" s="28">
        <f t="shared" si="53"/>
        <v>0</v>
      </c>
      <c r="I329" s="28">
        <f t="shared" si="53"/>
        <v>10</v>
      </c>
      <c r="J329" s="28">
        <f t="shared" si="53"/>
        <v>0</v>
      </c>
      <c r="K329" s="28">
        <f t="shared" si="53"/>
        <v>0</v>
      </c>
      <c r="L329" s="28">
        <f t="shared" si="53"/>
        <v>65</v>
      </c>
      <c r="M329" s="28">
        <f t="shared" si="53"/>
        <v>2</v>
      </c>
      <c r="N329" s="28">
        <f t="shared" si="53"/>
        <v>9</v>
      </c>
      <c r="O329" s="28">
        <f t="shared" si="53"/>
        <v>1</v>
      </c>
      <c r="P329" s="27">
        <f t="shared" si="53"/>
        <v>4</v>
      </c>
      <c r="Q329" s="28">
        <f t="shared" si="53"/>
        <v>12</v>
      </c>
      <c r="R329" s="29">
        <f t="shared" si="53"/>
        <v>12</v>
      </c>
      <c r="S329" s="27">
        <f t="shared" si="53"/>
        <v>0</v>
      </c>
    </row>
    <row r="330" spans="2:19" customFormat="1" ht="14.25" thickBot="1" x14ac:dyDescent="0.2">
      <c r="B330" s="59"/>
      <c r="C330" s="60"/>
      <c r="D330" s="9" t="s">
        <v>318</v>
      </c>
      <c r="E330" s="30"/>
      <c r="F330" s="31">
        <f>SUM(G330:P330)</f>
        <v>7</v>
      </c>
      <c r="G330" s="24">
        <v>1</v>
      </c>
      <c r="H330" s="25">
        <v>0</v>
      </c>
      <c r="I330" s="25">
        <v>1</v>
      </c>
      <c r="J330" s="25">
        <v>0</v>
      </c>
      <c r="K330" s="25">
        <v>0</v>
      </c>
      <c r="L330" s="25">
        <v>4</v>
      </c>
      <c r="M330" s="25">
        <v>0</v>
      </c>
      <c r="N330" s="25">
        <v>1</v>
      </c>
      <c r="O330" s="25">
        <v>0</v>
      </c>
      <c r="P330" s="26">
        <v>0</v>
      </c>
      <c r="Q330" s="31">
        <f t="shared" ref="Q330:Q339" si="54">SUM(R330:U330)</f>
        <v>1</v>
      </c>
      <c r="R330" s="24">
        <v>1</v>
      </c>
      <c r="S330" s="26">
        <v>0</v>
      </c>
    </row>
    <row r="331" spans="2:19" customFormat="1" ht="14.25" thickBot="1" x14ac:dyDescent="0.2">
      <c r="B331" s="59"/>
      <c r="C331" s="60"/>
      <c r="D331" s="9" t="s">
        <v>319</v>
      </c>
      <c r="E331" s="30"/>
      <c r="F331" s="31">
        <f t="shared" ref="F331:F339" si="55">SUM(G331:P331)</f>
        <v>7</v>
      </c>
      <c r="G331" s="24">
        <v>1</v>
      </c>
      <c r="H331" s="25">
        <v>0</v>
      </c>
      <c r="I331" s="25">
        <v>1</v>
      </c>
      <c r="J331" s="25">
        <v>0</v>
      </c>
      <c r="K331" s="25">
        <v>0</v>
      </c>
      <c r="L331" s="25">
        <v>4</v>
      </c>
      <c r="M331" s="25">
        <v>0</v>
      </c>
      <c r="N331" s="25">
        <v>1</v>
      </c>
      <c r="O331" s="25">
        <v>0</v>
      </c>
      <c r="P331" s="26">
        <v>0</v>
      </c>
      <c r="Q331" s="31">
        <f t="shared" si="54"/>
        <v>2</v>
      </c>
      <c r="R331" s="24">
        <v>2</v>
      </c>
      <c r="S331" s="26">
        <v>0</v>
      </c>
    </row>
    <row r="332" spans="2:19" customFormat="1" ht="14.25" thickBot="1" x14ac:dyDescent="0.2">
      <c r="B332" s="59"/>
      <c r="C332" s="60"/>
      <c r="D332" s="9" t="s">
        <v>215</v>
      </c>
      <c r="E332" s="30"/>
      <c r="F332" s="31">
        <f t="shared" si="55"/>
        <v>7</v>
      </c>
      <c r="G332" s="24">
        <v>1</v>
      </c>
      <c r="H332" s="25">
        <v>0</v>
      </c>
      <c r="I332" s="25">
        <v>1</v>
      </c>
      <c r="J332" s="25">
        <v>0</v>
      </c>
      <c r="K332" s="25">
        <v>0</v>
      </c>
      <c r="L332" s="25">
        <v>3</v>
      </c>
      <c r="M332" s="25">
        <v>0</v>
      </c>
      <c r="N332" s="25">
        <v>1</v>
      </c>
      <c r="O332" s="25">
        <v>0</v>
      </c>
      <c r="P332" s="26">
        <v>1</v>
      </c>
      <c r="Q332" s="31">
        <f t="shared" si="54"/>
        <v>0</v>
      </c>
      <c r="R332" s="24">
        <v>0</v>
      </c>
      <c r="S332" s="26">
        <v>0</v>
      </c>
    </row>
    <row r="333" spans="2:19" customFormat="1" ht="14.25" thickBot="1" x14ac:dyDescent="0.2">
      <c r="B333" s="59"/>
      <c r="C333" s="60"/>
      <c r="D333" s="9" t="s">
        <v>320</v>
      </c>
      <c r="E333" s="30"/>
      <c r="F333" s="31">
        <f t="shared" si="55"/>
        <v>15</v>
      </c>
      <c r="G333" s="24">
        <v>1</v>
      </c>
      <c r="H333" s="25">
        <v>0</v>
      </c>
      <c r="I333" s="25">
        <v>1</v>
      </c>
      <c r="J333" s="25">
        <v>0</v>
      </c>
      <c r="K333" s="25">
        <v>0</v>
      </c>
      <c r="L333" s="25">
        <v>10</v>
      </c>
      <c r="M333" s="25">
        <v>0</v>
      </c>
      <c r="N333" s="25">
        <v>0</v>
      </c>
      <c r="O333" s="25">
        <v>1</v>
      </c>
      <c r="P333" s="26">
        <v>2</v>
      </c>
      <c r="Q333" s="31">
        <f t="shared" si="54"/>
        <v>1</v>
      </c>
      <c r="R333" s="24">
        <v>1</v>
      </c>
      <c r="S333" s="26">
        <v>0</v>
      </c>
    </row>
    <row r="334" spans="2:19" customFormat="1" ht="14.25" thickBot="1" x14ac:dyDescent="0.2">
      <c r="B334" s="59"/>
      <c r="C334" s="60"/>
      <c r="D334" s="9" t="s">
        <v>321</v>
      </c>
      <c r="E334" s="30"/>
      <c r="F334" s="31">
        <f t="shared" si="55"/>
        <v>12</v>
      </c>
      <c r="G334" s="24">
        <v>1</v>
      </c>
      <c r="H334" s="25">
        <v>0</v>
      </c>
      <c r="I334" s="25">
        <v>1</v>
      </c>
      <c r="J334" s="25">
        <v>0</v>
      </c>
      <c r="K334" s="25">
        <v>0</v>
      </c>
      <c r="L334" s="25">
        <v>8</v>
      </c>
      <c r="M334" s="25">
        <v>0</v>
      </c>
      <c r="N334" s="25">
        <v>1</v>
      </c>
      <c r="O334" s="25">
        <v>0</v>
      </c>
      <c r="P334" s="26">
        <v>1</v>
      </c>
      <c r="Q334" s="31">
        <f t="shared" si="54"/>
        <v>2</v>
      </c>
      <c r="R334" s="24">
        <v>2</v>
      </c>
      <c r="S334" s="26">
        <v>0</v>
      </c>
    </row>
    <row r="335" spans="2:19" customFormat="1" ht="14.25" thickBot="1" x14ac:dyDescent="0.2">
      <c r="B335" s="59"/>
      <c r="C335" s="60"/>
      <c r="D335" s="9" t="s">
        <v>322</v>
      </c>
      <c r="E335" s="30"/>
      <c r="F335" s="31">
        <f t="shared" si="55"/>
        <v>12</v>
      </c>
      <c r="G335" s="24">
        <v>1</v>
      </c>
      <c r="H335" s="25">
        <v>0</v>
      </c>
      <c r="I335" s="25">
        <v>1</v>
      </c>
      <c r="J335" s="25">
        <v>0</v>
      </c>
      <c r="K335" s="25">
        <v>0</v>
      </c>
      <c r="L335" s="25">
        <v>9</v>
      </c>
      <c r="M335" s="25">
        <v>0</v>
      </c>
      <c r="N335" s="25">
        <v>1</v>
      </c>
      <c r="O335" s="25">
        <v>0</v>
      </c>
      <c r="P335" s="26">
        <v>0</v>
      </c>
      <c r="Q335" s="31">
        <f t="shared" si="54"/>
        <v>1</v>
      </c>
      <c r="R335" s="24">
        <v>1</v>
      </c>
      <c r="S335" s="26">
        <v>0</v>
      </c>
    </row>
    <row r="336" spans="2:19" customFormat="1" ht="14.25" thickBot="1" x14ac:dyDescent="0.2">
      <c r="B336" s="59"/>
      <c r="C336" s="60"/>
      <c r="D336" s="9" t="s">
        <v>323</v>
      </c>
      <c r="E336" s="30"/>
      <c r="F336" s="31">
        <f t="shared" si="55"/>
        <v>8</v>
      </c>
      <c r="G336" s="24">
        <v>1</v>
      </c>
      <c r="H336" s="25">
        <v>0</v>
      </c>
      <c r="I336" s="25">
        <v>1</v>
      </c>
      <c r="J336" s="25">
        <v>0</v>
      </c>
      <c r="K336" s="25">
        <v>0</v>
      </c>
      <c r="L336" s="25">
        <v>4</v>
      </c>
      <c r="M336" s="25">
        <v>1</v>
      </c>
      <c r="N336" s="25">
        <v>1</v>
      </c>
      <c r="O336" s="25">
        <v>0</v>
      </c>
      <c r="P336" s="26">
        <v>0</v>
      </c>
      <c r="Q336" s="31">
        <f t="shared" si="54"/>
        <v>1</v>
      </c>
      <c r="R336" s="24">
        <v>1</v>
      </c>
      <c r="S336" s="26">
        <v>0</v>
      </c>
    </row>
    <row r="337" spans="2:19" customFormat="1" ht="14.25" thickBot="1" x14ac:dyDescent="0.2">
      <c r="B337" s="59"/>
      <c r="C337" s="60"/>
      <c r="D337" s="9" t="s">
        <v>324</v>
      </c>
      <c r="E337" s="30"/>
      <c r="F337" s="31">
        <f t="shared" si="55"/>
        <v>13</v>
      </c>
      <c r="G337" s="24">
        <v>1</v>
      </c>
      <c r="H337" s="25">
        <v>0</v>
      </c>
      <c r="I337" s="25">
        <v>1</v>
      </c>
      <c r="J337" s="25">
        <v>0</v>
      </c>
      <c r="K337" s="25">
        <v>0</v>
      </c>
      <c r="L337" s="25">
        <v>10</v>
      </c>
      <c r="M337" s="25">
        <v>0</v>
      </c>
      <c r="N337" s="25">
        <v>1</v>
      </c>
      <c r="O337" s="25">
        <v>0</v>
      </c>
      <c r="P337" s="26">
        <v>0</v>
      </c>
      <c r="Q337" s="31">
        <f t="shared" si="54"/>
        <v>2</v>
      </c>
      <c r="R337" s="24">
        <v>2</v>
      </c>
      <c r="S337" s="26">
        <v>0</v>
      </c>
    </row>
    <row r="338" spans="2:19" customFormat="1" ht="14.25" thickBot="1" x14ac:dyDescent="0.2">
      <c r="B338" s="59"/>
      <c r="C338" s="60"/>
      <c r="D338" s="9" t="s">
        <v>325</v>
      </c>
      <c r="E338" s="30"/>
      <c r="F338" s="31">
        <f t="shared" si="55"/>
        <v>9</v>
      </c>
      <c r="G338" s="24">
        <v>1</v>
      </c>
      <c r="H338" s="25">
        <v>0</v>
      </c>
      <c r="I338" s="25">
        <v>1</v>
      </c>
      <c r="J338" s="25">
        <v>0</v>
      </c>
      <c r="K338" s="25">
        <v>0</v>
      </c>
      <c r="L338" s="25">
        <v>6</v>
      </c>
      <c r="M338" s="25">
        <v>0</v>
      </c>
      <c r="N338" s="25">
        <v>1</v>
      </c>
      <c r="O338" s="25">
        <v>0</v>
      </c>
      <c r="P338" s="26">
        <v>0</v>
      </c>
      <c r="Q338" s="31">
        <f t="shared" si="54"/>
        <v>1</v>
      </c>
      <c r="R338" s="24">
        <v>1</v>
      </c>
      <c r="S338" s="26">
        <v>0</v>
      </c>
    </row>
    <row r="339" spans="2:19" customFormat="1" ht="14.25" thickBot="1" x14ac:dyDescent="0.2">
      <c r="B339" s="59"/>
      <c r="C339" s="59"/>
      <c r="D339" s="9" t="s">
        <v>326</v>
      </c>
      <c r="E339" s="30"/>
      <c r="F339" s="31">
        <f t="shared" si="55"/>
        <v>11</v>
      </c>
      <c r="G339" s="24">
        <v>1</v>
      </c>
      <c r="H339" s="25">
        <v>0</v>
      </c>
      <c r="I339" s="25">
        <v>1</v>
      </c>
      <c r="J339" s="25">
        <v>0</v>
      </c>
      <c r="K339" s="25">
        <v>0</v>
      </c>
      <c r="L339" s="25">
        <v>7</v>
      </c>
      <c r="M339" s="25">
        <v>1</v>
      </c>
      <c r="N339" s="25">
        <v>1</v>
      </c>
      <c r="O339" s="25">
        <v>0</v>
      </c>
      <c r="P339" s="26">
        <v>0</v>
      </c>
      <c r="Q339" s="31">
        <f t="shared" si="54"/>
        <v>1</v>
      </c>
      <c r="R339" s="24">
        <v>1</v>
      </c>
      <c r="S339" s="26">
        <v>0</v>
      </c>
    </row>
    <row r="340" spans="2:19" x14ac:dyDescent="0.15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</sheetData>
  <mergeCells count="29">
    <mergeCell ref="C313:C314"/>
    <mergeCell ref="C316:C318"/>
    <mergeCell ref="C256:C266"/>
    <mergeCell ref="C268:C284"/>
    <mergeCell ref="C286:C300"/>
    <mergeCell ref="C302:C306"/>
    <mergeCell ref="C308:C311"/>
    <mergeCell ref="B4:C5"/>
    <mergeCell ref="D4:E4"/>
    <mergeCell ref="F4:P4"/>
    <mergeCell ref="Q4:S4"/>
    <mergeCell ref="B2:S2"/>
    <mergeCell ref="P3:S3"/>
    <mergeCell ref="B6:C6"/>
    <mergeCell ref="B8:B339"/>
    <mergeCell ref="C8:C75"/>
    <mergeCell ref="C77:C120"/>
    <mergeCell ref="C122:C131"/>
    <mergeCell ref="C133:C160"/>
    <mergeCell ref="C162:C176"/>
    <mergeCell ref="C178:C192"/>
    <mergeCell ref="C194:C202"/>
    <mergeCell ref="C327:C328"/>
    <mergeCell ref="C320:C322"/>
    <mergeCell ref="C324:C325"/>
    <mergeCell ref="C330:C339"/>
    <mergeCell ref="C204:C220"/>
    <mergeCell ref="C222:C239"/>
    <mergeCell ref="C241:C254"/>
  </mergeCells>
  <phoneticPr fontId="5"/>
  <pageMargins left="0.19685039370078741" right="0.19685039370078741" top="0.39370078740157483" bottom="0.47244094488188981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学級数・児童数</vt:lpstr>
      <vt:lpstr>教職員数</vt:lpstr>
      <vt:lpstr>学級数・児童数!Print_Area</vt:lpstr>
      <vt:lpstr>学級数・児童数!Print_Titles</vt:lpstr>
      <vt:lpstr>教職員数!Print_Titles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帆足 遼太郎</cp:lastModifiedBy>
  <cp:lastPrinted>2021-10-05T06:58:53Z</cp:lastPrinted>
  <dcterms:created xsi:type="dcterms:W3CDTF">2021-10-01T03:00:06Z</dcterms:created>
  <dcterms:modified xsi:type="dcterms:W3CDTF">2022-10-19T07:25:34Z</dcterms:modified>
</cp:coreProperties>
</file>