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295" activeTab="0"/>
  </bookViews>
  <sheets>
    <sheet name="表5-2" sheetId="1" r:id="rId1"/>
  </sheets>
  <definedNames>
    <definedName name="_xlfn.SINGLE" hidden="1">#NAME?</definedName>
    <definedName name="_xlnm.Print_Area" localSheetId="0">'表5-2'!$A$1:$N$49</definedName>
  </definedNames>
  <calcPr fullCalcOnLoad="1"/>
</workbook>
</file>

<file path=xl/sharedStrings.xml><?xml version="1.0" encoding="utf-8"?>
<sst xmlns="http://schemas.openxmlformats.org/spreadsheetml/2006/main" count="40" uniqueCount="30">
  <si>
    <t>年　　月</t>
  </si>
  <si>
    <t>鉱工業
総　合</t>
  </si>
  <si>
    <t>鉱業</t>
  </si>
  <si>
    <t>前月比</t>
  </si>
  <si>
    <t>対 前 月
増 減 率</t>
  </si>
  <si>
    <t xml:space="preserve">  鉱工業生産指数（季節調整済指数）</t>
  </si>
  <si>
    <t>製 造
工 業</t>
  </si>
  <si>
    <t xml:space="preserve">鉄鋼業 </t>
  </si>
  <si>
    <t>金属
製品
工業</t>
  </si>
  <si>
    <t>電気
機械
工業</t>
  </si>
  <si>
    <t>輸送
機械
工業</t>
  </si>
  <si>
    <t>窯業・
土石製品
工　業</t>
  </si>
  <si>
    <t>化学工業</t>
  </si>
  <si>
    <t>繊維工業</t>
  </si>
  <si>
    <t>食料品
工業</t>
  </si>
  <si>
    <t>はん用・生産用
機械工業</t>
  </si>
  <si>
    <t>ウエイト</t>
  </si>
  <si>
    <t xml:space="preserve">  表５－２</t>
  </si>
  <si>
    <t>（平成27年=100）</t>
  </si>
  <si>
    <t>情報通信
機械工業</t>
  </si>
  <si>
    <t>その他
製造業</t>
  </si>
  <si>
    <t>-</t>
  </si>
  <si>
    <t>月</t>
  </si>
  <si>
    <t>注） 季節調整済指数はｘ-12-ARIMAを採用。</t>
  </si>
  <si>
    <t>資料：県統計課「長崎県鉱工業生産指数」</t>
  </si>
  <si>
    <t>令和 3年</t>
  </si>
  <si>
    <t>【鉱工業・建設業】</t>
  </si>
  <si>
    <t>月</t>
  </si>
  <si>
    <t>電子部品・
デバイス
工　　業</t>
  </si>
  <si>
    <t>令和 4年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</si>
</sst>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0.0;&quot;△ &quot;0.0"/>
    <numFmt numFmtId="182" formatCode="#,##0.0_);[Red]\(#,##0.0\)"/>
    <numFmt numFmtId="183" formatCode="#,##0.0;&quot;△ &quot;#,##0.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.000"/>
    <numFmt numFmtId="188" formatCode="#,##0.0000"/>
    <numFmt numFmtId="189" formatCode="#,##0.00000"/>
    <numFmt numFmtId="190" formatCode="#,##0.000000"/>
    <numFmt numFmtId="191" formatCode="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&quot;△ &quot;#,##0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 wrapText="1"/>
    </xf>
    <xf numFmtId="177" fontId="5" fillId="0" borderId="16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distributed" wrapText="1"/>
    </xf>
    <xf numFmtId="177" fontId="5" fillId="0" borderId="20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19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91" fontId="5" fillId="0" borderId="0" xfId="0" applyNumberFormat="1" applyFont="1" applyAlignment="1">
      <alignment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="130" zoomScaleNormal="130" zoomScaleSheetLayoutView="145" zoomScalePageLayoutView="0" workbookViewId="0" topLeftCell="A1">
      <selection activeCell="A1" sqref="A1"/>
    </sheetView>
  </sheetViews>
  <sheetFormatPr defaultColWidth="9.00390625" defaultRowHeight="13.5"/>
  <cols>
    <col min="1" max="5" width="2.625" style="0" customWidth="1"/>
    <col min="6" max="14" width="8.625" style="0" customWidth="1"/>
  </cols>
  <sheetData>
    <row r="1" spans="1:14" ht="14.25">
      <c r="A1" s="3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5" customFormat="1" ht="30" customHeight="1" thickBot="1">
      <c r="A2" s="32" t="s">
        <v>17</v>
      </c>
      <c r="B2" s="32"/>
      <c r="C2" s="32"/>
      <c r="D2" s="33"/>
      <c r="E2" s="32" t="s">
        <v>5</v>
      </c>
      <c r="F2" s="33"/>
      <c r="G2" s="33"/>
      <c r="H2" s="33"/>
      <c r="I2" s="33"/>
      <c r="J2" s="33"/>
      <c r="K2" s="33"/>
      <c r="L2" s="33"/>
      <c r="M2" s="34" t="s">
        <v>18</v>
      </c>
      <c r="N2" s="34"/>
    </row>
    <row r="3" spans="1:14" ht="3" customHeight="1">
      <c r="A3" s="44" t="s">
        <v>0</v>
      </c>
      <c r="B3" s="44"/>
      <c r="C3" s="44"/>
      <c r="D3" s="44"/>
      <c r="E3" s="45"/>
      <c r="F3" s="1"/>
      <c r="G3" s="2"/>
      <c r="H3" s="1"/>
      <c r="I3" s="1"/>
      <c r="J3" s="1"/>
      <c r="K3" s="1"/>
      <c r="L3" s="1"/>
      <c r="M3" s="1"/>
      <c r="N3" s="1"/>
    </row>
    <row r="4" spans="1:14" s="6" customFormat="1" ht="9" customHeight="1">
      <c r="A4" s="46"/>
      <c r="B4" s="46"/>
      <c r="C4" s="46"/>
      <c r="D4" s="46"/>
      <c r="E4" s="47"/>
      <c r="F4" s="50" t="s">
        <v>1</v>
      </c>
      <c r="G4" s="3"/>
      <c r="H4" s="5"/>
      <c r="I4" s="5"/>
      <c r="J4" s="5"/>
      <c r="K4" s="5"/>
      <c r="L4" s="5"/>
      <c r="M4" s="5"/>
      <c r="N4" s="5"/>
    </row>
    <row r="5" spans="1:14" s="6" customFormat="1" ht="12.75" customHeight="1">
      <c r="A5" s="46"/>
      <c r="B5" s="46"/>
      <c r="C5" s="46"/>
      <c r="D5" s="46"/>
      <c r="E5" s="47"/>
      <c r="F5" s="50"/>
      <c r="G5" s="7"/>
      <c r="H5" s="52" t="s">
        <v>6</v>
      </c>
      <c r="I5" s="3"/>
      <c r="J5" s="3"/>
      <c r="K5" s="8"/>
      <c r="L5" s="8"/>
      <c r="M5" s="8"/>
      <c r="N5" s="8"/>
    </row>
    <row r="6" spans="1:14" s="6" customFormat="1" ht="12" customHeight="1">
      <c r="A6" s="46"/>
      <c r="B6" s="46"/>
      <c r="C6" s="46"/>
      <c r="D6" s="46"/>
      <c r="E6" s="47"/>
      <c r="F6" s="50"/>
      <c r="G6" s="9"/>
      <c r="H6" s="53"/>
      <c r="I6" s="9"/>
      <c r="J6" s="55" t="s">
        <v>7</v>
      </c>
      <c r="K6" s="36" t="s">
        <v>8</v>
      </c>
      <c r="L6" s="36" t="s">
        <v>15</v>
      </c>
      <c r="M6" s="36" t="s">
        <v>9</v>
      </c>
      <c r="N6" s="39" t="s">
        <v>28</v>
      </c>
    </row>
    <row r="7" spans="1:14" s="6" customFormat="1" ht="12" customHeight="1">
      <c r="A7" s="46"/>
      <c r="B7" s="46"/>
      <c r="C7" s="46"/>
      <c r="D7" s="46"/>
      <c r="E7" s="47"/>
      <c r="F7" s="50"/>
      <c r="G7" s="58" t="s">
        <v>4</v>
      </c>
      <c r="H7" s="53"/>
      <c r="I7" s="58" t="s">
        <v>4</v>
      </c>
      <c r="J7" s="56"/>
      <c r="K7" s="37"/>
      <c r="L7" s="37"/>
      <c r="M7" s="37"/>
      <c r="N7" s="40"/>
    </row>
    <row r="8" spans="1:14" s="6" customFormat="1" ht="12" customHeight="1">
      <c r="A8" s="48"/>
      <c r="B8" s="48"/>
      <c r="C8" s="48"/>
      <c r="D8" s="48"/>
      <c r="E8" s="49"/>
      <c r="F8" s="51"/>
      <c r="G8" s="59"/>
      <c r="H8" s="54"/>
      <c r="I8" s="59"/>
      <c r="J8" s="57"/>
      <c r="K8" s="38"/>
      <c r="L8" s="38"/>
      <c r="M8" s="38"/>
      <c r="N8" s="41"/>
    </row>
    <row r="9" spans="1:14" s="6" customFormat="1" ht="12.75" customHeight="1">
      <c r="A9" s="42" t="s">
        <v>16</v>
      </c>
      <c r="B9" s="42"/>
      <c r="C9" s="42"/>
      <c r="D9" s="42"/>
      <c r="E9" s="43"/>
      <c r="F9" s="11">
        <v>10000</v>
      </c>
      <c r="G9" s="11" t="s">
        <v>21</v>
      </c>
      <c r="H9" s="11">
        <v>9992.1</v>
      </c>
      <c r="I9" s="11" t="s">
        <v>21</v>
      </c>
      <c r="J9" s="11">
        <v>140.5</v>
      </c>
      <c r="K9" s="11">
        <v>83.9</v>
      </c>
      <c r="L9" s="11">
        <v>2053.3</v>
      </c>
      <c r="M9" s="11">
        <v>191.3</v>
      </c>
      <c r="N9" s="11">
        <v>3686.5</v>
      </c>
    </row>
    <row r="10" spans="1:14" s="6" customFormat="1" ht="12.75" customHeight="1">
      <c r="A10" s="8" t="s">
        <v>25</v>
      </c>
      <c r="B10" s="8"/>
      <c r="C10" s="8"/>
      <c r="D10" s="30">
        <v>11</v>
      </c>
      <c r="E10" s="3" t="s">
        <v>22</v>
      </c>
      <c r="F10" s="12">
        <v>78.1</v>
      </c>
      <c r="G10" s="13">
        <v>4.619565217391313</v>
      </c>
      <c r="H10" s="14">
        <v>78.1</v>
      </c>
      <c r="I10" s="13">
        <v>4.761904761904762</v>
      </c>
      <c r="J10" s="14">
        <v>65.2</v>
      </c>
      <c r="K10" s="14">
        <v>89.10000000000001</v>
      </c>
      <c r="L10" s="14">
        <v>13.7</v>
      </c>
      <c r="M10" s="14">
        <v>95.4</v>
      </c>
      <c r="N10" s="14">
        <v>102.5</v>
      </c>
    </row>
    <row r="11" spans="1:14" s="6" customFormat="1" ht="12.75" customHeight="1">
      <c r="A11" s="8"/>
      <c r="B11" s="8"/>
      <c r="C11" s="8"/>
      <c r="D11" s="30">
        <v>12</v>
      </c>
      <c r="E11" s="3"/>
      <c r="F11" s="15">
        <v>79</v>
      </c>
      <c r="G11" s="13">
        <v>2.72727272727272</v>
      </c>
      <c r="H11" s="14">
        <v>79</v>
      </c>
      <c r="I11" s="13">
        <v>2.72727272727272</v>
      </c>
      <c r="J11" s="14">
        <v>65</v>
      </c>
      <c r="K11" s="14">
        <v>72.5</v>
      </c>
      <c r="L11" s="14">
        <v>16</v>
      </c>
      <c r="M11" s="14">
        <v>106</v>
      </c>
      <c r="N11" s="14">
        <v>102.5</v>
      </c>
    </row>
    <row r="12" spans="1:14" s="6" customFormat="1" ht="12.75" customHeight="1">
      <c r="A12" s="8" t="s">
        <v>29</v>
      </c>
      <c r="B12" s="8"/>
      <c r="C12" s="8"/>
      <c r="D12" s="30">
        <v>1</v>
      </c>
      <c r="E12" s="3" t="s">
        <v>27</v>
      </c>
      <c r="F12" s="15">
        <v>79.6</v>
      </c>
      <c r="G12" s="13">
        <v>0.6321112515802781</v>
      </c>
      <c r="H12" s="14">
        <v>79.6</v>
      </c>
      <c r="I12" s="13">
        <v>0.6321112515802781</v>
      </c>
      <c r="J12" s="14">
        <v>63</v>
      </c>
      <c r="K12" s="14">
        <v>203.39999999999998</v>
      </c>
      <c r="L12" s="14">
        <v>14.399999999999999</v>
      </c>
      <c r="M12" s="14">
        <v>67.8</v>
      </c>
      <c r="N12" s="14">
        <v>81.10000000000001</v>
      </c>
    </row>
    <row r="13" spans="1:14" s="6" customFormat="1" ht="12.75" customHeight="1">
      <c r="A13" s="8"/>
      <c r="B13" s="8"/>
      <c r="C13" s="8"/>
      <c r="D13" s="30">
        <v>2</v>
      </c>
      <c r="E13" s="3"/>
      <c r="F13" s="15">
        <v>79.1</v>
      </c>
      <c r="G13" s="13">
        <v>-0.628140703517588</v>
      </c>
      <c r="H13" s="14">
        <v>79</v>
      </c>
      <c r="I13" s="13">
        <v>-0.7537688442210985</v>
      </c>
      <c r="J13" s="14">
        <v>59.900000000000006</v>
      </c>
      <c r="K13" s="14">
        <v>78.7</v>
      </c>
      <c r="L13" s="14">
        <v>13.9</v>
      </c>
      <c r="M13" s="14">
        <v>73.5</v>
      </c>
      <c r="N13" s="14">
        <v>100.1</v>
      </c>
    </row>
    <row r="14" spans="1:14" s="6" customFormat="1" ht="12.75" customHeight="1">
      <c r="A14" s="8"/>
      <c r="B14" s="8"/>
      <c r="C14" s="8"/>
      <c r="D14" s="30">
        <v>3</v>
      </c>
      <c r="E14" s="3"/>
      <c r="F14" s="15">
        <v>83.1</v>
      </c>
      <c r="G14" s="13">
        <v>5.056890012642225</v>
      </c>
      <c r="H14" s="14">
        <v>83.1</v>
      </c>
      <c r="I14" s="13">
        <v>5.189873417721512</v>
      </c>
      <c r="J14" s="14">
        <v>71.7</v>
      </c>
      <c r="K14" s="14">
        <v>142.70000000000002</v>
      </c>
      <c r="L14" s="14">
        <v>17.3</v>
      </c>
      <c r="M14" s="14">
        <v>128.4</v>
      </c>
      <c r="N14" s="14">
        <v>89.99999999999999</v>
      </c>
    </row>
    <row r="15" spans="1:14" s="6" customFormat="1" ht="12.75" customHeight="1">
      <c r="A15" s="8"/>
      <c r="B15" s="8"/>
      <c r="C15" s="8"/>
      <c r="D15" s="30">
        <v>4</v>
      </c>
      <c r="E15" s="3"/>
      <c r="F15" s="15">
        <v>84.3</v>
      </c>
      <c r="G15" s="13">
        <v>1.4440433212996424</v>
      </c>
      <c r="H15" s="14">
        <v>84.3</v>
      </c>
      <c r="I15" s="13">
        <v>1.4440433212996424</v>
      </c>
      <c r="J15" s="14">
        <v>67.1</v>
      </c>
      <c r="K15" s="14">
        <v>70.8</v>
      </c>
      <c r="L15" s="14">
        <v>10.799999999999999</v>
      </c>
      <c r="M15" s="14">
        <v>80.39999999999999</v>
      </c>
      <c r="N15" s="14">
        <v>109.2</v>
      </c>
    </row>
    <row r="16" spans="1:14" s="6" customFormat="1" ht="12.75" customHeight="1">
      <c r="A16" s="8"/>
      <c r="B16" s="8"/>
      <c r="C16" s="8"/>
      <c r="D16" s="30">
        <v>5</v>
      </c>
      <c r="E16" s="3"/>
      <c r="F16" s="15">
        <v>76.5</v>
      </c>
      <c r="G16" s="13">
        <v>-9.252669039145903</v>
      </c>
      <c r="H16" s="14">
        <v>76.54</v>
      </c>
      <c r="I16" s="13">
        <v>-9.205219454329765</v>
      </c>
      <c r="J16" s="14">
        <v>65.30000000000001</v>
      </c>
      <c r="K16" s="14">
        <v>81.2</v>
      </c>
      <c r="L16" s="14">
        <v>15.7</v>
      </c>
      <c r="M16" s="14">
        <v>48.199999999999996</v>
      </c>
      <c r="N16" s="14">
        <v>84.39999999999999</v>
      </c>
    </row>
    <row r="17" spans="1:14" s="6" customFormat="1" ht="12.75" customHeight="1">
      <c r="A17" s="8"/>
      <c r="B17" s="8"/>
      <c r="C17" s="8"/>
      <c r="D17" s="30">
        <v>6</v>
      </c>
      <c r="E17" s="3"/>
      <c r="F17" s="15">
        <v>76.7</v>
      </c>
      <c r="G17" s="13">
        <v>0.26143790849673576</v>
      </c>
      <c r="H17" s="14">
        <v>76.7</v>
      </c>
      <c r="I17" s="13">
        <v>0.26143790849673576</v>
      </c>
      <c r="J17" s="14">
        <v>68</v>
      </c>
      <c r="K17" s="14">
        <v>83.6</v>
      </c>
      <c r="L17" s="14">
        <v>17.099999999999998</v>
      </c>
      <c r="M17" s="14">
        <v>60</v>
      </c>
      <c r="N17" s="14">
        <v>89.9</v>
      </c>
    </row>
    <row r="18" spans="1:14" s="6" customFormat="1" ht="12.75" customHeight="1">
      <c r="A18" s="8"/>
      <c r="B18" s="8"/>
      <c r="C18" s="8"/>
      <c r="D18" s="30">
        <v>7</v>
      </c>
      <c r="E18" s="3"/>
      <c r="F18" s="15">
        <v>72.2</v>
      </c>
      <c r="G18" s="13">
        <v>-5.867014341590612</v>
      </c>
      <c r="H18" s="14">
        <v>72.1</v>
      </c>
      <c r="I18" s="13">
        <v>-5.997392438070415</v>
      </c>
      <c r="J18" s="14">
        <v>64.9</v>
      </c>
      <c r="K18" s="14">
        <v>84.60000000000001</v>
      </c>
      <c r="L18" s="14">
        <v>14.600000000000001</v>
      </c>
      <c r="M18" s="14">
        <v>70.10000000000001</v>
      </c>
      <c r="N18" s="14">
        <v>82</v>
      </c>
    </row>
    <row r="19" spans="1:14" s="6" customFormat="1" ht="12.75" customHeight="1">
      <c r="A19" s="8"/>
      <c r="B19" s="8"/>
      <c r="C19" s="8"/>
      <c r="D19" s="30">
        <v>8</v>
      </c>
      <c r="E19" s="3"/>
      <c r="F19" s="15">
        <v>70.9</v>
      </c>
      <c r="G19" s="13">
        <v>-1.8005540166204945</v>
      </c>
      <c r="H19" s="14">
        <v>70.9</v>
      </c>
      <c r="I19" s="13">
        <v>-1.6643550624132992</v>
      </c>
      <c r="J19" s="14">
        <v>68.7</v>
      </c>
      <c r="K19" s="14">
        <v>238.3</v>
      </c>
      <c r="L19" s="14">
        <v>13.1</v>
      </c>
      <c r="M19" s="14">
        <v>78.7</v>
      </c>
      <c r="N19" s="14">
        <v>78.89999999999999</v>
      </c>
    </row>
    <row r="20" spans="1:14" s="6" customFormat="1" ht="12.75" customHeight="1">
      <c r="A20" s="8"/>
      <c r="B20" s="8"/>
      <c r="C20" s="8"/>
      <c r="D20" s="30">
        <v>9</v>
      </c>
      <c r="E20" s="3"/>
      <c r="F20" s="15">
        <v>69.4</v>
      </c>
      <c r="G20" s="13">
        <v>-2.1156558533145273</v>
      </c>
      <c r="H20" s="14">
        <v>69.3</v>
      </c>
      <c r="I20" s="13">
        <v>-2.256699576868841</v>
      </c>
      <c r="J20" s="14">
        <v>69</v>
      </c>
      <c r="K20" s="14">
        <v>51.8</v>
      </c>
      <c r="L20" s="14">
        <v>27.400000000000002</v>
      </c>
      <c r="M20" s="14">
        <v>58.2</v>
      </c>
      <c r="N20" s="14">
        <v>73.39999999999999</v>
      </c>
    </row>
    <row r="21" spans="1:14" s="6" customFormat="1" ht="12.75" customHeight="1">
      <c r="A21" s="8"/>
      <c r="B21" s="8"/>
      <c r="C21" s="8"/>
      <c r="D21" s="30">
        <v>10</v>
      </c>
      <c r="E21" s="3"/>
      <c r="F21" s="15">
        <v>67.8</v>
      </c>
      <c r="G21" s="13">
        <v>-2.3054755043227786</v>
      </c>
      <c r="H21" s="14">
        <v>67.8</v>
      </c>
      <c r="I21" s="13">
        <v>-2.164502164502165</v>
      </c>
      <c r="J21" s="14">
        <v>82.2</v>
      </c>
      <c r="K21" s="14">
        <v>54.4</v>
      </c>
      <c r="L21" s="14">
        <v>18.9</v>
      </c>
      <c r="M21" s="14">
        <v>50.5</v>
      </c>
      <c r="N21" s="14">
        <v>73.3</v>
      </c>
    </row>
    <row r="22" spans="1:14" s="6" customFormat="1" ht="12.75" customHeight="1">
      <c r="A22" s="8"/>
      <c r="B22" s="8"/>
      <c r="C22" s="8"/>
      <c r="D22" s="30">
        <v>11</v>
      </c>
      <c r="E22" s="3"/>
      <c r="F22" s="15">
        <v>70.8</v>
      </c>
      <c r="G22" s="13">
        <f>(F22-F21)/F21*100</f>
        <v>4.424778761061947</v>
      </c>
      <c r="H22" s="14">
        <v>70.8</v>
      </c>
      <c r="I22" s="13">
        <f>(H22-H21)/H21*100</f>
        <v>4.424778761061947</v>
      </c>
      <c r="J22" s="14">
        <v>69.6</v>
      </c>
      <c r="K22" s="14">
        <v>90.6</v>
      </c>
      <c r="L22" s="14">
        <v>17.000000000000004</v>
      </c>
      <c r="M22" s="14">
        <v>49.1</v>
      </c>
      <c r="N22" s="14">
        <v>76.60000000000001</v>
      </c>
    </row>
    <row r="23" spans="1:14" s="6" customFormat="1" ht="6" customHeight="1">
      <c r="A23" s="8"/>
      <c r="B23" s="8"/>
      <c r="C23" s="8"/>
      <c r="D23" s="8"/>
      <c r="E23" s="3"/>
      <c r="F23" s="15"/>
      <c r="G23" s="14"/>
      <c r="H23" s="14"/>
      <c r="I23" s="13"/>
      <c r="J23" s="14"/>
      <c r="K23" s="14"/>
      <c r="L23" s="14"/>
      <c r="M23" s="14"/>
      <c r="N23" s="14"/>
    </row>
    <row r="24" spans="1:14" s="6" customFormat="1" ht="13.5" customHeight="1">
      <c r="A24" s="75" t="s">
        <v>3</v>
      </c>
      <c r="B24" s="75"/>
      <c r="C24" s="75"/>
      <c r="D24" s="75"/>
      <c r="E24" s="75"/>
      <c r="F24" s="16">
        <f>F22/F21*100</f>
        <v>104.42477876106196</v>
      </c>
      <c r="G24" s="17" t="s">
        <v>21</v>
      </c>
      <c r="H24" s="18">
        <f>H22/H21*100</f>
        <v>104.42477876106196</v>
      </c>
      <c r="I24" s="17" t="s">
        <v>21</v>
      </c>
      <c r="J24" s="18">
        <f>J22/J21*100</f>
        <v>84.67153284671531</v>
      </c>
      <c r="K24" s="18">
        <f>K22/K21*100</f>
        <v>166.5441176470588</v>
      </c>
      <c r="L24" s="18">
        <f>L22/L21*100</f>
        <v>89.94708994708998</v>
      </c>
      <c r="M24" s="18">
        <f>M22/M21*100</f>
        <v>97.22772277227722</v>
      </c>
      <c r="N24" s="18">
        <f>N22/N21*100</f>
        <v>104.50204638472033</v>
      </c>
    </row>
    <row r="25" spans="1:14" s="6" customFormat="1" ht="25.5" customHeight="1" thickBot="1">
      <c r="A25" s="8"/>
      <c r="B25" s="8"/>
      <c r="C25" s="8"/>
      <c r="D25" s="8"/>
      <c r="E25" s="8"/>
      <c r="F25" s="19"/>
      <c r="G25" s="19"/>
      <c r="H25" s="19"/>
      <c r="I25" s="19"/>
      <c r="J25" s="19"/>
      <c r="K25" s="19"/>
      <c r="L25" s="19"/>
      <c r="M25" s="19"/>
      <c r="N25" s="19"/>
    </row>
    <row r="26" spans="1:14" s="6" customFormat="1" ht="3" customHeight="1">
      <c r="A26" s="76" t="s">
        <v>0</v>
      </c>
      <c r="B26" s="76"/>
      <c r="C26" s="76"/>
      <c r="D26" s="76"/>
      <c r="E26" s="77"/>
      <c r="F26" s="21"/>
      <c r="G26" s="20"/>
      <c r="H26" s="20"/>
      <c r="I26" s="20"/>
      <c r="J26" s="20"/>
      <c r="K26" s="20"/>
      <c r="L26" s="20"/>
      <c r="M26" s="20"/>
      <c r="N26" s="20"/>
    </row>
    <row r="27" spans="1:14" s="6" customFormat="1" ht="8.25" customHeight="1">
      <c r="A27" s="78"/>
      <c r="B27" s="78"/>
      <c r="C27" s="78"/>
      <c r="D27" s="78"/>
      <c r="E27" s="79"/>
      <c r="F27" s="10"/>
      <c r="G27" s="5"/>
      <c r="H27" s="5"/>
      <c r="I27" s="5"/>
      <c r="J27" s="5"/>
      <c r="K27" s="5"/>
      <c r="L27" s="5"/>
      <c r="M27" s="5"/>
      <c r="N27" s="5"/>
    </row>
    <row r="28" spans="1:14" s="6" customFormat="1" ht="12" customHeight="1">
      <c r="A28" s="78"/>
      <c r="B28" s="78"/>
      <c r="C28" s="78"/>
      <c r="D28" s="78"/>
      <c r="E28" s="79"/>
      <c r="F28" s="4"/>
      <c r="G28" s="3"/>
      <c r="H28" s="22"/>
      <c r="I28" s="3"/>
      <c r="J28" s="3"/>
      <c r="K28" s="3"/>
      <c r="L28" s="3"/>
      <c r="M28" s="60" t="s">
        <v>2</v>
      </c>
      <c r="N28" s="3"/>
    </row>
    <row r="29" spans="1:14" s="6" customFormat="1" ht="14.25" customHeight="1">
      <c r="A29" s="78"/>
      <c r="B29" s="78"/>
      <c r="C29" s="78"/>
      <c r="D29" s="78"/>
      <c r="E29" s="79"/>
      <c r="F29" s="36" t="s">
        <v>19</v>
      </c>
      <c r="G29" s="36" t="s">
        <v>10</v>
      </c>
      <c r="H29" s="61" t="s">
        <v>11</v>
      </c>
      <c r="I29" s="64" t="s">
        <v>12</v>
      </c>
      <c r="J29" s="64" t="s">
        <v>13</v>
      </c>
      <c r="K29" s="61" t="s">
        <v>14</v>
      </c>
      <c r="L29" s="61" t="s">
        <v>20</v>
      </c>
      <c r="M29" s="60"/>
      <c r="N29" s="23"/>
    </row>
    <row r="30" spans="1:14" s="6" customFormat="1" ht="12">
      <c r="A30" s="78"/>
      <c r="B30" s="78"/>
      <c r="C30" s="78"/>
      <c r="D30" s="78"/>
      <c r="E30" s="79"/>
      <c r="F30" s="37"/>
      <c r="G30" s="37"/>
      <c r="H30" s="62"/>
      <c r="I30" s="65"/>
      <c r="J30" s="67"/>
      <c r="K30" s="70"/>
      <c r="L30" s="70"/>
      <c r="M30" s="56"/>
      <c r="N30" s="72" t="s">
        <v>4</v>
      </c>
    </row>
    <row r="31" spans="1:14" s="6" customFormat="1" ht="12">
      <c r="A31" s="42"/>
      <c r="B31" s="42"/>
      <c r="C31" s="42"/>
      <c r="D31" s="42"/>
      <c r="E31" s="43"/>
      <c r="F31" s="38"/>
      <c r="G31" s="38"/>
      <c r="H31" s="63"/>
      <c r="I31" s="66"/>
      <c r="J31" s="68"/>
      <c r="K31" s="71"/>
      <c r="L31" s="71"/>
      <c r="M31" s="57"/>
      <c r="N31" s="73"/>
    </row>
    <row r="32" spans="1:14" s="6" customFormat="1" ht="12.75" customHeight="1">
      <c r="A32" s="42" t="s">
        <v>16</v>
      </c>
      <c r="B32" s="42"/>
      <c r="C32" s="42"/>
      <c r="D32" s="42"/>
      <c r="E32" s="43"/>
      <c r="F32" s="16">
        <v>101.4</v>
      </c>
      <c r="G32" s="11">
        <v>1917.8</v>
      </c>
      <c r="H32" s="11">
        <v>233</v>
      </c>
      <c r="I32" s="11">
        <v>69.5</v>
      </c>
      <c r="J32" s="11">
        <v>200.7</v>
      </c>
      <c r="K32" s="11">
        <v>1130.7</v>
      </c>
      <c r="L32" s="11">
        <v>183.5</v>
      </c>
      <c r="M32" s="24">
        <v>7.9</v>
      </c>
      <c r="N32" s="25" t="s">
        <v>21</v>
      </c>
    </row>
    <row r="33" spans="1:14" s="6" customFormat="1" ht="12.75" customHeight="1">
      <c r="A33" s="74" t="str">
        <f>A10</f>
        <v>令和 3年</v>
      </c>
      <c r="B33" s="74"/>
      <c r="C33" s="74"/>
      <c r="D33" s="30">
        <f>D10</f>
        <v>11</v>
      </c>
      <c r="E33" s="29" t="str">
        <f>E10</f>
        <v>月</v>
      </c>
      <c r="F33" s="15">
        <v>68.30000000000001</v>
      </c>
      <c r="G33" s="14">
        <v>79.1</v>
      </c>
      <c r="H33" s="14">
        <v>85.7</v>
      </c>
      <c r="I33" s="14">
        <v>103.10000000000001</v>
      </c>
      <c r="J33" s="14">
        <v>51.2</v>
      </c>
      <c r="K33" s="14">
        <v>109.69999999999999</v>
      </c>
      <c r="L33" s="14">
        <v>106.6</v>
      </c>
      <c r="M33" s="14">
        <v>88.5</v>
      </c>
      <c r="N33" s="13">
        <v>-31.859131859131857</v>
      </c>
    </row>
    <row r="34" spans="1:14" s="6" customFormat="1" ht="12.75" customHeight="1">
      <c r="A34" s="69">
        <f aca="true" t="shared" si="0" ref="A34:A45">A11</f>
        <v>0</v>
      </c>
      <c r="B34" s="69"/>
      <c r="C34" s="69"/>
      <c r="D34" s="30">
        <f aca="true" t="shared" si="1" ref="D34:D45">D11</f>
        <v>12</v>
      </c>
      <c r="E34" s="29">
        <f aca="true" t="shared" si="2" ref="E34:E45">E11</f>
        <v>0</v>
      </c>
      <c r="F34" s="15">
        <v>71.5</v>
      </c>
      <c r="G34" s="14">
        <v>79.7</v>
      </c>
      <c r="H34" s="14">
        <v>87.6</v>
      </c>
      <c r="I34" s="14">
        <v>75.8</v>
      </c>
      <c r="J34" s="14">
        <v>50.10000000000001</v>
      </c>
      <c r="K34" s="14">
        <v>113.29999999999998</v>
      </c>
      <c r="L34" s="14">
        <v>103</v>
      </c>
      <c r="M34" s="14">
        <v>85.7</v>
      </c>
      <c r="N34" s="13">
        <v>10.336538461538472</v>
      </c>
    </row>
    <row r="35" spans="1:14" s="6" customFormat="1" ht="12.75" customHeight="1">
      <c r="A35" s="69" t="str">
        <f t="shared" si="0"/>
        <v>令和 4年</v>
      </c>
      <c r="B35" s="69"/>
      <c r="C35" s="69"/>
      <c r="D35" s="30">
        <f t="shared" si="1"/>
        <v>1</v>
      </c>
      <c r="E35" s="29" t="str">
        <f t="shared" si="2"/>
        <v>月</v>
      </c>
      <c r="F35" s="15">
        <v>76.8</v>
      </c>
      <c r="G35" s="14">
        <v>125</v>
      </c>
      <c r="H35" s="14">
        <v>83.69999999999999</v>
      </c>
      <c r="I35" s="14">
        <v>94.80000000000001</v>
      </c>
      <c r="J35" s="14">
        <v>55.8</v>
      </c>
      <c r="K35" s="14">
        <v>109.6</v>
      </c>
      <c r="L35" s="14">
        <v>103.5</v>
      </c>
      <c r="M35" s="14">
        <v>89.3</v>
      </c>
      <c r="N35" s="13">
        <v>113.1808278867102</v>
      </c>
    </row>
    <row r="36" spans="1:14" s="6" customFormat="1" ht="12.75" customHeight="1">
      <c r="A36" s="69">
        <f t="shared" si="0"/>
        <v>0</v>
      </c>
      <c r="B36" s="69"/>
      <c r="C36" s="69"/>
      <c r="D36" s="30">
        <f t="shared" si="1"/>
        <v>2</v>
      </c>
      <c r="E36" s="29">
        <f t="shared" si="2"/>
        <v>0</v>
      </c>
      <c r="F36" s="15">
        <v>75.5</v>
      </c>
      <c r="G36" s="14">
        <v>90.2</v>
      </c>
      <c r="H36" s="14">
        <v>84.2</v>
      </c>
      <c r="I36" s="14">
        <v>108.80000000000001</v>
      </c>
      <c r="J36" s="14">
        <v>52.4</v>
      </c>
      <c r="K36" s="14">
        <v>110.4</v>
      </c>
      <c r="L36" s="14">
        <v>109.1</v>
      </c>
      <c r="M36" s="14">
        <v>159.89999999999998</v>
      </c>
      <c r="N36" s="13">
        <v>-22.534491568727645</v>
      </c>
    </row>
    <row r="37" spans="1:14" s="6" customFormat="1" ht="12.75" customHeight="1">
      <c r="A37" s="69">
        <f t="shared" si="0"/>
        <v>0</v>
      </c>
      <c r="B37" s="69"/>
      <c r="C37" s="69"/>
      <c r="D37" s="30">
        <f t="shared" si="1"/>
        <v>3</v>
      </c>
      <c r="E37" s="29">
        <f t="shared" si="2"/>
        <v>0</v>
      </c>
      <c r="F37" s="15">
        <v>83.7</v>
      </c>
      <c r="G37" s="14">
        <v>112</v>
      </c>
      <c r="H37" s="14">
        <v>81.8</v>
      </c>
      <c r="I37" s="14">
        <v>159.2</v>
      </c>
      <c r="J37" s="14">
        <v>57.60000000000001</v>
      </c>
      <c r="K37" s="14">
        <v>116</v>
      </c>
      <c r="L37" s="14">
        <v>109.1</v>
      </c>
      <c r="M37" s="14">
        <v>77.1</v>
      </c>
      <c r="N37" s="13">
        <v>-40.50131926121372</v>
      </c>
    </row>
    <row r="38" spans="1:14" s="6" customFormat="1" ht="12.75" customHeight="1">
      <c r="A38" s="69">
        <f t="shared" si="0"/>
        <v>0</v>
      </c>
      <c r="B38" s="69"/>
      <c r="C38" s="69"/>
      <c r="D38" s="30">
        <f t="shared" si="1"/>
        <v>4</v>
      </c>
      <c r="E38" s="29">
        <f t="shared" si="2"/>
        <v>0</v>
      </c>
      <c r="F38" s="15">
        <v>69.4</v>
      </c>
      <c r="G38" s="14">
        <v>108.1</v>
      </c>
      <c r="H38" s="14">
        <v>76.6</v>
      </c>
      <c r="I38" s="14">
        <v>96.39999999999999</v>
      </c>
      <c r="J38" s="14">
        <v>58</v>
      </c>
      <c r="K38" s="14">
        <v>103.69999999999999</v>
      </c>
      <c r="L38" s="14">
        <v>106.19999999999999</v>
      </c>
      <c r="M38" s="14">
        <v>136.9</v>
      </c>
      <c r="N38" s="13">
        <v>-11.197339246119729</v>
      </c>
    </row>
    <row r="39" spans="1:14" s="6" customFormat="1" ht="12.75" customHeight="1">
      <c r="A39" s="69">
        <f t="shared" si="0"/>
        <v>0</v>
      </c>
      <c r="B39" s="69"/>
      <c r="C39" s="69"/>
      <c r="D39" s="30">
        <f t="shared" si="1"/>
        <v>5</v>
      </c>
      <c r="E39" s="29">
        <f t="shared" si="2"/>
        <v>0</v>
      </c>
      <c r="F39" s="15">
        <v>65</v>
      </c>
      <c r="G39" s="14">
        <v>100</v>
      </c>
      <c r="H39" s="14">
        <v>71.5</v>
      </c>
      <c r="I39" s="14">
        <v>118.60000000000001</v>
      </c>
      <c r="J39" s="14">
        <v>50.6</v>
      </c>
      <c r="K39" s="14">
        <v>125.2</v>
      </c>
      <c r="L39" s="14">
        <v>113.60000000000001</v>
      </c>
      <c r="M39" s="14">
        <v>86.1</v>
      </c>
      <c r="N39" s="13">
        <v>79.05935050391939</v>
      </c>
    </row>
    <row r="40" spans="1:14" s="6" customFormat="1" ht="12.75" customHeight="1">
      <c r="A40" s="69">
        <f t="shared" si="0"/>
        <v>0</v>
      </c>
      <c r="B40" s="69"/>
      <c r="C40" s="69"/>
      <c r="D40" s="30">
        <f t="shared" si="1"/>
        <v>6</v>
      </c>
      <c r="E40" s="29">
        <f t="shared" si="2"/>
        <v>0</v>
      </c>
      <c r="F40" s="15">
        <v>107.6</v>
      </c>
      <c r="G40" s="14">
        <v>93.19999999999999</v>
      </c>
      <c r="H40" s="14">
        <v>77.1</v>
      </c>
      <c r="I40" s="14">
        <v>105.49999999999999</v>
      </c>
      <c r="J40" s="14">
        <v>49.89999999999999</v>
      </c>
      <c r="K40" s="14">
        <v>113.60000000000001</v>
      </c>
      <c r="L40" s="14">
        <v>102.8</v>
      </c>
      <c r="M40" s="14">
        <v>108.30000000000001</v>
      </c>
      <c r="N40" s="13">
        <v>-51.782363977485936</v>
      </c>
    </row>
    <row r="41" spans="1:14" s="6" customFormat="1" ht="12.75" customHeight="1">
      <c r="A41" s="69">
        <f t="shared" si="0"/>
        <v>0</v>
      </c>
      <c r="B41" s="69"/>
      <c r="C41" s="69"/>
      <c r="D41" s="30">
        <f t="shared" si="1"/>
        <v>7</v>
      </c>
      <c r="E41" s="29">
        <f t="shared" si="2"/>
        <v>0</v>
      </c>
      <c r="F41" s="15">
        <v>115.8</v>
      </c>
      <c r="G41" s="14">
        <v>77.9</v>
      </c>
      <c r="H41" s="14">
        <v>74.6</v>
      </c>
      <c r="I41" s="14">
        <v>113.10000000000001</v>
      </c>
      <c r="J41" s="14">
        <v>48.900000000000006</v>
      </c>
      <c r="K41" s="14">
        <v>126.60000000000001</v>
      </c>
      <c r="L41" s="14">
        <v>106.6</v>
      </c>
      <c r="M41" s="14">
        <v>137.8</v>
      </c>
      <c r="N41" s="13">
        <v>77.56160830090793</v>
      </c>
    </row>
    <row r="42" spans="1:14" s="6" customFormat="1" ht="12.75" customHeight="1">
      <c r="A42" s="69">
        <f t="shared" si="0"/>
        <v>0</v>
      </c>
      <c r="B42" s="69"/>
      <c r="C42" s="69"/>
      <c r="D42" s="30">
        <f t="shared" si="1"/>
        <v>8</v>
      </c>
      <c r="E42" s="29">
        <f t="shared" si="2"/>
        <v>0</v>
      </c>
      <c r="F42" s="15">
        <v>92.1</v>
      </c>
      <c r="G42" s="14">
        <v>81.80000000000001</v>
      </c>
      <c r="H42" s="14">
        <v>90.5</v>
      </c>
      <c r="I42" s="14">
        <v>133.60000000000002</v>
      </c>
      <c r="J42" s="14">
        <v>40</v>
      </c>
      <c r="K42" s="14">
        <v>107.39999999999999</v>
      </c>
      <c r="L42" s="14">
        <v>108.60000000000001</v>
      </c>
      <c r="M42" s="14">
        <v>125.89999999999999</v>
      </c>
      <c r="N42" s="13">
        <v>25.78397212543556</v>
      </c>
    </row>
    <row r="43" spans="1:14" s="6" customFormat="1" ht="12.75" customHeight="1">
      <c r="A43" s="69">
        <f t="shared" si="0"/>
        <v>0</v>
      </c>
      <c r="B43" s="69"/>
      <c r="C43" s="69"/>
      <c r="D43" s="30">
        <f t="shared" si="1"/>
        <v>9</v>
      </c>
      <c r="E43" s="29">
        <f t="shared" si="2"/>
        <v>0</v>
      </c>
      <c r="F43" s="15">
        <v>83</v>
      </c>
      <c r="G43" s="14">
        <v>83</v>
      </c>
      <c r="H43" s="14">
        <v>87.2</v>
      </c>
      <c r="I43" s="14">
        <v>111.8</v>
      </c>
      <c r="J43" s="14">
        <v>41.699999999999996</v>
      </c>
      <c r="K43" s="14">
        <v>103.69999999999999</v>
      </c>
      <c r="L43" s="14">
        <v>106</v>
      </c>
      <c r="M43" s="14">
        <v>206.8</v>
      </c>
      <c r="N43" s="13">
        <v>64.25734710087373</v>
      </c>
    </row>
    <row r="44" spans="1:14" s="6" customFormat="1" ht="12.75" customHeight="1">
      <c r="A44" s="69">
        <f t="shared" si="0"/>
        <v>0</v>
      </c>
      <c r="B44" s="69"/>
      <c r="C44" s="69"/>
      <c r="D44" s="30">
        <f t="shared" si="1"/>
        <v>10</v>
      </c>
      <c r="E44" s="29">
        <f t="shared" si="2"/>
        <v>0</v>
      </c>
      <c r="F44" s="15">
        <v>72.5</v>
      </c>
      <c r="G44" s="14">
        <v>87.5</v>
      </c>
      <c r="H44" s="14">
        <v>85.2</v>
      </c>
      <c r="I44" s="14">
        <v>140.3</v>
      </c>
      <c r="J44" s="14">
        <v>53.8</v>
      </c>
      <c r="K44" s="14">
        <v>96.4</v>
      </c>
      <c r="L44" s="14">
        <v>99.6</v>
      </c>
      <c r="M44" s="14">
        <v>101.5</v>
      </c>
      <c r="N44" s="13">
        <v>-50.91876208897486</v>
      </c>
    </row>
    <row r="45" spans="1:14" s="6" customFormat="1" ht="12.75" customHeight="1">
      <c r="A45" s="69">
        <f t="shared" si="0"/>
        <v>0</v>
      </c>
      <c r="B45" s="69"/>
      <c r="C45" s="69"/>
      <c r="D45" s="30">
        <f t="shared" si="1"/>
        <v>11</v>
      </c>
      <c r="E45" s="29">
        <f t="shared" si="2"/>
        <v>0</v>
      </c>
      <c r="F45" s="15">
        <v>75.6</v>
      </c>
      <c r="G45" s="14">
        <v>89.8</v>
      </c>
      <c r="H45" s="14">
        <v>84</v>
      </c>
      <c r="I45" s="14">
        <v>123.5</v>
      </c>
      <c r="J45" s="14">
        <v>45.8</v>
      </c>
      <c r="K45" s="14">
        <v>108.7</v>
      </c>
      <c r="L45" s="14">
        <v>126.1</v>
      </c>
      <c r="M45" s="14">
        <v>83.9</v>
      </c>
      <c r="N45" s="13">
        <f>(M45-M44)/M44*100</f>
        <v>-17.339901477832505</v>
      </c>
    </row>
    <row r="46" spans="1:14" s="6" customFormat="1" ht="3" customHeight="1">
      <c r="A46" s="8"/>
      <c r="B46" s="8"/>
      <c r="C46" s="8"/>
      <c r="D46" s="8"/>
      <c r="E46" s="3"/>
      <c r="F46" s="15"/>
      <c r="G46" s="14"/>
      <c r="H46" s="14"/>
      <c r="I46" s="14"/>
      <c r="J46" s="14"/>
      <c r="K46" s="14"/>
      <c r="L46" s="14"/>
      <c r="M46" s="14"/>
      <c r="N46" s="13"/>
    </row>
    <row r="47" spans="1:14" s="6" customFormat="1" ht="13.5" customHeight="1">
      <c r="A47" s="75" t="s">
        <v>3</v>
      </c>
      <c r="B47" s="75"/>
      <c r="C47" s="75"/>
      <c r="D47" s="75"/>
      <c r="E47" s="75"/>
      <c r="F47" s="16">
        <f>F45/F44*100</f>
        <v>104.27586206896551</v>
      </c>
      <c r="G47" s="18">
        <f aca="true" t="shared" si="3" ref="G47:M47">G45/G44*100</f>
        <v>102.62857142857142</v>
      </c>
      <c r="H47" s="18">
        <f t="shared" si="3"/>
        <v>98.59154929577466</v>
      </c>
      <c r="I47" s="18">
        <f t="shared" si="3"/>
        <v>88.02565930149679</v>
      </c>
      <c r="J47" s="18">
        <f t="shared" si="3"/>
        <v>85.13011152416357</v>
      </c>
      <c r="K47" s="18">
        <f t="shared" si="3"/>
        <v>112.75933609958506</v>
      </c>
      <c r="L47" s="18">
        <f t="shared" si="3"/>
        <v>126.60642570281124</v>
      </c>
      <c r="M47" s="18">
        <f t="shared" si="3"/>
        <v>82.66009852216749</v>
      </c>
      <c r="N47" s="17" t="s">
        <v>21</v>
      </c>
    </row>
    <row r="48" spans="1:14" s="27" customFormat="1" ht="11.25">
      <c r="A48" s="26"/>
      <c r="B48" s="28" t="s">
        <v>23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s="27" customFormat="1" ht="11.25">
      <c r="A49" s="26"/>
      <c r="B49" s="28" t="s">
        <v>24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</sheetData>
  <sheetProtection/>
  <mergeCells count="37">
    <mergeCell ref="A42:C42"/>
    <mergeCell ref="A43:C43"/>
    <mergeCell ref="A44:C44"/>
    <mergeCell ref="A45:C45"/>
    <mergeCell ref="A47:E47"/>
    <mergeCell ref="A35:C35"/>
    <mergeCell ref="A36:C36"/>
    <mergeCell ref="A37:C37"/>
    <mergeCell ref="A38:C38"/>
    <mergeCell ref="A39:C39"/>
    <mergeCell ref="A40:C40"/>
    <mergeCell ref="K6:K8"/>
    <mergeCell ref="A41:C41"/>
    <mergeCell ref="K29:K31"/>
    <mergeCell ref="L29:L31"/>
    <mergeCell ref="N30:N31"/>
    <mergeCell ref="A32:E32"/>
    <mergeCell ref="A33:C33"/>
    <mergeCell ref="A34:C34"/>
    <mergeCell ref="A24:E24"/>
    <mergeCell ref="A26:E31"/>
    <mergeCell ref="M28:M31"/>
    <mergeCell ref="F29:F31"/>
    <mergeCell ref="G29:G31"/>
    <mergeCell ref="H29:H31"/>
    <mergeCell ref="I29:I31"/>
    <mergeCell ref="J29:J31"/>
    <mergeCell ref="L6:L8"/>
    <mergeCell ref="M6:M8"/>
    <mergeCell ref="N6:N8"/>
    <mergeCell ref="A9:E9"/>
    <mergeCell ref="A3:E8"/>
    <mergeCell ref="F4:F8"/>
    <mergeCell ref="H5:H8"/>
    <mergeCell ref="J6:J8"/>
    <mergeCell ref="G7:G8"/>
    <mergeCell ref="I7:I8"/>
  </mergeCells>
  <printOptions horizontalCentered="1" verticalCentered="1"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2023-02-02T02:05:25Z</cp:lastPrinted>
  <dcterms:created xsi:type="dcterms:W3CDTF">1997-01-08T22:48:59Z</dcterms:created>
  <dcterms:modified xsi:type="dcterms:W3CDTF">2023-02-28T00:56:49Z</dcterms:modified>
  <cp:category/>
  <cp:version/>
  <cp:contentType/>
  <cp:contentStatus/>
</cp:coreProperties>
</file>