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月分\02_新集計\04_月報作成\ホームページ用原稿\エクセル\"/>
    </mc:Choice>
  </mc:AlternateContent>
  <xr:revisionPtr revIDLastSave="0" documentId="13_ncr:1_{3F748F05-C6A4-4B11-9DA9-63C077F73BD5}" xr6:coauthVersionLast="47" xr6:coauthVersionMax="47" xr10:uidLastSave="{00000000-0000-0000-0000-000000000000}"/>
  <bookViews>
    <workbookView xWindow="-120" yWindow="-120" windowWidth="29040" windowHeight="15840" xr2:uid="{50770F77-9EC4-4DC2-B80D-8E000780A729}"/>
  </bookViews>
  <sheets>
    <sheet name="h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E55" i="1" l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  <c r="A1" i="1"/>
</calcChain>
</file>

<file path=xl/sharedStrings.xml><?xml version="1.0" encoding="utf-8"?>
<sst xmlns="http://schemas.openxmlformats.org/spreadsheetml/2006/main" count="225" uniqueCount="41">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</sst>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58B623E-64B0-4B50-8C90-FFD073A0128D}"/>
    <cellStyle name="標準_h5～h7" xfId="2" xr:uid="{7C77DA5D-373E-4EE8-A315-DF5811F5DA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3/02%20&#27598;&#21220;&#20844;&#34920;/02_&#26376;&#22577;&#38306;&#20418;/01_&#27598;&#26376;&#26376;&#27425;&#20966;&#29702;&#65288;R5.1&#26376;&#20998;&#65374;&#65289;/R5.1&#26376;&#20998;/02_&#26032;&#38598;&#35336;/04_&#26376;&#22577;&#20316;&#25104;/&#12507;&#12540;&#12512;&#12506;&#12540;&#12472;&#29992;&#21407;&#31295;/&#9733;R5.1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3/02%20&#27598;&#21220;&#20844;&#34920;/02_&#26376;&#22577;&#38306;&#20418;/01_&#27598;&#26376;&#26376;&#27425;&#20966;&#29702;&#65288;R5.1&#26376;&#20998;&#65374;&#65289;/R5.1&#26376;&#20998;/02_&#26032;&#38598;&#35336;/04_&#26376;&#22577;&#20316;&#25104;/&#12507;&#12540;&#12512;&#12506;&#12540;&#12472;&#29992;&#21407;&#31295;/&#35215;&#27169;&#21029;&#32102;&#199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3/02%20&#27598;&#21220;&#20844;&#34920;/02_&#26376;&#22577;&#38306;&#20418;/01_&#27598;&#26376;&#26376;&#27425;&#20966;&#29702;&#65288;R5.1&#26376;&#20998;&#65374;&#65289;/R5.1&#26376;&#20998;/02_&#26032;&#38598;&#35336;/04_&#26376;&#22577;&#20316;&#25104;/&#12507;&#12540;&#12512;&#12506;&#12540;&#12472;&#29992;&#21407;&#31295;/&#35215;&#27169;&#21029;&#26178;&#3829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3/02%20&#27598;&#21220;&#20844;&#34920;/02_&#26376;&#22577;&#38306;&#20418;/01_&#27598;&#26376;&#26376;&#27425;&#20966;&#29702;&#65288;R5.1&#26376;&#20998;&#65374;&#65289;/R5.1&#26376;&#20998;/02_&#26032;&#38598;&#35336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351050</v>
          </cell>
          <cell r="G2">
            <v>414195</v>
          </cell>
          <cell r="H2">
            <v>275396</v>
          </cell>
          <cell r="I2">
            <v>350627</v>
          </cell>
          <cell r="J2">
            <v>413995</v>
          </cell>
          <cell r="K2">
            <v>274705</v>
          </cell>
          <cell r="L2">
            <v>313709</v>
          </cell>
          <cell r="M2">
            <v>36918</v>
          </cell>
          <cell r="N2">
            <v>423</v>
          </cell>
          <cell r="O2">
            <v>200</v>
          </cell>
          <cell r="P2">
            <v>691</v>
          </cell>
        </row>
        <row r="3">
          <cell r="F3">
            <v>241614</v>
          </cell>
          <cell r="G3">
            <v>292355</v>
          </cell>
          <cell r="H3">
            <v>193281</v>
          </cell>
          <cell r="I3">
            <v>240334</v>
          </cell>
          <cell r="J3">
            <v>290664</v>
          </cell>
          <cell r="K3">
            <v>192394</v>
          </cell>
          <cell r="L3">
            <v>221120</v>
          </cell>
          <cell r="M3">
            <v>19214</v>
          </cell>
          <cell r="N3">
            <v>1280</v>
          </cell>
          <cell r="O3">
            <v>1691</v>
          </cell>
          <cell r="P3">
            <v>887</v>
          </cell>
        </row>
        <row r="5">
          <cell r="F5">
            <v>215153</v>
          </cell>
          <cell r="G5">
            <v>274434</v>
          </cell>
          <cell r="H5">
            <v>157267</v>
          </cell>
          <cell r="I5">
            <v>213733</v>
          </cell>
          <cell r="L5">
            <v>196525</v>
          </cell>
          <cell r="M5">
            <v>17208</v>
          </cell>
          <cell r="N5">
            <v>1420</v>
          </cell>
          <cell r="O5">
            <v>2062</v>
          </cell>
          <cell r="P5">
            <v>792</v>
          </cell>
        </row>
        <row r="6">
          <cell r="F6">
            <v>200070</v>
          </cell>
          <cell r="G6">
            <v>249610</v>
          </cell>
          <cell r="H6">
            <v>158375</v>
          </cell>
          <cell r="J6">
            <v>243737</v>
          </cell>
          <cell r="K6">
            <v>155920</v>
          </cell>
          <cell r="L6">
            <v>187471</v>
          </cell>
          <cell r="M6">
            <v>8582</v>
          </cell>
          <cell r="N6">
            <v>4017</v>
          </cell>
          <cell r="O6">
            <v>5873</v>
          </cell>
          <cell r="P6">
            <v>2455</v>
          </cell>
        </row>
        <row r="7">
          <cell r="F7">
            <v>242586</v>
          </cell>
          <cell r="G7">
            <v>301339</v>
          </cell>
          <cell r="H7">
            <v>184023</v>
          </cell>
          <cell r="I7">
            <v>241350</v>
          </cell>
          <cell r="J7">
            <v>299677</v>
          </cell>
          <cell r="K7">
            <v>183213</v>
          </cell>
          <cell r="L7">
            <v>220749</v>
          </cell>
          <cell r="M7">
            <v>20601</v>
          </cell>
          <cell r="N7">
            <v>1236</v>
          </cell>
          <cell r="O7">
            <v>1662</v>
          </cell>
          <cell r="P7">
            <v>810</v>
          </cell>
        </row>
        <row r="8">
          <cell r="F8">
            <v>222529</v>
          </cell>
          <cell r="G8">
            <v>278069</v>
          </cell>
          <cell r="H8">
            <v>171405</v>
          </cell>
          <cell r="I8">
            <v>219981</v>
          </cell>
          <cell r="J8">
            <v>274513</v>
          </cell>
          <cell r="K8">
            <v>169786</v>
          </cell>
          <cell r="L8">
            <v>205050</v>
          </cell>
          <cell r="M8">
            <v>14931</v>
          </cell>
          <cell r="N8">
            <v>2548</v>
          </cell>
          <cell r="O8">
            <v>3556</v>
          </cell>
          <cell r="P8">
            <v>1619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17.8</v>
          </cell>
          <cell r="G2">
            <v>18</v>
          </cell>
          <cell r="H2">
            <v>17.7</v>
          </cell>
          <cell r="I2">
            <v>153.9</v>
          </cell>
          <cell r="J2">
            <v>159.80000000000001</v>
          </cell>
          <cell r="K2">
            <v>146.80000000000001</v>
          </cell>
          <cell r="L2">
            <v>137.6</v>
          </cell>
          <cell r="M2">
            <v>138.80000000000001</v>
          </cell>
          <cell r="N2">
            <v>136</v>
          </cell>
          <cell r="O2">
            <v>16.3</v>
          </cell>
          <cell r="P2">
            <v>21</v>
          </cell>
          <cell r="Q2">
            <v>10.8</v>
          </cell>
        </row>
        <row r="3">
          <cell r="F3">
            <v>18.2</v>
          </cell>
          <cell r="G3">
            <v>18.7</v>
          </cell>
          <cell r="H3">
            <v>17.8</v>
          </cell>
          <cell r="I3">
            <v>144.1</v>
          </cell>
          <cell r="J3">
            <v>156.5</v>
          </cell>
          <cell r="K3">
            <v>132.30000000000001</v>
          </cell>
          <cell r="L3">
            <v>133.30000000000001</v>
          </cell>
          <cell r="M3">
            <v>140.30000000000001</v>
          </cell>
          <cell r="N3">
            <v>126.7</v>
          </cell>
          <cell r="O3">
            <v>10.8</v>
          </cell>
          <cell r="P3">
            <v>16.2</v>
          </cell>
          <cell r="Q3">
            <v>5.6</v>
          </cell>
        </row>
        <row r="5">
          <cell r="F5">
            <v>17.5</v>
          </cell>
          <cell r="G5">
            <v>18.2</v>
          </cell>
          <cell r="H5">
            <v>16.899999999999999</v>
          </cell>
          <cell r="I5">
            <v>131.80000000000001</v>
          </cell>
          <cell r="J5">
            <v>147.80000000000001</v>
          </cell>
          <cell r="K5">
            <v>116.2</v>
          </cell>
          <cell r="L5">
            <v>121.6</v>
          </cell>
          <cell r="M5">
            <v>132</v>
          </cell>
          <cell r="N5">
            <v>111.5</v>
          </cell>
          <cell r="O5">
            <v>10.199999999999999</v>
          </cell>
          <cell r="P5">
            <v>15.8</v>
          </cell>
          <cell r="Q5">
            <v>4.7</v>
          </cell>
        </row>
        <row r="6">
          <cell r="F6">
            <v>16.899999999999999</v>
          </cell>
          <cell r="G6">
            <v>17.8</v>
          </cell>
          <cell r="H6">
            <v>16.2</v>
          </cell>
          <cell r="I6">
            <v>122.3</v>
          </cell>
          <cell r="J6">
            <v>136.4</v>
          </cell>
          <cell r="K6">
            <v>110.4</v>
          </cell>
          <cell r="L6">
            <v>116.1</v>
          </cell>
          <cell r="M6">
            <v>127.5</v>
          </cell>
          <cell r="N6">
            <v>106.5</v>
          </cell>
          <cell r="O6">
            <v>6.2</v>
          </cell>
          <cell r="P6">
            <v>8.9</v>
          </cell>
          <cell r="Q6">
            <v>3.9</v>
          </cell>
        </row>
        <row r="7">
          <cell r="F7">
            <v>17.8</v>
          </cell>
          <cell r="G7">
            <v>18.3</v>
          </cell>
          <cell r="H7">
            <v>17.3</v>
          </cell>
          <cell r="I7">
            <v>138.80000000000001</v>
          </cell>
          <cell r="J7">
            <v>152.30000000000001</v>
          </cell>
          <cell r="K7">
            <v>125.3</v>
          </cell>
          <cell r="L7">
            <v>127.6</v>
          </cell>
          <cell r="M7">
            <v>135.6</v>
          </cell>
          <cell r="N7">
            <v>119.6</v>
          </cell>
          <cell r="O7">
            <v>11.2</v>
          </cell>
          <cell r="P7">
            <v>16.7</v>
          </cell>
          <cell r="Q7">
            <v>5.7</v>
          </cell>
        </row>
        <row r="8">
          <cell r="F8">
            <v>17.399999999999999</v>
          </cell>
          <cell r="G8">
            <v>18.100000000000001</v>
          </cell>
          <cell r="H8">
            <v>16.7</v>
          </cell>
          <cell r="I8">
            <v>131</v>
          </cell>
          <cell r="J8">
            <v>145.19999999999999</v>
          </cell>
          <cell r="K8">
            <v>118</v>
          </cell>
          <cell r="L8">
            <v>122.2</v>
          </cell>
          <cell r="M8">
            <v>132</v>
          </cell>
          <cell r="N8">
            <v>113.2</v>
          </cell>
          <cell r="O8">
            <v>8.8000000000000007</v>
          </cell>
          <cell r="P8">
            <v>13.2</v>
          </cell>
          <cell r="Q8">
            <v>4.8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18.2</v>
          </cell>
          <cell r="G2">
            <v>160.9</v>
          </cell>
          <cell r="H2">
            <v>143</v>
          </cell>
          <cell r="I2">
            <v>17.899999999999999</v>
          </cell>
          <cell r="J2">
            <v>14.4</v>
          </cell>
          <cell r="K2">
            <v>93.9</v>
          </cell>
          <cell r="L2">
            <v>91.1</v>
          </cell>
          <cell r="M2">
            <v>2.8</v>
          </cell>
        </row>
        <row r="59">
          <cell r="F59">
            <v>18.8</v>
          </cell>
          <cell r="G59">
            <v>156.4</v>
          </cell>
          <cell r="H59">
            <v>143.69999999999999</v>
          </cell>
          <cell r="I59">
            <v>12.7</v>
          </cell>
          <cell r="J59">
            <v>16.100000000000001</v>
          </cell>
          <cell r="K59">
            <v>94.2</v>
          </cell>
          <cell r="L59">
            <v>91.4</v>
          </cell>
          <cell r="M59">
            <v>2.8</v>
          </cell>
        </row>
        <row r="173">
          <cell r="F173">
            <v>19</v>
          </cell>
          <cell r="G173">
            <v>158</v>
          </cell>
          <cell r="H173">
            <v>143.1</v>
          </cell>
          <cell r="I173">
            <v>14.9</v>
          </cell>
          <cell r="J173">
            <v>14.9</v>
          </cell>
          <cell r="K173">
            <v>85.5</v>
          </cell>
          <cell r="L173">
            <v>83.7</v>
          </cell>
          <cell r="M173">
            <v>1.8</v>
          </cell>
        </row>
        <row r="230">
          <cell r="F230">
            <v>18.7</v>
          </cell>
          <cell r="G230">
            <v>151.9</v>
          </cell>
          <cell r="H230">
            <v>142.9</v>
          </cell>
          <cell r="I230">
            <v>9</v>
          </cell>
          <cell r="J230">
            <v>13.7</v>
          </cell>
          <cell r="K230">
            <v>69.5</v>
          </cell>
          <cell r="L230">
            <v>68.400000000000006</v>
          </cell>
          <cell r="M230">
            <v>1.1000000000000001</v>
          </cell>
        </row>
        <row r="287">
          <cell r="F287">
            <v>18.8</v>
          </cell>
          <cell r="G287">
            <v>157.9</v>
          </cell>
          <cell r="H287">
            <v>143.30000000000001</v>
          </cell>
          <cell r="I287">
            <v>14.6</v>
          </cell>
          <cell r="J287">
            <v>15.1</v>
          </cell>
          <cell r="K287">
            <v>88</v>
          </cell>
          <cell r="L287">
            <v>85.9</v>
          </cell>
          <cell r="M287">
            <v>2.1</v>
          </cell>
        </row>
        <row r="344">
          <cell r="F344">
            <v>18.8</v>
          </cell>
          <cell r="G344">
            <v>155.30000000000001</v>
          </cell>
          <cell r="H344">
            <v>143.1</v>
          </cell>
          <cell r="I344">
            <v>12.2</v>
          </cell>
          <cell r="J344">
            <v>14.4</v>
          </cell>
          <cell r="K344">
            <v>78</v>
          </cell>
          <cell r="L344">
            <v>76.400000000000006</v>
          </cell>
          <cell r="M344">
            <v>1.6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64A01-E4CF-4DEB-982D-9A701C32ACEE}">
  <sheetPr>
    <pageSetUpPr fitToPage="1"/>
  </sheetPr>
  <dimension ref="A1:II420"/>
  <sheetViews>
    <sheetView tabSelected="1" view="pageBreakPreview" zoomScale="90" zoomScaleNormal="75" zoomScaleSheetLayoutView="90" workbookViewId="0">
      <selection activeCell="F51" sqref="F51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[1]P2給与!I3</f>
        <v>令和 5年 1月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10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351050</v>
      </c>
      <c r="C11" s="19">
        <v>414195</v>
      </c>
      <c r="D11" s="19">
        <v>275396</v>
      </c>
      <c r="E11" s="19">
        <v>350627</v>
      </c>
      <c r="F11" s="19">
        <v>413995</v>
      </c>
      <c r="G11" s="19">
        <v>274705</v>
      </c>
      <c r="H11" s="19">
        <v>313709</v>
      </c>
      <c r="I11" s="19">
        <v>36918</v>
      </c>
      <c r="J11" s="19">
        <v>423</v>
      </c>
      <c r="K11" s="19">
        <v>200</v>
      </c>
      <c r="L11" s="20">
        <v>691</v>
      </c>
      <c r="N11" s="21"/>
      <c r="HW11" s="22" t="s">
        <v>16</v>
      </c>
      <c r="HX11" s="23">
        <f>[2]第４表!$F$2</f>
        <v>351050</v>
      </c>
      <c r="HY11" s="23">
        <f>[2]第４表!$G$2</f>
        <v>414195</v>
      </c>
      <c r="HZ11" s="23">
        <f>[2]第４表!$H$2</f>
        <v>275396</v>
      </c>
      <c r="IA11" s="23">
        <f>[2]第４表!$I$2</f>
        <v>350627</v>
      </c>
      <c r="IB11" s="23">
        <f>[2]第４表!$J$2</f>
        <v>413995</v>
      </c>
      <c r="IC11" s="23">
        <f>[2]第４表!$K$2</f>
        <v>274705</v>
      </c>
      <c r="ID11" s="23">
        <f>[2]第４表!$L$2</f>
        <v>313709</v>
      </c>
      <c r="IE11" s="23">
        <f>[2]第４表!$M$2</f>
        <v>36918</v>
      </c>
      <c r="IF11" s="23">
        <f>[2]第４表!$N$2</f>
        <v>423</v>
      </c>
      <c r="IG11" s="23">
        <f>[2]第４表!$O$2</f>
        <v>200</v>
      </c>
      <c r="IH11" s="24">
        <f>[2]第４表!$P$2</f>
        <v>691</v>
      </c>
    </row>
    <row r="12" spans="1:243" ht="23.45" customHeight="1" x14ac:dyDescent="0.2">
      <c r="A12" s="18" t="s">
        <v>17</v>
      </c>
      <c r="B12" s="19">
        <v>241614</v>
      </c>
      <c r="C12" s="19">
        <v>292355</v>
      </c>
      <c r="D12" s="19">
        <v>193281</v>
      </c>
      <c r="E12" s="19">
        <v>240334</v>
      </c>
      <c r="F12" s="19">
        <v>290664</v>
      </c>
      <c r="G12" s="19">
        <v>192394</v>
      </c>
      <c r="H12" s="19">
        <v>221120</v>
      </c>
      <c r="I12" s="19">
        <v>19214</v>
      </c>
      <c r="J12" s="19">
        <v>1280</v>
      </c>
      <c r="K12" s="19">
        <v>1691</v>
      </c>
      <c r="L12" s="20">
        <v>887</v>
      </c>
      <c r="N12" s="21"/>
      <c r="HW12" s="22" t="s">
        <v>17</v>
      </c>
      <c r="HX12" s="23">
        <f>[2]第４表!$F$3</f>
        <v>241614</v>
      </c>
      <c r="HY12" s="23">
        <f>[2]第４表!$G$3</f>
        <v>292355</v>
      </c>
      <c r="HZ12" s="23">
        <f>[2]第４表!$H$3</f>
        <v>193281</v>
      </c>
      <c r="IA12" s="23">
        <f>[2]第４表!$I$3</f>
        <v>240334</v>
      </c>
      <c r="IB12" s="23">
        <f>[2]第４表!$J$3</f>
        <v>290664</v>
      </c>
      <c r="IC12" s="23">
        <f>[2]第４表!$K$3</f>
        <v>192394</v>
      </c>
      <c r="ID12" s="23">
        <f>[2]第４表!$L$3</f>
        <v>221120</v>
      </c>
      <c r="IE12" s="23">
        <f>[2]第４表!$M$3</f>
        <v>19214</v>
      </c>
      <c r="IF12" s="23">
        <f>[2]第４表!$N$3</f>
        <v>1280</v>
      </c>
      <c r="IG12" s="23">
        <f>[2]第４表!$O$3</f>
        <v>1691</v>
      </c>
      <c r="IH12" s="24">
        <f>[2]第４表!$P$3</f>
        <v>887</v>
      </c>
    </row>
    <row r="13" spans="1:243" ht="23.45" customHeight="1" x14ac:dyDescent="0.2">
      <c r="A13" s="18" t="s">
        <v>18</v>
      </c>
      <c r="B13" s="19">
        <v>215153</v>
      </c>
      <c r="C13" s="19">
        <v>274434</v>
      </c>
      <c r="D13" s="19">
        <v>157267</v>
      </c>
      <c r="E13" s="19">
        <v>213733</v>
      </c>
      <c r="F13" s="19">
        <v>272372</v>
      </c>
      <c r="G13" s="19">
        <v>156475</v>
      </c>
      <c r="H13" s="19">
        <v>196525</v>
      </c>
      <c r="I13" s="19">
        <v>17208</v>
      </c>
      <c r="J13" s="19">
        <v>1420</v>
      </c>
      <c r="K13" s="19">
        <v>2062</v>
      </c>
      <c r="L13" s="20">
        <v>792</v>
      </c>
      <c r="HW13" s="22" t="s">
        <v>18</v>
      </c>
      <c r="HX13" s="23">
        <f>[2]第４表!$F$5</f>
        <v>215153</v>
      </c>
      <c r="HY13" s="23">
        <f>[2]第４表!$G$5</f>
        <v>274434</v>
      </c>
      <c r="HZ13" s="23">
        <f>[2]第４表!$H$5</f>
        <v>157267</v>
      </c>
      <c r="IA13" s="23">
        <f>[2]第４表!$I$5</f>
        <v>213733</v>
      </c>
      <c r="IB13" s="23">
        <v>287182</v>
      </c>
      <c r="IC13" s="23">
        <v>175540</v>
      </c>
      <c r="ID13" s="23">
        <f>[2]第４表!$L$5</f>
        <v>196525</v>
      </c>
      <c r="IE13" s="23">
        <f>[2]第４表!$M$5</f>
        <v>17208</v>
      </c>
      <c r="IF13" s="23">
        <f>[2]第４表!$N$5</f>
        <v>1420</v>
      </c>
      <c r="IG13" s="23">
        <f>[2]第４表!$O$5</f>
        <v>2062</v>
      </c>
      <c r="IH13" s="24">
        <f>[2]第４表!$P$5</f>
        <v>792</v>
      </c>
    </row>
    <row r="14" spans="1:243" ht="23.45" customHeight="1" x14ac:dyDescent="0.2">
      <c r="A14" s="18" t="s">
        <v>19</v>
      </c>
      <c r="B14" s="19">
        <v>200070</v>
      </c>
      <c r="C14" s="19">
        <v>249610</v>
      </c>
      <c r="D14" s="19">
        <v>158375</v>
      </c>
      <c r="E14" s="19">
        <v>196053</v>
      </c>
      <c r="F14" s="19">
        <v>243737</v>
      </c>
      <c r="G14" s="19">
        <v>155920</v>
      </c>
      <c r="H14" s="19">
        <v>187471</v>
      </c>
      <c r="I14" s="19">
        <v>8582</v>
      </c>
      <c r="J14" s="19">
        <v>4017</v>
      </c>
      <c r="K14" s="19">
        <v>5873</v>
      </c>
      <c r="L14" s="20">
        <v>2455</v>
      </c>
      <c r="HW14" s="22" t="s">
        <v>19</v>
      </c>
      <c r="HX14" s="23">
        <f>[2]第４表!$F$6</f>
        <v>200070</v>
      </c>
      <c r="HY14" s="23">
        <f>[2]第４表!$G$6</f>
        <v>249610</v>
      </c>
      <c r="HZ14" s="23">
        <f>[2]第４表!$H$6</f>
        <v>158375</v>
      </c>
      <c r="IA14" s="23">
        <v>182263</v>
      </c>
      <c r="IB14" s="23">
        <f>[2]第４表!$J$6</f>
        <v>243737</v>
      </c>
      <c r="IC14" s="23">
        <f>[2]第４表!$K$6</f>
        <v>155920</v>
      </c>
      <c r="ID14" s="23">
        <f>[2]第４表!$L$6</f>
        <v>187471</v>
      </c>
      <c r="IE14" s="23">
        <f>[2]第４表!$M$6</f>
        <v>8582</v>
      </c>
      <c r="IF14" s="23">
        <f>[2]第４表!$N$6</f>
        <v>4017</v>
      </c>
      <c r="IG14" s="23">
        <f>[2]第４表!$O$6</f>
        <v>5873</v>
      </c>
      <c r="IH14" s="24">
        <f>[2]第４表!$P$6</f>
        <v>2455</v>
      </c>
    </row>
    <row r="15" spans="1:243" ht="22.5" customHeight="1" x14ac:dyDescent="0.2">
      <c r="A15" s="18" t="s">
        <v>20</v>
      </c>
      <c r="B15" s="19">
        <v>242586</v>
      </c>
      <c r="C15" s="19">
        <v>301339</v>
      </c>
      <c r="D15" s="19">
        <v>184023</v>
      </c>
      <c r="E15" s="19">
        <v>241350</v>
      </c>
      <c r="F15" s="19">
        <v>299677</v>
      </c>
      <c r="G15" s="19">
        <v>183213</v>
      </c>
      <c r="H15" s="19">
        <v>220749</v>
      </c>
      <c r="I15" s="19">
        <v>20601</v>
      </c>
      <c r="J15" s="19">
        <v>1236</v>
      </c>
      <c r="K15" s="19">
        <v>1662</v>
      </c>
      <c r="L15" s="20">
        <v>810</v>
      </c>
      <c r="HW15" s="22" t="s">
        <v>20</v>
      </c>
      <c r="HX15" s="23">
        <f>[2]第４表!$F$7</f>
        <v>242586</v>
      </c>
      <c r="HY15" s="23">
        <f>[2]第４表!$G$7</f>
        <v>301339</v>
      </c>
      <c r="HZ15" s="23">
        <f>[2]第４表!$H$7</f>
        <v>184023</v>
      </c>
      <c r="IA15" s="23">
        <f>[2]第４表!$I$7</f>
        <v>241350</v>
      </c>
      <c r="IB15" s="23">
        <f>[2]第４表!$J$7</f>
        <v>299677</v>
      </c>
      <c r="IC15" s="23">
        <f>[2]第４表!$K$7</f>
        <v>183213</v>
      </c>
      <c r="ID15" s="23">
        <f>[2]第４表!$L$7</f>
        <v>220749</v>
      </c>
      <c r="IE15" s="23">
        <f>[2]第４表!$M$7</f>
        <v>20601</v>
      </c>
      <c r="IF15" s="23">
        <f>[2]第４表!$N$7</f>
        <v>1236</v>
      </c>
      <c r="IG15" s="23">
        <f>[2]第４表!$O$7</f>
        <v>1662</v>
      </c>
      <c r="IH15" s="24">
        <f>[2]第４表!$P$7</f>
        <v>810</v>
      </c>
    </row>
    <row r="16" spans="1:243" ht="23.45" customHeight="1" thickBot="1" x14ac:dyDescent="0.25">
      <c r="A16" s="25" t="s">
        <v>21</v>
      </c>
      <c r="B16" s="26">
        <v>222529</v>
      </c>
      <c r="C16" s="26">
        <v>278069</v>
      </c>
      <c r="D16" s="26">
        <v>171405</v>
      </c>
      <c r="E16" s="26">
        <v>219981</v>
      </c>
      <c r="F16" s="26">
        <v>274513</v>
      </c>
      <c r="G16" s="26">
        <v>169786</v>
      </c>
      <c r="H16" s="26">
        <v>205050</v>
      </c>
      <c r="I16" s="26">
        <v>14931</v>
      </c>
      <c r="J16" s="26">
        <v>2548</v>
      </c>
      <c r="K16" s="26">
        <v>3556</v>
      </c>
      <c r="L16" s="27">
        <v>1619</v>
      </c>
      <c r="HW16" s="28" t="s">
        <v>21</v>
      </c>
      <c r="HX16" s="29">
        <f>[2]第４表!$F$8</f>
        <v>222529</v>
      </c>
      <c r="HY16" s="29">
        <f>[2]第４表!$G$8</f>
        <v>278069</v>
      </c>
      <c r="HZ16" s="29">
        <f>[2]第４表!$H$8</f>
        <v>171405</v>
      </c>
      <c r="IA16" s="29">
        <f>[2]第４表!$I$8</f>
        <v>219981</v>
      </c>
      <c r="IB16" s="29">
        <f>[2]第４表!$J$8</f>
        <v>274513</v>
      </c>
      <c r="IC16" s="29">
        <f>[2]第４表!$K$8</f>
        <v>169786</v>
      </c>
      <c r="ID16" s="29">
        <f>[2]第４表!$L$8</f>
        <v>205050</v>
      </c>
      <c r="IE16" s="29">
        <f>[2]第４表!$M$8</f>
        <v>14931</v>
      </c>
      <c r="IF16" s="29">
        <f>[2]第４表!$N$8</f>
        <v>2548</v>
      </c>
      <c r="IG16" s="29">
        <f>[2]第４表!$O$8</f>
        <v>3556</v>
      </c>
      <c r="IH16" s="30">
        <f>[2]第４表!$P$8</f>
        <v>1619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3"/>
      <c r="HZ21" s="94"/>
      <c r="IA21" s="88" t="s">
        <v>24</v>
      </c>
      <c r="IB21" s="89"/>
      <c r="IC21" s="95"/>
      <c r="ID21" s="88" t="s">
        <v>25</v>
      </c>
      <c r="IE21" s="89"/>
      <c r="IF21" s="95"/>
      <c r="IG21" s="88" t="s">
        <v>26</v>
      </c>
      <c r="IH21" s="89"/>
      <c r="II21" s="96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17.8</v>
      </c>
      <c r="C24" s="46">
        <v>18</v>
      </c>
      <c r="D24" s="46">
        <v>17.7</v>
      </c>
      <c r="E24" s="46">
        <v>153.9</v>
      </c>
      <c r="F24" s="46">
        <v>159.80000000000001</v>
      </c>
      <c r="G24" s="46">
        <v>146.80000000000001</v>
      </c>
      <c r="H24" s="46">
        <v>137.6</v>
      </c>
      <c r="I24" s="46">
        <v>138.80000000000001</v>
      </c>
      <c r="J24" s="46">
        <v>136</v>
      </c>
      <c r="K24" s="46">
        <v>16.3</v>
      </c>
      <c r="L24" s="46">
        <v>21</v>
      </c>
      <c r="M24" s="47">
        <v>10.8</v>
      </c>
      <c r="HW24" s="48" t="s">
        <v>16</v>
      </c>
      <c r="HX24" s="49">
        <f>[3]第４表!$F$2</f>
        <v>17.8</v>
      </c>
      <c r="HY24" s="49">
        <f>[3]第４表!$G$2</f>
        <v>18</v>
      </c>
      <c r="HZ24" s="49">
        <f>[3]第４表!$H$2</f>
        <v>17.7</v>
      </c>
      <c r="IA24" s="49">
        <f>[3]第４表!$I$2</f>
        <v>153.9</v>
      </c>
      <c r="IB24" s="49">
        <f>[3]第４表!$J$2</f>
        <v>159.80000000000001</v>
      </c>
      <c r="IC24" s="49">
        <f>[3]第４表!$K$2</f>
        <v>146.80000000000001</v>
      </c>
      <c r="ID24" s="49">
        <f>[3]第４表!$L$2</f>
        <v>137.6</v>
      </c>
      <c r="IE24" s="49">
        <f>[3]第４表!$M$2</f>
        <v>138.80000000000001</v>
      </c>
      <c r="IF24" s="49">
        <f>[3]第４表!$N$2</f>
        <v>136</v>
      </c>
      <c r="IG24" s="49">
        <f>[3]第４表!$O$2</f>
        <v>16.3</v>
      </c>
      <c r="IH24" s="49">
        <f>[3]第４表!$P$2</f>
        <v>21</v>
      </c>
      <c r="II24" s="50">
        <f>[3]第４表!$Q$2</f>
        <v>10.8</v>
      </c>
    </row>
    <row r="25" spans="1:243" ht="24" customHeight="1" x14ac:dyDescent="0.2">
      <c r="A25" s="18" t="s">
        <v>17</v>
      </c>
      <c r="B25" s="51">
        <v>18.2</v>
      </c>
      <c r="C25" s="51">
        <v>18.7</v>
      </c>
      <c r="D25" s="51">
        <v>17.8</v>
      </c>
      <c r="E25" s="51">
        <v>144.1</v>
      </c>
      <c r="F25" s="51">
        <v>156.5</v>
      </c>
      <c r="G25" s="51">
        <v>132.30000000000001</v>
      </c>
      <c r="H25" s="51">
        <v>133.30000000000001</v>
      </c>
      <c r="I25" s="51">
        <v>140.30000000000001</v>
      </c>
      <c r="J25" s="51">
        <v>126.7</v>
      </c>
      <c r="K25" s="51">
        <v>10.8</v>
      </c>
      <c r="L25" s="51">
        <v>16.2</v>
      </c>
      <c r="M25" s="52">
        <v>5.6</v>
      </c>
      <c r="HW25" s="22" t="s">
        <v>17</v>
      </c>
      <c r="HX25" s="53">
        <f>[3]第４表!$F$3</f>
        <v>18.2</v>
      </c>
      <c r="HY25" s="53">
        <f>[3]第４表!$G$3</f>
        <v>18.7</v>
      </c>
      <c r="HZ25" s="53">
        <f>[3]第４表!$H$3</f>
        <v>17.8</v>
      </c>
      <c r="IA25" s="53">
        <f>[3]第４表!$I$3</f>
        <v>144.1</v>
      </c>
      <c r="IB25" s="53">
        <f>[3]第４表!$J$3</f>
        <v>156.5</v>
      </c>
      <c r="IC25" s="53">
        <f>[3]第４表!$K$3</f>
        <v>132.30000000000001</v>
      </c>
      <c r="ID25" s="53">
        <f>[3]第４表!$L$3</f>
        <v>133.30000000000001</v>
      </c>
      <c r="IE25" s="53">
        <f>[3]第４表!$M$3</f>
        <v>140.30000000000001</v>
      </c>
      <c r="IF25" s="53">
        <f>[3]第４表!$N$3</f>
        <v>126.7</v>
      </c>
      <c r="IG25" s="53">
        <f>[3]第４表!$O$3</f>
        <v>10.8</v>
      </c>
      <c r="IH25" s="53">
        <f>[3]第４表!$P$3</f>
        <v>16.2</v>
      </c>
      <c r="II25" s="54">
        <f>[3]第４表!$Q$3</f>
        <v>5.6</v>
      </c>
    </row>
    <row r="26" spans="1:243" ht="24" customHeight="1" x14ac:dyDescent="0.2">
      <c r="A26" s="18" t="s">
        <v>18</v>
      </c>
      <c r="B26" s="51">
        <v>17.5</v>
      </c>
      <c r="C26" s="51">
        <v>18.2</v>
      </c>
      <c r="D26" s="51">
        <v>16.899999999999999</v>
      </c>
      <c r="E26" s="51">
        <v>131.80000000000001</v>
      </c>
      <c r="F26" s="51">
        <v>147.80000000000001</v>
      </c>
      <c r="G26" s="51">
        <v>116.2</v>
      </c>
      <c r="H26" s="51">
        <v>121.6</v>
      </c>
      <c r="I26" s="51">
        <v>132</v>
      </c>
      <c r="J26" s="51">
        <v>111.5</v>
      </c>
      <c r="K26" s="51">
        <v>10.199999999999999</v>
      </c>
      <c r="L26" s="51">
        <v>15.8</v>
      </c>
      <c r="M26" s="52">
        <v>4.7</v>
      </c>
      <c r="HW26" s="22" t="s">
        <v>18</v>
      </c>
      <c r="HX26" s="53">
        <f>[3]第４表!$F$5</f>
        <v>17.5</v>
      </c>
      <c r="HY26" s="53">
        <f>[3]第４表!$G$5</f>
        <v>18.2</v>
      </c>
      <c r="HZ26" s="53">
        <f>[3]第４表!$H$5</f>
        <v>16.899999999999999</v>
      </c>
      <c r="IA26" s="53">
        <f>[3]第４表!$I$5</f>
        <v>131.80000000000001</v>
      </c>
      <c r="IB26" s="53">
        <f>[3]第４表!$J$5</f>
        <v>147.80000000000001</v>
      </c>
      <c r="IC26" s="53">
        <f>[3]第４表!$K$5</f>
        <v>116.2</v>
      </c>
      <c r="ID26" s="53">
        <f>[3]第４表!$L$5</f>
        <v>121.6</v>
      </c>
      <c r="IE26" s="53">
        <f>[3]第４表!$M$5</f>
        <v>132</v>
      </c>
      <c r="IF26" s="53">
        <f>[3]第４表!$N$5</f>
        <v>111.5</v>
      </c>
      <c r="IG26" s="53">
        <f>[3]第４表!$O$5</f>
        <v>10.199999999999999</v>
      </c>
      <c r="IH26" s="53">
        <f>[3]第４表!$P$5</f>
        <v>15.8</v>
      </c>
      <c r="II26" s="54">
        <f>[3]第４表!$Q$5</f>
        <v>4.7</v>
      </c>
    </row>
    <row r="27" spans="1:243" ht="24" customHeight="1" x14ac:dyDescent="0.2">
      <c r="A27" s="18" t="s">
        <v>19</v>
      </c>
      <c r="B27" s="51">
        <v>16.899999999999999</v>
      </c>
      <c r="C27" s="51">
        <v>17.8</v>
      </c>
      <c r="D27" s="51">
        <v>16.2</v>
      </c>
      <c r="E27" s="51">
        <v>122.3</v>
      </c>
      <c r="F27" s="51">
        <v>136.4</v>
      </c>
      <c r="G27" s="51">
        <v>110.4</v>
      </c>
      <c r="H27" s="51">
        <v>116.1</v>
      </c>
      <c r="I27" s="51">
        <v>127.5</v>
      </c>
      <c r="J27" s="51">
        <v>106.5</v>
      </c>
      <c r="K27" s="51">
        <v>6.2</v>
      </c>
      <c r="L27" s="51">
        <v>8.9</v>
      </c>
      <c r="M27" s="52">
        <v>3.9</v>
      </c>
      <c r="HW27" s="22" t="s">
        <v>19</v>
      </c>
      <c r="HX27" s="53">
        <f>[3]第４表!$F$6</f>
        <v>16.899999999999999</v>
      </c>
      <c r="HY27" s="53">
        <f>[3]第４表!$G$6</f>
        <v>17.8</v>
      </c>
      <c r="HZ27" s="53">
        <f>[3]第４表!$H$6</f>
        <v>16.2</v>
      </c>
      <c r="IA27" s="53">
        <f>[3]第４表!$I$6</f>
        <v>122.3</v>
      </c>
      <c r="IB27" s="53">
        <f>[3]第４表!$J$6</f>
        <v>136.4</v>
      </c>
      <c r="IC27" s="53">
        <f>[3]第４表!$K$6</f>
        <v>110.4</v>
      </c>
      <c r="ID27" s="53">
        <f>[3]第４表!$L$6</f>
        <v>116.1</v>
      </c>
      <c r="IE27" s="53">
        <f>[3]第４表!$M$6</f>
        <v>127.5</v>
      </c>
      <c r="IF27" s="53">
        <f>[3]第４表!$N$6</f>
        <v>106.5</v>
      </c>
      <c r="IG27" s="53">
        <f>[3]第４表!$O$6</f>
        <v>6.2</v>
      </c>
      <c r="IH27" s="53">
        <f>[3]第４表!$P$6</f>
        <v>8.9</v>
      </c>
      <c r="II27" s="54">
        <f>[3]第４表!$Q$6</f>
        <v>3.9</v>
      </c>
    </row>
    <row r="28" spans="1:243" ht="24" customHeight="1" x14ac:dyDescent="0.2">
      <c r="A28" s="18" t="s">
        <v>20</v>
      </c>
      <c r="B28" s="51">
        <v>17.8</v>
      </c>
      <c r="C28" s="51">
        <v>18.3</v>
      </c>
      <c r="D28" s="51">
        <v>17.3</v>
      </c>
      <c r="E28" s="51">
        <v>138.80000000000001</v>
      </c>
      <c r="F28" s="51">
        <v>152.30000000000001</v>
      </c>
      <c r="G28" s="51">
        <v>125.3</v>
      </c>
      <c r="H28" s="51">
        <v>127.6</v>
      </c>
      <c r="I28" s="51">
        <v>135.6</v>
      </c>
      <c r="J28" s="51">
        <v>119.6</v>
      </c>
      <c r="K28" s="51">
        <v>11.2</v>
      </c>
      <c r="L28" s="51">
        <v>16.7</v>
      </c>
      <c r="M28" s="52">
        <v>5.7</v>
      </c>
      <c r="HW28" s="22" t="s">
        <v>20</v>
      </c>
      <c r="HX28" s="53">
        <f>[3]第４表!$F$7</f>
        <v>17.8</v>
      </c>
      <c r="HY28" s="53">
        <f>[3]第４表!$G$7</f>
        <v>18.3</v>
      </c>
      <c r="HZ28" s="53">
        <f>[3]第４表!$H$7</f>
        <v>17.3</v>
      </c>
      <c r="IA28" s="53">
        <f>[3]第４表!$I$7</f>
        <v>138.80000000000001</v>
      </c>
      <c r="IB28" s="53">
        <f>[3]第４表!$J$7</f>
        <v>152.30000000000001</v>
      </c>
      <c r="IC28" s="53">
        <f>[3]第４表!$K$7</f>
        <v>125.3</v>
      </c>
      <c r="ID28" s="53">
        <f>[3]第４表!$L$7</f>
        <v>127.6</v>
      </c>
      <c r="IE28" s="53">
        <f>[3]第４表!$M$7</f>
        <v>135.6</v>
      </c>
      <c r="IF28" s="53">
        <f>[3]第４表!$N$7</f>
        <v>119.6</v>
      </c>
      <c r="IG28" s="53">
        <f>[3]第４表!$O$7</f>
        <v>11.2</v>
      </c>
      <c r="IH28" s="53">
        <f>[3]第４表!$P$7</f>
        <v>16.7</v>
      </c>
      <c r="II28" s="54">
        <f>[3]第４表!$Q$7</f>
        <v>5.7</v>
      </c>
    </row>
    <row r="29" spans="1:243" ht="24" customHeight="1" thickBot="1" x14ac:dyDescent="0.25">
      <c r="A29" s="25" t="s">
        <v>21</v>
      </c>
      <c r="B29" s="55">
        <v>17.399999999999999</v>
      </c>
      <c r="C29" s="55">
        <v>18.100000000000001</v>
      </c>
      <c r="D29" s="55">
        <v>16.7</v>
      </c>
      <c r="E29" s="55">
        <v>131</v>
      </c>
      <c r="F29" s="55">
        <v>145.19999999999999</v>
      </c>
      <c r="G29" s="55">
        <v>118</v>
      </c>
      <c r="H29" s="55">
        <v>122.2</v>
      </c>
      <c r="I29" s="55">
        <v>132</v>
      </c>
      <c r="J29" s="55">
        <v>113.2</v>
      </c>
      <c r="K29" s="55">
        <v>8.8000000000000007</v>
      </c>
      <c r="L29" s="55">
        <v>13.2</v>
      </c>
      <c r="M29" s="56">
        <v>4.8</v>
      </c>
      <c r="HW29" s="28" t="s">
        <v>21</v>
      </c>
      <c r="HX29" s="57">
        <f>[3]第４表!$F$8</f>
        <v>17.399999999999999</v>
      </c>
      <c r="HY29" s="57">
        <f>[3]第４表!$G$8</f>
        <v>18.100000000000001</v>
      </c>
      <c r="HZ29" s="57">
        <f>[3]第４表!$H$8</f>
        <v>16.7</v>
      </c>
      <c r="IA29" s="57">
        <f>[3]第４表!$I$8</f>
        <v>131</v>
      </c>
      <c r="IB29" s="57">
        <f>[3]第４表!$J$8</f>
        <v>145.19999999999999</v>
      </c>
      <c r="IC29" s="57">
        <f>[3]第４表!$K$8</f>
        <v>118</v>
      </c>
      <c r="ID29" s="57">
        <f>[3]第４表!$L$8</f>
        <v>122.2</v>
      </c>
      <c r="IE29" s="57">
        <f>[3]第４表!$M$8</f>
        <v>132</v>
      </c>
      <c r="IF29" s="57">
        <f>[3]第４表!$N$8</f>
        <v>113.2</v>
      </c>
      <c r="IG29" s="57">
        <f>[3]第４表!$O$8</f>
        <v>8.8000000000000007</v>
      </c>
      <c r="IH29" s="57">
        <f>[3]第４表!$P$8</f>
        <v>13.2</v>
      </c>
      <c r="II29" s="58">
        <f>[3]第４表!$Q$8</f>
        <v>4.8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0"/>
      <c r="IB35" s="91"/>
      <c r="IC35" s="88" t="s">
        <v>31</v>
      </c>
      <c r="ID35" s="90"/>
      <c r="IE35" s="90"/>
      <c r="IF35" s="90"/>
      <c r="IG35" s="92"/>
      <c r="IH35" s="34"/>
    </row>
    <row r="36" spans="1:242" ht="32.25" customHeight="1" x14ac:dyDescent="0.2">
      <c r="A36" s="74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379020</v>
      </c>
      <c r="C37" s="19">
        <v>378552</v>
      </c>
      <c r="D37" s="19">
        <v>337826</v>
      </c>
      <c r="E37" s="19">
        <v>40726</v>
      </c>
      <c r="F37" s="19">
        <v>468</v>
      </c>
      <c r="G37" s="19">
        <v>111171</v>
      </c>
      <c r="H37" s="19">
        <v>111127</v>
      </c>
      <c r="I37" s="19">
        <v>106870</v>
      </c>
      <c r="J37" s="19">
        <v>4257</v>
      </c>
      <c r="K37" s="20">
        <v>44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274015</v>
      </c>
      <c r="C38" s="19">
        <v>272472</v>
      </c>
      <c r="D38" s="19">
        <v>249360</v>
      </c>
      <c r="E38" s="19">
        <v>23112</v>
      </c>
      <c r="F38" s="19">
        <v>1543</v>
      </c>
      <c r="G38" s="19">
        <v>110715</v>
      </c>
      <c r="H38" s="19">
        <v>110499</v>
      </c>
      <c r="I38" s="19">
        <v>107033</v>
      </c>
      <c r="J38" s="19">
        <v>3466</v>
      </c>
      <c r="K38" s="20">
        <v>216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282497</v>
      </c>
      <c r="C39" s="19">
        <v>280526</v>
      </c>
      <c r="D39" s="19">
        <v>254613</v>
      </c>
      <c r="E39" s="19">
        <v>25913</v>
      </c>
      <c r="F39" s="19">
        <v>1971</v>
      </c>
      <c r="G39" s="19">
        <v>96323</v>
      </c>
      <c r="H39" s="19">
        <v>95877</v>
      </c>
      <c r="I39" s="19">
        <v>94031</v>
      </c>
      <c r="J39" s="19">
        <v>1846</v>
      </c>
      <c r="K39" s="20">
        <v>446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266815</v>
      </c>
      <c r="C40" s="19">
        <v>261295</v>
      </c>
      <c r="D40" s="19">
        <v>248362</v>
      </c>
      <c r="E40" s="19">
        <v>12933</v>
      </c>
      <c r="F40" s="19">
        <v>5520</v>
      </c>
      <c r="G40" s="19">
        <v>81070</v>
      </c>
      <c r="H40" s="19">
        <v>79733</v>
      </c>
      <c r="I40" s="19">
        <v>78907</v>
      </c>
      <c r="J40" s="19">
        <v>826</v>
      </c>
      <c r="K40" s="20">
        <v>1337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296119</v>
      </c>
      <c r="C41" s="19">
        <v>294558</v>
      </c>
      <c r="D41" s="19">
        <v>267083</v>
      </c>
      <c r="E41" s="19">
        <v>27475</v>
      </c>
      <c r="F41" s="19">
        <v>1561</v>
      </c>
      <c r="G41" s="19">
        <v>100451</v>
      </c>
      <c r="H41" s="19">
        <v>100080</v>
      </c>
      <c r="I41" s="19">
        <v>97730</v>
      </c>
      <c r="J41" s="19">
        <v>2350</v>
      </c>
      <c r="K41" s="20">
        <v>371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283208</v>
      </c>
      <c r="C42" s="26">
        <v>279902</v>
      </c>
      <c r="D42" s="26">
        <v>258835</v>
      </c>
      <c r="E42" s="26">
        <v>21067</v>
      </c>
      <c r="F42" s="26">
        <v>3306</v>
      </c>
      <c r="G42" s="26">
        <v>89989</v>
      </c>
      <c r="H42" s="26">
        <v>89097</v>
      </c>
      <c r="I42" s="26">
        <v>87570</v>
      </c>
      <c r="J42" s="26">
        <v>1527</v>
      </c>
      <c r="K42" s="27">
        <v>892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0"/>
      <c r="HZ47" s="90"/>
      <c r="IA47" s="91"/>
      <c r="IB47" s="88" t="s">
        <v>31</v>
      </c>
      <c r="IC47" s="90"/>
      <c r="ID47" s="90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18.2</v>
      </c>
      <c r="C50" s="46">
        <v>160.9</v>
      </c>
      <c r="D50" s="46">
        <v>143</v>
      </c>
      <c r="E50" s="46">
        <v>17.899999999999999</v>
      </c>
      <c r="F50" s="46">
        <v>14.4</v>
      </c>
      <c r="G50" s="46">
        <v>93.9</v>
      </c>
      <c r="H50" s="46">
        <v>91.1</v>
      </c>
      <c r="I50" s="47">
        <v>2.8</v>
      </c>
      <c r="J50" s="34"/>
      <c r="K50" s="34"/>
      <c r="L50" s="34"/>
      <c r="HW50" s="48" t="s">
        <v>16</v>
      </c>
      <c r="HX50" s="49">
        <f>[4]第4表!$F$2</f>
        <v>18.2</v>
      </c>
      <c r="HY50" s="49">
        <f>[4]第4表!$G$2</f>
        <v>160.9</v>
      </c>
      <c r="HZ50" s="49">
        <f>[4]第4表!$H$2</f>
        <v>143</v>
      </c>
      <c r="IA50" s="49">
        <f>[4]第4表!$I$2</f>
        <v>17.899999999999999</v>
      </c>
      <c r="IB50" s="49">
        <f>[4]第4表!$J$2</f>
        <v>14.4</v>
      </c>
      <c r="IC50" s="49">
        <f>[4]第4表!$K$2</f>
        <v>93.9</v>
      </c>
      <c r="ID50" s="49">
        <f>[4]第4表!$L$2</f>
        <v>91.1</v>
      </c>
      <c r="IE50" s="50">
        <f>[4]第4表!$M$2</f>
        <v>2.8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18.8</v>
      </c>
      <c r="C51" s="51">
        <v>156.4</v>
      </c>
      <c r="D51" s="51">
        <v>143.69999999999999</v>
      </c>
      <c r="E51" s="51">
        <v>12.7</v>
      </c>
      <c r="F51" s="51">
        <v>16.100000000000001</v>
      </c>
      <c r="G51" s="51">
        <v>94.2</v>
      </c>
      <c r="H51" s="51">
        <v>91.4</v>
      </c>
      <c r="I51" s="52">
        <v>2.8</v>
      </c>
      <c r="J51" s="34"/>
      <c r="K51" s="34"/>
      <c r="L51" s="34"/>
      <c r="HW51" s="22" t="s">
        <v>17</v>
      </c>
      <c r="HX51" s="53">
        <f>[4]第4表!$F$59</f>
        <v>18.8</v>
      </c>
      <c r="HY51" s="53">
        <f>[4]第4表!$G$59</f>
        <v>156.4</v>
      </c>
      <c r="HZ51" s="53">
        <f>[4]第4表!$H$59</f>
        <v>143.69999999999999</v>
      </c>
      <c r="IA51" s="53">
        <f>[4]第4表!$I$59</f>
        <v>12.7</v>
      </c>
      <c r="IB51" s="53">
        <f>[4]第4表!$J$59</f>
        <v>16.100000000000001</v>
      </c>
      <c r="IC51" s="53">
        <f>[4]第4表!$K$59</f>
        <v>94.2</v>
      </c>
      <c r="ID51" s="53">
        <f>[4]第4表!$L$59</f>
        <v>91.4</v>
      </c>
      <c r="IE51" s="54">
        <f>[4]第4表!$M$59</f>
        <v>2.8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19</v>
      </c>
      <c r="C52" s="51">
        <v>158</v>
      </c>
      <c r="D52" s="51">
        <v>143.1</v>
      </c>
      <c r="E52" s="51">
        <v>14.9</v>
      </c>
      <c r="F52" s="51">
        <v>14.9</v>
      </c>
      <c r="G52" s="51">
        <v>85.5</v>
      </c>
      <c r="H52" s="51">
        <v>83.7</v>
      </c>
      <c r="I52" s="52">
        <v>1.8</v>
      </c>
      <c r="J52" s="34"/>
      <c r="K52" s="34"/>
      <c r="L52" s="34"/>
      <c r="HW52" s="22" t="s">
        <v>18</v>
      </c>
      <c r="HX52" s="53">
        <f>[4]第4表!$F$173</f>
        <v>19</v>
      </c>
      <c r="HY52" s="53">
        <f>[4]第4表!$G$173</f>
        <v>158</v>
      </c>
      <c r="HZ52" s="53">
        <f>[4]第4表!$H$173</f>
        <v>143.1</v>
      </c>
      <c r="IA52" s="53">
        <f>[4]第4表!$I$173</f>
        <v>14.9</v>
      </c>
      <c r="IB52" s="53">
        <f>[4]第4表!$J$173</f>
        <v>14.9</v>
      </c>
      <c r="IC52" s="53">
        <f>[4]第4表!$K$173</f>
        <v>85.5</v>
      </c>
      <c r="ID52" s="53">
        <f>[4]第4表!$L$173</f>
        <v>83.7</v>
      </c>
      <c r="IE52" s="54">
        <f>[4]第4表!$M$173</f>
        <v>1.8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18.7</v>
      </c>
      <c r="C53" s="51">
        <v>151.9</v>
      </c>
      <c r="D53" s="51">
        <v>142.9</v>
      </c>
      <c r="E53" s="51">
        <v>9</v>
      </c>
      <c r="F53" s="51">
        <v>13.7</v>
      </c>
      <c r="G53" s="51">
        <v>69.5</v>
      </c>
      <c r="H53" s="51">
        <v>68.400000000000006</v>
      </c>
      <c r="I53" s="52">
        <v>1.1000000000000001</v>
      </c>
      <c r="J53" s="34"/>
      <c r="K53" s="34"/>
      <c r="L53" s="34"/>
      <c r="HW53" s="22" t="s">
        <v>19</v>
      </c>
      <c r="HX53" s="53">
        <f>[4]第4表!$F$230</f>
        <v>18.7</v>
      </c>
      <c r="HY53" s="53">
        <f>[4]第4表!$G$230</f>
        <v>151.9</v>
      </c>
      <c r="HZ53" s="53">
        <f>[4]第4表!$H$230</f>
        <v>142.9</v>
      </c>
      <c r="IA53" s="53">
        <f>[4]第4表!$I$230</f>
        <v>9</v>
      </c>
      <c r="IB53" s="53">
        <f>[4]第4表!$J$230</f>
        <v>13.7</v>
      </c>
      <c r="IC53" s="53">
        <f>[4]第4表!$K$230</f>
        <v>69.5</v>
      </c>
      <c r="ID53" s="53">
        <f>[4]第4表!$L$230</f>
        <v>68.400000000000006</v>
      </c>
      <c r="IE53" s="54">
        <f>[4]第4表!$M$230</f>
        <v>1.1000000000000001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18.8</v>
      </c>
      <c r="C54" s="51">
        <v>157.9</v>
      </c>
      <c r="D54" s="51">
        <v>143.30000000000001</v>
      </c>
      <c r="E54" s="51">
        <v>14.6</v>
      </c>
      <c r="F54" s="51">
        <v>15.1</v>
      </c>
      <c r="G54" s="51">
        <v>88</v>
      </c>
      <c r="H54" s="51">
        <v>85.9</v>
      </c>
      <c r="I54" s="52">
        <v>2.1</v>
      </c>
      <c r="J54" s="34"/>
      <c r="K54" s="34"/>
      <c r="L54" s="34"/>
      <c r="HW54" s="22" t="s">
        <v>20</v>
      </c>
      <c r="HX54" s="53">
        <f>[4]第4表!$F$287</f>
        <v>18.8</v>
      </c>
      <c r="HY54" s="53">
        <f>[4]第4表!$G$287</f>
        <v>157.9</v>
      </c>
      <c r="HZ54" s="53">
        <f>[4]第4表!$H$287</f>
        <v>143.30000000000001</v>
      </c>
      <c r="IA54" s="53">
        <f>[4]第4表!$I$287</f>
        <v>14.6</v>
      </c>
      <c r="IB54" s="53">
        <f>[4]第4表!$J$287</f>
        <v>15.1</v>
      </c>
      <c r="IC54" s="53">
        <f>[4]第4表!$K$287</f>
        <v>88</v>
      </c>
      <c r="ID54" s="53">
        <f>[4]第4表!$L$287</f>
        <v>85.9</v>
      </c>
      <c r="IE54" s="54">
        <f>[4]第4表!$M$287</f>
        <v>2.1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18.8</v>
      </c>
      <c r="C55" s="55">
        <v>155.30000000000001</v>
      </c>
      <c r="D55" s="55">
        <v>143.1</v>
      </c>
      <c r="E55" s="55">
        <v>12.2</v>
      </c>
      <c r="F55" s="55">
        <v>14.4</v>
      </c>
      <c r="G55" s="55">
        <v>78</v>
      </c>
      <c r="H55" s="55">
        <v>76.400000000000006</v>
      </c>
      <c r="I55" s="56">
        <v>1.6</v>
      </c>
      <c r="J55" s="34"/>
      <c r="K55" s="34"/>
      <c r="L55" s="34"/>
      <c r="HW55" s="28" t="s">
        <v>21</v>
      </c>
      <c r="HX55" s="57">
        <f>[4]第4表!$F$344</f>
        <v>18.8</v>
      </c>
      <c r="HY55" s="57">
        <f>[4]第4表!$G$344</f>
        <v>155.30000000000001</v>
      </c>
      <c r="HZ55" s="57">
        <f>[4]第4表!$H$344</f>
        <v>143.1</v>
      </c>
      <c r="IA55" s="57">
        <f>[4]第4表!$I$344</f>
        <v>12.2</v>
      </c>
      <c r="IB55" s="57">
        <f>[4]第4表!$J$344</f>
        <v>14.4</v>
      </c>
      <c r="IC55" s="57">
        <f>[4]第4表!$K$344</f>
        <v>78</v>
      </c>
      <c r="ID55" s="57">
        <f>[4]第4表!$L$344</f>
        <v>76.400000000000006</v>
      </c>
      <c r="IE55" s="58">
        <f>[4]第4表!$M$344</f>
        <v>1.6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710AABED-B07D-418B-B386-0061000DDC01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D16E871-729B-4E46-9386-A002DFE713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2023-03-28T01:35:13Z</dcterms:created>
  <dcterms:modified xsi:type="dcterms:W3CDTF">2023-03-28T02:08:16Z</dcterms:modified>
</cp:coreProperties>
</file>