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2\share\医療政策課\02_地域医療班\コロナ関係\11_補助金\1_救急・周産期・小児医療機関\R5\03_県事業計画募集\提出様式\"/>
    </mc:Choice>
  </mc:AlternateContent>
  <xr:revisionPtr revIDLastSave="0" documentId="13_ncr:1_{232A77EC-FB11-4DC6-A709-24BCCE1CE5A6}" xr6:coauthVersionLast="47" xr6:coauthVersionMax="47" xr10:uidLastSave="{00000000-0000-0000-0000-000000000000}"/>
  <bookViews>
    <workbookView xWindow="-108" yWindow="-108" windowWidth="23256" windowHeight="12576" xr2:uid="{F8170299-E3A4-46D5-9CE2-1B8E157C924B}"/>
  </bookViews>
  <sheets>
    <sheet name="積算内訳書① " sheetId="3" r:id="rId1"/>
    <sheet name="①記載要領" sheetId="6" r:id="rId2"/>
    <sheet name="積算内訳書②撤去内訳" sheetId="7" r:id="rId3"/>
    <sheet name="②記載要領" sheetId="9" r:id="rId4"/>
  </sheets>
  <definedNames>
    <definedName name="_xlnm.Print_Area" localSheetId="1">①記載要領!$B$1:$I$35</definedName>
    <definedName name="_xlnm.Print_Area" localSheetId="3">②記載要領!$B$1:$H$48</definedName>
    <definedName name="_xlnm.Print_Area" localSheetId="0">'積算内訳書① '!$B$1:$I$36</definedName>
    <definedName name="_xlnm.Print_Area" localSheetId="2">積算内訳書②撤去内訳!$B$1:$H$48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7" l="1"/>
  <c r="G30" i="7"/>
  <c r="H30" i="9"/>
  <c r="G30" i="9"/>
  <c r="F8" i="3"/>
  <c r="I8" i="3" s="1"/>
  <c r="G30" i="6" l="1"/>
  <c r="F28" i="6"/>
  <c r="I28" i="6" s="1"/>
  <c r="I25" i="6"/>
  <c r="F25" i="6"/>
  <c r="I22" i="6"/>
  <c r="I20" i="6"/>
  <c r="F20" i="6"/>
  <c r="I18" i="6"/>
  <c r="F18" i="6"/>
  <c r="I16" i="6"/>
  <c r="F14" i="6"/>
  <c r="I14" i="6" s="1"/>
  <c r="I12" i="6"/>
  <c r="F12" i="6"/>
  <c r="F10" i="6"/>
  <c r="I10" i="6" s="1"/>
  <c r="F8" i="6"/>
  <c r="I8" i="6" s="1"/>
  <c r="I30" i="6" l="1"/>
  <c r="I34" i="6" s="1"/>
  <c r="G30" i="3" l="1"/>
  <c r="I25" i="3"/>
  <c r="I18" i="3"/>
  <c r="I22" i="3"/>
  <c r="I16" i="3"/>
  <c r="F28" i="3"/>
  <c r="I28" i="3" s="1"/>
  <c r="F25" i="3"/>
  <c r="F20" i="3"/>
  <c r="I20" i="3" s="1"/>
  <c r="F18" i="3"/>
  <c r="F14" i="3"/>
  <c r="I14" i="3" s="1"/>
  <c r="F12" i="3"/>
  <c r="I12" i="3" s="1"/>
  <c r="F10" i="3"/>
  <c r="I10" i="3" s="1"/>
  <c r="I30" i="3" l="1"/>
  <c r="I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杏佳</author>
    <author>西川 由香里</author>
  </authors>
  <commentList>
    <comment ref="H7" authorId="0" shapeId="0" xr:uid="{A0008B6F-6C5A-4DDD-A9A5-DDD19C1CA5D8}">
      <text>
        <r>
          <rPr>
            <b/>
            <sz val="14"/>
            <color indexed="81"/>
            <rFont val="MS P ゴシック"/>
            <family val="3"/>
            <charset val="128"/>
          </rPr>
          <t>購入する品目・内容、数量、単価等を記載すること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C10" authorId="0" shapeId="0" xr:uid="{9EA8B81C-50AD-44C4-80F5-A89022DF8FCF}">
      <text>
        <r>
          <rPr>
            <b/>
            <sz val="14"/>
            <color indexed="81"/>
            <rFont val="MS P ゴシック"/>
            <family val="3"/>
            <charset val="128"/>
          </rPr>
          <t>患者数</t>
        </r>
      </text>
    </comment>
    <comment ref="B16" authorId="0" shapeId="0" xr:uid="{0ABDA7F5-0A23-4932-9D09-B549D8C67594}">
      <text>
        <r>
          <rPr>
            <b/>
            <sz val="14"/>
            <color indexed="81"/>
            <rFont val="MS P ゴシック"/>
            <family val="3"/>
            <charset val="128"/>
          </rPr>
          <t>付帯する備品のみの計上は不可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H16" authorId="1" shapeId="0" xr:uid="{699FDA8F-9B05-45A9-AC9F-04DBA37BE0B7}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撤去に要する費用は当欄に計上
→ その内容を、積算内訳書②撤去内訳シートにも記載すること
</t>
        </r>
      </text>
    </comment>
    <comment ref="G30" authorId="0" shapeId="0" xr:uid="{EDC2BE91-0B93-4E5D-86C2-F2F7904AFD55}">
      <text>
        <r>
          <rPr>
            <b/>
            <sz val="14"/>
            <color indexed="81"/>
            <rFont val="MS P ゴシック"/>
            <family val="3"/>
            <charset val="128"/>
          </rPr>
          <t>・別紙２
・別紙1-1 Ａ欄
に記入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I30" authorId="0" shapeId="0" xr:uid="{DC356AA3-2D19-4010-9D59-0DE5010B3FAF}">
      <text>
        <r>
          <rPr>
            <b/>
            <sz val="14"/>
            <color indexed="81"/>
            <rFont val="MS P ゴシック"/>
            <family val="3"/>
            <charset val="128"/>
          </rPr>
          <t>別紙1-1 E欄
に記入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I34" authorId="0" shapeId="0" xr:uid="{516750C9-A21E-407A-818D-041E84EC230D}">
      <text>
        <r>
          <rPr>
            <b/>
            <sz val="14"/>
            <color indexed="81"/>
            <rFont val="MS P ゴシック"/>
            <family val="3"/>
            <charset val="128"/>
          </rPr>
          <t>別紙1-1 Ｈ欄
に記入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西川 由香里</author>
  </authors>
  <commentList>
    <comment ref="B16" authorId="0" shapeId="0" xr:uid="{01973697-8DBB-44A0-9D2C-EE6E9A10B358}">
      <text>
        <r>
          <rPr>
            <b/>
            <sz val="14"/>
            <color indexed="81"/>
            <rFont val="MS P ゴシック"/>
            <family val="3"/>
            <charset val="128"/>
          </rPr>
          <t>撤去する設備等を購入したときと同じ品目欄に記載</t>
        </r>
      </text>
    </comment>
    <comment ref="B35" authorId="0" shapeId="0" xr:uid="{54025E4C-CD37-4572-A764-EA1ADF911C0B}">
      <text>
        <r>
          <rPr>
            <b/>
            <sz val="16"/>
            <color indexed="81"/>
            <rFont val="MS P ゴシック"/>
            <family val="3"/>
            <charset val="128"/>
          </rPr>
          <t>撤去する品名ごとに、理由を記載ください。</t>
        </r>
      </text>
    </comment>
  </commentList>
</comments>
</file>

<file path=xl/sharedStrings.xml><?xml version="1.0" encoding="utf-8"?>
<sst xmlns="http://schemas.openxmlformats.org/spreadsheetml/2006/main" count="145" uniqueCount="59">
  <si>
    <t>（単位：円）</t>
    <rPh sb="1" eb="3">
      <t>タンイ</t>
    </rPh>
    <rPh sb="4" eb="5">
      <t>エン</t>
    </rPh>
    <phoneticPr fontId="3"/>
  </si>
  <si>
    <t>品目</t>
    <rPh sb="0" eb="2">
      <t>ヒンモク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</si>
  <si>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</si>
  <si>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</si>
  <si>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</si>
  <si>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簡易陰圧装置</t>
    <phoneticPr fontId="3"/>
  </si>
  <si>
    <t>簡易ベット</t>
    <phoneticPr fontId="3"/>
  </si>
  <si>
    <t>簡易診療室及び
付帯する備品</t>
    <phoneticPr fontId="3"/>
  </si>
  <si>
    <t>HEPA フィルター付
空気清浄機</t>
    <phoneticPr fontId="3"/>
  </si>
  <si>
    <t>HEPA フィルター付パーテーション</t>
    <phoneticPr fontId="3"/>
  </si>
  <si>
    <t>消毒経費</t>
    <phoneticPr fontId="3"/>
  </si>
  <si>
    <t>救急医療を担う医療機関</t>
    <phoneticPr fontId="3"/>
  </si>
  <si>
    <t>新型コロナウイルス感染症を疑う患者の診療に要する備品</t>
    <phoneticPr fontId="3"/>
  </si>
  <si>
    <t>周産期医療又は小児医療を担う医療機関</t>
    <phoneticPr fontId="3"/>
  </si>
  <si>
    <t>新型コロナウイルス感染症を疑う患者に使用する保育器</t>
    <phoneticPr fontId="3"/>
  </si>
  <si>
    <t>計</t>
    <rPh sb="0" eb="1">
      <t>ケイ</t>
    </rPh>
    <phoneticPr fontId="4"/>
  </si>
  <si>
    <t>初度設備</t>
    <rPh sb="0" eb="4">
      <t>ショドセツビ</t>
    </rPh>
    <phoneticPr fontId="3"/>
  </si>
  <si>
    <t>上限額</t>
    <rPh sb="0" eb="2">
      <t>ジョウゲン</t>
    </rPh>
    <rPh sb="2" eb="3">
      <t>ガク</t>
    </rPh>
    <phoneticPr fontId="4"/>
  </si>
  <si>
    <t>個人防護具</t>
    <rPh sb="0" eb="5">
      <t>コジンボウゴグ</t>
    </rPh>
    <phoneticPr fontId="3"/>
  </si>
  <si>
    <t>実費相当額</t>
    <rPh sb="0" eb="2">
      <t>ジッピ</t>
    </rPh>
    <rPh sb="2" eb="4">
      <t>ソウトウ</t>
    </rPh>
    <rPh sb="4" eb="5">
      <t>ガク</t>
    </rPh>
    <phoneticPr fontId="3"/>
  </si>
  <si>
    <t>支出予定額</t>
    <rPh sb="0" eb="5">
      <t>シシュツヨテイガク</t>
    </rPh>
    <phoneticPr fontId="3"/>
  </si>
  <si>
    <t>内訳等</t>
    <rPh sb="0" eb="2">
      <t>ウチワケ</t>
    </rPh>
    <rPh sb="2" eb="3">
      <t>トウ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</si>
  <si>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3"/>
  </si>
  <si>
    <t>積算内訳書</t>
    <rPh sb="0" eb="5">
      <t>セキサンウチワケショ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</si>
  <si>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</si>
  <si>
    <t>金額（税込）</t>
    <rPh sb="0" eb="2">
      <t>キンガク</t>
    </rPh>
    <rPh sb="3" eb="5">
      <t>ゼイコ</t>
    </rPh>
    <phoneticPr fontId="4"/>
  </si>
  <si>
    <t>〇〇病院</t>
    <rPh sb="2" eb="4">
      <t>ビョウイン</t>
    </rPh>
    <phoneticPr fontId="3"/>
  </si>
  <si>
    <t>施設</t>
    <rPh sb="0" eb="2">
      <t>シセツ</t>
    </rPh>
    <phoneticPr fontId="3"/>
  </si>
  <si>
    <t>人</t>
    <rPh sb="0" eb="1">
      <t>ニン</t>
    </rPh>
    <phoneticPr fontId="3"/>
  </si>
  <si>
    <t>床</t>
    <rPh sb="0" eb="1">
      <t>ユカ</t>
    </rPh>
    <phoneticPr fontId="3"/>
  </si>
  <si>
    <t>台</t>
    <rPh sb="0" eb="1">
      <t>ダイ</t>
    </rPh>
    <phoneticPr fontId="3"/>
  </si>
  <si>
    <t>※記載例　青色着色セルを記入してください。</t>
    <rPh sb="1" eb="4">
      <t>キサイレイ</t>
    </rPh>
    <rPh sb="5" eb="7">
      <t>アオイロ</t>
    </rPh>
    <rPh sb="7" eb="9">
      <t>チャクショク</t>
    </rPh>
    <rPh sb="12" eb="14">
      <t>キニュウ</t>
    </rPh>
    <phoneticPr fontId="3"/>
  </si>
  <si>
    <t xml:space="preserve">マスク：〇枚　〇円
</t>
    <rPh sb="5" eb="6">
      <t>マイ</t>
    </rPh>
    <rPh sb="8" eb="9">
      <t>エン</t>
    </rPh>
    <phoneticPr fontId="3"/>
  </si>
  <si>
    <t>基準額</t>
    <rPh sb="0" eb="2">
      <t>キジュン</t>
    </rPh>
    <rPh sb="2" eb="3">
      <t>ガク</t>
    </rPh>
    <phoneticPr fontId="3"/>
  </si>
  <si>
    <t>HEPA フィルター付
空気清浄機（陰圧対応可能なものに限る）</t>
    <rPh sb="18" eb="20">
      <t>インアツ</t>
    </rPh>
    <rPh sb="20" eb="22">
      <t>タイオウ</t>
    </rPh>
    <rPh sb="22" eb="24">
      <t>カノウ</t>
    </rPh>
    <rPh sb="28" eb="29">
      <t>カギ</t>
    </rPh>
    <phoneticPr fontId="3"/>
  </si>
  <si>
    <t>令和５年度 新型コロナウイルス感染症を疑う患者受入れのための救急・周産期・小児医療体制確保事業補助金</t>
    <rPh sb="47" eb="50">
      <t>ホジョキン</t>
    </rPh>
    <phoneticPr fontId="3"/>
  </si>
  <si>
    <t>購入年度</t>
    <rPh sb="0" eb="2">
      <t>コウニュウ</t>
    </rPh>
    <rPh sb="2" eb="4">
      <t>ネンド</t>
    </rPh>
    <phoneticPr fontId="4"/>
  </si>
  <si>
    <t>購入年月日</t>
    <rPh sb="0" eb="2">
      <t>コウニュウ</t>
    </rPh>
    <rPh sb="2" eb="5">
      <t>ネンガッピ</t>
    </rPh>
    <phoneticPr fontId="4"/>
  </si>
  <si>
    <t>購入金額</t>
    <rPh sb="0" eb="2">
      <t>コウニュウ</t>
    </rPh>
    <rPh sb="2" eb="4">
      <t>キンガク</t>
    </rPh>
    <phoneticPr fontId="3"/>
  </si>
  <si>
    <t>内　　訳</t>
    <rPh sb="0" eb="1">
      <t>ウチ</t>
    </rPh>
    <rPh sb="3" eb="4">
      <t>ヤク</t>
    </rPh>
    <phoneticPr fontId="3"/>
  </si>
  <si>
    <t>数量</t>
    <rPh sb="0" eb="2">
      <t>スウリョウ</t>
    </rPh>
    <phoneticPr fontId="3"/>
  </si>
  <si>
    <t>簡易診療室陰圧ブース</t>
    <rPh sb="0" eb="2">
      <t>カンイ</t>
    </rPh>
    <rPh sb="2" eb="4">
      <t>シンリョウ</t>
    </rPh>
    <rPh sb="4" eb="5">
      <t>シツ</t>
    </rPh>
    <rPh sb="5" eb="7">
      <t>インアツ</t>
    </rPh>
    <phoneticPr fontId="3"/>
  </si>
  <si>
    <t>積算内訳書①</t>
    <rPh sb="0" eb="5">
      <t>セキサンウチワケショ</t>
    </rPh>
    <phoneticPr fontId="3"/>
  </si>
  <si>
    <t>積算内訳書②（撤去内訳）</t>
    <rPh sb="0" eb="5">
      <t>セキサンウチワケショ</t>
    </rPh>
    <rPh sb="7" eb="9">
      <t>テッキョ</t>
    </rPh>
    <rPh sb="9" eb="11">
      <t>ウチワケ</t>
    </rPh>
    <phoneticPr fontId="3"/>
  </si>
  <si>
    <t>品名</t>
    <rPh sb="0" eb="2">
      <t>ヒンメイ</t>
    </rPh>
    <phoneticPr fontId="3"/>
  </si>
  <si>
    <t>撤去金額</t>
    <rPh sb="0" eb="2">
      <t>テッキョ</t>
    </rPh>
    <rPh sb="2" eb="4">
      <t>キンガク</t>
    </rPh>
    <phoneticPr fontId="3"/>
  </si>
  <si>
    <t>簡易診察室陰圧ブース撤去 〇円
クリーンパーテーション撤去 〇円</t>
    <rPh sb="0" eb="2">
      <t>カンイ</t>
    </rPh>
    <rPh sb="2" eb="5">
      <t>シンサツシツ</t>
    </rPh>
    <rPh sb="5" eb="7">
      <t>インアツ</t>
    </rPh>
    <rPh sb="10" eb="12">
      <t>テッキョ</t>
    </rPh>
    <rPh sb="14" eb="15">
      <t>エン</t>
    </rPh>
    <rPh sb="28" eb="29">
      <t>ヒ</t>
    </rPh>
    <rPh sb="30" eb="31">
      <t>エン</t>
    </rPh>
    <phoneticPr fontId="3"/>
  </si>
  <si>
    <t>クリーンパーテーション</t>
    <phoneticPr fontId="3"/>
  </si>
  <si>
    <t>R2</t>
    <phoneticPr fontId="3"/>
  </si>
  <si>
    <t>R3</t>
    <phoneticPr fontId="3"/>
  </si>
  <si>
    <t>積算内訳書②撤去内訳</t>
    <rPh sb="0" eb="5">
      <t>セキサンウチワケショ</t>
    </rPh>
    <rPh sb="6" eb="8">
      <t>テッキョ</t>
    </rPh>
    <rPh sb="8" eb="10">
      <t>ウチワケ</t>
    </rPh>
    <phoneticPr fontId="3"/>
  </si>
  <si>
    <t>個人防護具</t>
    <rPh sb="0" eb="2">
      <t>コジン</t>
    </rPh>
    <rPh sb="2" eb="4">
      <t>ボウゴ</t>
    </rPh>
    <rPh sb="4" eb="5">
      <t>グ</t>
    </rPh>
    <phoneticPr fontId="3"/>
  </si>
  <si>
    <t>消毒経費</t>
    <rPh sb="0" eb="2">
      <t>ショウドク</t>
    </rPh>
    <rPh sb="2" eb="4">
      <t>ケイヒ</t>
    </rPh>
    <phoneticPr fontId="3"/>
  </si>
  <si>
    <t>〇〇〇</t>
    <phoneticPr fontId="3"/>
  </si>
  <si>
    <t>※記載例　</t>
    <rPh sb="1" eb="4">
      <t>キサイレイ</t>
    </rPh>
    <phoneticPr fontId="3"/>
  </si>
  <si>
    <t>R2.〇.〇</t>
    <phoneticPr fontId="3"/>
  </si>
  <si>
    <t>R3.〇.〇</t>
    <phoneticPr fontId="3"/>
  </si>
  <si>
    <t>※撤去理由</t>
    <rPh sb="1" eb="3">
      <t>テッキョ</t>
    </rPh>
    <rPh sb="3" eb="5">
      <t>リユウ</t>
    </rPh>
    <phoneticPr fontId="3"/>
  </si>
  <si>
    <t xml:space="preserve">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</si>
</sst>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right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5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7" fillId="0" borderId="0" xfId="1" applyFont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0" xfId="1" applyFont="1" applyFill="1">
      <alignment vertical="center"/>
    </xf>
    <xf numFmtId="0" fontId="0" fillId="0" borderId="0" xfId="0" applyFill="1">
      <alignment vertical="center"/>
    </xf>
    <xf numFmtId="38" fontId="2" fillId="3" borderId="17" xfId="1" applyFont="1" applyFill="1" applyBorder="1" applyAlignment="1">
      <alignment vertical="center" wrapText="1"/>
    </xf>
    <xf numFmtId="38" fontId="2" fillId="3" borderId="9" xfId="1" applyFont="1" applyFill="1" applyBorder="1" applyAlignment="1">
      <alignment vertical="center" wrapText="1"/>
    </xf>
    <xf numFmtId="38" fontId="2" fillId="3" borderId="3" xfId="1" applyFont="1" applyFill="1" applyBorder="1" applyAlignment="1">
      <alignment vertical="center" wrapText="1"/>
    </xf>
    <xf numFmtId="38" fontId="2" fillId="4" borderId="35" xfId="1" applyFont="1" applyFill="1" applyBorder="1">
      <alignment vertical="center"/>
    </xf>
    <xf numFmtId="38" fontId="2" fillId="3" borderId="16" xfId="1" applyFont="1" applyFill="1" applyBorder="1" applyAlignment="1">
      <alignment horizontal="left" vertical="center" wrapText="1"/>
    </xf>
    <xf numFmtId="38" fontId="2" fillId="3" borderId="40" xfId="1" applyFont="1" applyFill="1" applyBorder="1" applyAlignment="1">
      <alignment horizontal="left" vertical="center" wrapText="1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2" fillId="3" borderId="16" xfId="1" applyFont="1" applyFill="1" applyBorder="1" applyAlignment="1">
      <alignment horizontal="left" vertical="center" wrapText="1"/>
    </xf>
    <xf numFmtId="38" fontId="2" fillId="3" borderId="40" xfId="1" applyFont="1" applyFill="1" applyBorder="1" applyAlignment="1">
      <alignment horizontal="left" vertical="center" wrapText="1"/>
    </xf>
    <xf numFmtId="38" fontId="2" fillId="0" borderId="8" xfId="1" applyFont="1" applyBorder="1" applyAlignment="1">
      <alignment horizontal="center" vertical="center"/>
    </xf>
    <xf numFmtId="38" fontId="2" fillId="3" borderId="8" xfId="1" applyFont="1" applyFill="1" applyBorder="1" applyAlignment="1">
      <alignment vertical="center" wrapText="1"/>
    </xf>
    <xf numFmtId="38" fontId="5" fillId="0" borderId="0" xfId="1" applyFont="1" applyFill="1" applyAlignment="1">
      <alignment vertical="center"/>
    </xf>
    <xf numFmtId="49" fontId="2" fillId="3" borderId="8" xfId="1" applyNumberFormat="1" applyFont="1" applyFill="1" applyBorder="1" applyAlignment="1">
      <alignment vertical="center" wrapText="1"/>
    </xf>
    <xf numFmtId="38" fontId="12" fillId="0" borderId="0" xfId="1" applyFont="1" applyAlignment="1">
      <alignment horizontal="left" vertical="center"/>
    </xf>
    <xf numFmtId="38" fontId="2" fillId="2" borderId="14" xfId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right" vertical="center"/>
    </xf>
    <xf numFmtId="38" fontId="9" fillId="0" borderId="0" xfId="1" applyFont="1" applyAlignment="1">
      <alignment horizontal="left" vertical="center" wrapText="1"/>
    </xf>
    <xf numFmtId="38" fontId="9" fillId="0" borderId="0" xfId="1" applyFont="1" applyAlignment="1">
      <alignment horizontal="left" vertical="center"/>
    </xf>
    <xf numFmtId="38" fontId="2" fillId="4" borderId="33" xfId="1" applyFont="1" applyFill="1" applyBorder="1" applyAlignment="1">
      <alignment horizontal="right" vertical="center"/>
    </xf>
    <xf numFmtId="38" fontId="2" fillId="4" borderId="20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right" vertical="center" wrapText="1"/>
    </xf>
    <xf numFmtId="38" fontId="2" fillId="0" borderId="24" xfId="1" applyFont="1" applyFill="1" applyBorder="1" applyAlignment="1">
      <alignment horizontal="right" vertical="center" wrapText="1"/>
    </xf>
    <xf numFmtId="38" fontId="2" fillId="0" borderId="6" xfId="1" applyFont="1" applyFill="1" applyBorder="1" applyAlignment="1">
      <alignment horizontal="right" vertical="center" wrapText="1"/>
    </xf>
    <xf numFmtId="38" fontId="2" fillId="0" borderId="37" xfId="1" applyFont="1" applyFill="1" applyBorder="1" applyAlignment="1">
      <alignment horizontal="right" vertical="center" wrapText="1"/>
    </xf>
    <xf numFmtId="38" fontId="2" fillId="0" borderId="17" xfId="1" applyFont="1" applyFill="1" applyBorder="1" applyAlignment="1">
      <alignment horizontal="right" vertical="center" wrapText="1"/>
    </xf>
    <xf numFmtId="38" fontId="2" fillId="0" borderId="10" xfId="1" applyFont="1" applyFill="1" applyBorder="1" applyAlignment="1">
      <alignment horizontal="right" vertical="center" wrapText="1"/>
    </xf>
    <xf numFmtId="38" fontId="2" fillId="3" borderId="16" xfId="1" applyFont="1" applyFill="1" applyBorder="1" applyAlignment="1">
      <alignment horizontal="left" vertical="center" wrapText="1"/>
    </xf>
    <xf numFmtId="38" fontId="2" fillId="3" borderId="17" xfId="1" applyFont="1" applyFill="1" applyBorder="1" applyAlignment="1">
      <alignment horizontal="left" vertical="center" wrapText="1"/>
    </xf>
    <xf numFmtId="38" fontId="2" fillId="3" borderId="40" xfId="1" applyFont="1" applyFill="1" applyBorder="1" applyAlignment="1">
      <alignment horizontal="left" vertical="center" wrapText="1"/>
    </xf>
    <xf numFmtId="38" fontId="2" fillId="3" borderId="3" xfId="1" applyFont="1" applyFill="1" applyBorder="1" applyAlignment="1">
      <alignment horizontal="left" vertical="center" wrapText="1"/>
    </xf>
    <xf numFmtId="38" fontId="2" fillId="0" borderId="3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31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4" borderId="32" xfId="1" applyFont="1" applyFill="1" applyBorder="1" applyAlignment="1">
      <alignment horizontal="right" vertical="center"/>
    </xf>
    <xf numFmtId="38" fontId="2" fillId="4" borderId="16" xfId="1" applyFont="1" applyFill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2" fillId="0" borderId="39" xfId="1" applyFont="1" applyBorder="1" applyAlignment="1">
      <alignment horizontal="right" vertical="center"/>
    </xf>
    <xf numFmtId="38" fontId="2" fillId="0" borderId="1" xfId="1" applyFont="1" applyBorder="1" applyAlignment="1">
      <alignment horizontal="left" vertical="center" wrapText="1"/>
    </xf>
    <xf numFmtId="38" fontId="2" fillId="0" borderId="27" xfId="1" applyFont="1" applyBorder="1" applyAlignment="1">
      <alignment horizontal="left" vertical="center" wrapText="1"/>
    </xf>
    <xf numFmtId="38" fontId="2" fillId="2" borderId="14" xfId="1" applyFont="1" applyFill="1" applyBorder="1" applyAlignment="1">
      <alignment horizontal="center" vertical="center"/>
    </xf>
    <xf numFmtId="38" fontId="2" fillId="2" borderId="28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 wrapText="1"/>
    </xf>
    <xf numFmtId="38" fontId="2" fillId="0" borderId="27" xfId="1" applyFont="1" applyFill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/>
    </xf>
    <xf numFmtId="38" fontId="2" fillId="2" borderId="28" xfId="1" applyFont="1" applyFill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38" fontId="2" fillId="0" borderId="13" xfId="1" applyFont="1" applyBorder="1" applyAlignment="1">
      <alignment horizontal="left" vertical="center" wrapTex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right" vertical="center" wrapText="1"/>
    </xf>
    <xf numFmtId="38" fontId="2" fillId="0" borderId="8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right" vertical="center"/>
    </xf>
    <xf numFmtId="38" fontId="6" fillId="0" borderId="12" xfId="1" applyFont="1" applyBorder="1" applyAlignment="1">
      <alignment horizontal="left" vertical="center" wrapText="1"/>
    </xf>
    <xf numFmtId="38" fontId="6" fillId="0" borderId="15" xfId="1" applyFont="1" applyBorder="1" applyAlignment="1">
      <alignment horizontal="left" vertical="center" wrapText="1"/>
    </xf>
    <xf numFmtId="38" fontId="2" fillId="2" borderId="11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6" fillId="0" borderId="21" xfId="1" applyFont="1" applyBorder="1" applyAlignment="1">
      <alignment horizontal="left" vertical="center" wrapText="1"/>
    </xf>
    <xf numFmtId="38" fontId="6" fillId="0" borderId="22" xfId="1" applyFont="1" applyBorder="1" applyAlignment="1">
      <alignment horizontal="left" vertical="center" wrapText="1"/>
    </xf>
    <xf numFmtId="38" fontId="6" fillId="0" borderId="23" xfId="1" applyFont="1" applyBorder="1" applyAlignment="1">
      <alignment horizontal="left" vertical="center" wrapText="1"/>
    </xf>
    <xf numFmtId="38" fontId="2" fillId="2" borderId="16" xfId="1" applyFont="1" applyFill="1" applyBorder="1" applyAlignment="1">
      <alignment horizontal="center" vertical="center"/>
    </xf>
    <xf numFmtId="38" fontId="2" fillId="0" borderId="7" xfId="1" applyFont="1" applyBorder="1" applyAlignment="1">
      <alignment horizontal="right" vertical="center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2" fillId="0" borderId="42" xfId="1" applyFont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2" fillId="0" borderId="44" xfId="1" applyFont="1" applyBorder="1" applyAlignment="1">
      <alignment horizontal="center" vertical="center"/>
    </xf>
    <xf numFmtId="38" fontId="2" fillId="0" borderId="45" xfId="1" applyFont="1" applyBorder="1" applyAlignment="1">
      <alignment horizontal="center" vertical="center"/>
    </xf>
    <xf numFmtId="38" fontId="8" fillId="0" borderId="0" xfId="1" applyFont="1" applyAlignment="1">
      <alignment horizontal="left" vertical="center" wrapText="1"/>
    </xf>
    <xf numFmtId="38" fontId="8" fillId="0" borderId="0" xfId="1" applyFont="1" applyAlignment="1">
      <alignment horizontal="left" vertical="center"/>
    </xf>
    <xf numFmtId="38" fontId="9" fillId="2" borderId="54" xfId="1" applyFont="1" applyFill="1" applyBorder="1" applyAlignment="1">
      <alignment horizontal="right" vertical="center" wrapText="1"/>
    </xf>
    <xf numFmtId="38" fontId="9" fillId="2" borderId="55" xfId="1" applyFont="1" applyFill="1" applyBorder="1" applyAlignment="1">
      <alignment horizontal="right" vertical="center" wrapText="1"/>
    </xf>
    <xf numFmtId="38" fontId="2" fillId="2" borderId="14" xfId="1" applyFont="1" applyFill="1" applyBorder="1" applyAlignment="1">
      <alignment horizontal="right" vertical="center" wrapText="1"/>
    </xf>
    <xf numFmtId="38" fontId="2" fillId="2" borderId="51" xfId="1" applyFont="1" applyFill="1" applyBorder="1" applyAlignment="1">
      <alignment horizontal="right" vertical="center"/>
    </xf>
    <xf numFmtId="38" fontId="2" fillId="0" borderId="14" xfId="1" applyFont="1" applyBorder="1" applyAlignment="1">
      <alignment horizontal="left" vertical="center" wrapText="1"/>
    </xf>
    <xf numFmtId="38" fontId="2" fillId="0" borderId="28" xfId="1" applyFont="1" applyBorder="1" applyAlignment="1">
      <alignment horizontal="left" vertical="center" wrapText="1"/>
    </xf>
    <xf numFmtId="38" fontId="2" fillId="0" borderId="11" xfId="1" applyFont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right" vertical="center"/>
    </xf>
    <xf numFmtId="38" fontId="2" fillId="0" borderId="52" xfId="1" applyFont="1" applyFill="1" applyBorder="1" applyAlignment="1">
      <alignment horizontal="right" vertical="center"/>
    </xf>
    <xf numFmtId="38" fontId="2" fillId="0" borderId="44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53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vertical="center"/>
    </xf>
    <xf numFmtId="49" fontId="2" fillId="2" borderId="51" xfId="1" applyNumberFormat="1" applyFont="1" applyFill="1" applyBorder="1" applyAlignment="1">
      <alignment horizontal="right" vertical="center"/>
    </xf>
    <xf numFmtId="38" fontId="6" fillId="0" borderId="48" xfId="1" applyFont="1" applyBorder="1" applyAlignment="1">
      <alignment horizontal="left" vertical="center" wrapText="1"/>
    </xf>
    <xf numFmtId="38" fontId="6" fillId="0" borderId="49" xfId="1" applyFont="1" applyBorder="1" applyAlignment="1">
      <alignment horizontal="left" vertical="center" wrapText="1"/>
    </xf>
    <xf numFmtId="38" fontId="6" fillId="0" borderId="50" xfId="1" applyFont="1" applyBorder="1" applyAlignment="1">
      <alignment horizontal="left" vertical="center" wrapText="1"/>
    </xf>
    <xf numFmtId="38" fontId="2" fillId="0" borderId="14" xfId="1" applyFont="1" applyBorder="1" applyAlignment="1">
      <alignment vertical="top" wrapText="1"/>
    </xf>
    <xf numFmtId="38" fontId="2" fillId="0" borderId="24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56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4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6" fillId="0" borderId="46" xfId="1" applyFont="1" applyBorder="1" applyAlignment="1">
      <alignment horizontal="left" vertical="center" wrapText="1"/>
    </xf>
    <xf numFmtId="38" fontId="6" fillId="0" borderId="47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1762-0456-4636-8E4A-A7237DC060AD}">
  <sheetPr>
    <tabColor rgb="FFFFC000"/>
    <pageSetUpPr fitToPage="1"/>
  </sheetPr>
  <dimension ref="B1:I35"/>
  <sheetViews>
    <sheetView tabSelected="1" view="pageBreakPreview" topLeftCell="A7" zoomScale="60" zoomScaleNormal="60" workbookViewId="0">
      <selection activeCell="C12" sqref="C12:C13"/>
    </sheetView>
  </sheetViews>
  <sheetFormatPr defaultRowHeight="36" customHeight="1"/>
  <cols>
    <col min="1" max="1" width="5.09765625" customWidth="1"/>
    <col min="2" max="2" width="31.69921875" customWidth="1"/>
    <col min="3" max="3" width="7.69921875" customWidth="1"/>
    <col min="4" max="4" width="7.69921875" style="18" bestFit="1" customWidth="1"/>
    <col min="5" max="6" width="22.19921875" customWidth="1"/>
    <col min="7" max="7" width="22.09765625" bestFit="1" customWidth="1"/>
    <col min="8" max="8" width="38.19921875" customWidth="1"/>
    <col min="9" max="9" width="22.19921875" customWidth="1"/>
    <col min="10" max="10" width="7.09765625" customWidth="1"/>
    <col min="255" max="255" width="1.5" customWidth="1"/>
    <col min="256" max="257" width="14.09765625" customWidth="1"/>
    <col min="258" max="259" width="9.59765625" customWidth="1"/>
    <col min="260" max="260" width="14.09765625" customWidth="1"/>
    <col min="261" max="263" width="9.59765625" customWidth="1"/>
    <col min="264" max="265" width="14.09765625" customWidth="1"/>
    <col min="511" max="511" width="1.5" customWidth="1"/>
    <col min="512" max="513" width="14.09765625" customWidth="1"/>
    <col min="514" max="515" width="9.59765625" customWidth="1"/>
    <col min="516" max="516" width="14.09765625" customWidth="1"/>
    <col min="517" max="519" width="9.59765625" customWidth="1"/>
    <col min="520" max="521" width="14.09765625" customWidth="1"/>
    <col min="767" max="767" width="1.5" customWidth="1"/>
    <col min="768" max="769" width="14.09765625" customWidth="1"/>
    <col min="770" max="771" width="9.59765625" customWidth="1"/>
    <col min="772" max="772" width="14.09765625" customWidth="1"/>
    <col min="773" max="775" width="9.59765625" customWidth="1"/>
    <col min="776" max="777" width="14.09765625" customWidth="1"/>
    <col min="1023" max="1023" width="1.5" customWidth="1"/>
    <col min="1024" max="1025" width="14.09765625" customWidth="1"/>
    <col min="1026" max="1027" width="9.59765625" customWidth="1"/>
    <col min="1028" max="1028" width="14.09765625" customWidth="1"/>
    <col min="1029" max="1031" width="9.59765625" customWidth="1"/>
    <col min="1032" max="1033" width="14.09765625" customWidth="1"/>
    <col min="1279" max="1279" width="1.5" customWidth="1"/>
    <col min="1280" max="1281" width="14.09765625" customWidth="1"/>
    <col min="1282" max="1283" width="9.59765625" customWidth="1"/>
    <col min="1284" max="1284" width="14.09765625" customWidth="1"/>
    <col min="1285" max="1287" width="9.59765625" customWidth="1"/>
    <col min="1288" max="1289" width="14.09765625" customWidth="1"/>
    <col min="1535" max="1535" width="1.5" customWidth="1"/>
    <col min="1536" max="1537" width="14.09765625" customWidth="1"/>
    <col min="1538" max="1539" width="9.59765625" customWidth="1"/>
    <col min="1540" max="1540" width="14.09765625" customWidth="1"/>
    <col min="1541" max="1543" width="9.59765625" customWidth="1"/>
    <col min="1544" max="1545" width="14.09765625" customWidth="1"/>
    <col min="1791" max="1791" width="1.5" customWidth="1"/>
    <col min="1792" max="1793" width="14.09765625" customWidth="1"/>
    <col min="1794" max="1795" width="9.59765625" customWidth="1"/>
    <col min="1796" max="1796" width="14.09765625" customWidth="1"/>
    <col min="1797" max="1799" width="9.59765625" customWidth="1"/>
    <col min="1800" max="1801" width="14.09765625" customWidth="1"/>
    <col min="2047" max="2047" width="1.5" customWidth="1"/>
    <col min="2048" max="2049" width="14.09765625" customWidth="1"/>
    <col min="2050" max="2051" width="9.59765625" customWidth="1"/>
    <col min="2052" max="2052" width="14.09765625" customWidth="1"/>
    <col min="2053" max="2055" width="9.59765625" customWidth="1"/>
    <col min="2056" max="2057" width="14.09765625" customWidth="1"/>
    <col min="2303" max="2303" width="1.5" customWidth="1"/>
    <col min="2304" max="2305" width="14.09765625" customWidth="1"/>
    <col min="2306" max="2307" width="9.59765625" customWidth="1"/>
    <col min="2308" max="2308" width="14.09765625" customWidth="1"/>
    <col min="2309" max="2311" width="9.59765625" customWidth="1"/>
    <col min="2312" max="2313" width="14.09765625" customWidth="1"/>
    <col min="2559" max="2559" width="1.5" customWidth="1"/>
    <col min="2560" max="2561" width="14.09765625" customWidth="1"/>
    <col min="2562" max="2563" width="9.59765625" customWidth="1"/>
    <col min="2564" max="2564" width="14.09765625" customWidth="1"/>
    <col min="2565" max="2567" width="9.59765625" customWidth="1"/>
    <col min="2568" max="2569" width="14.09765625" customWidth="1"/>
    <col min="2815" max="2815" width="1.5" customWidth="1"/>
    <col min="2816" max="2817" width="14.09765625" customWidth="1"/>
    <col min="2818" max="2819" width="9.59765625" customWidth="1"/>
    <col min="2820" max="2820" width="14.09765625" customWidth="1"/>
    <col min="2821" max="2823" width="9.59765625" customWidth="1"/>
    <col min="2824" max="2825" width="14.09765625" customWidth="1"/>
    <col min="3071" max="3071" width="1.5" customWidth="1"/>
    <col min="3072" max="3073" width="14.09765625" customWidth="1"/>
    <col min="3074" max="3075" width="9.59765625" customWidth="1"/>
    <col min="3076" max="3076" width="14.09765625" customWidth="1"/>
    <col min="3077" max="3079" width="9.59765625" customWidth="1"/>
    <col min="3080" max="3081" width="14.09765625" customWidth="1"/>
    <col min="3327" max="3327" width="1.5" customWidth="1"/>
    <col min="3328" max="3329" width="14.09765625" customWidth="1"/>
    <col min="3330" max="3331" width="9.59765625" customWidth="1"/>
    <col min="3332" max="3332" width="14.09765625" customWidth="1"/>
    <col min="3333" max="3335" width="9.59765625" customWidth="1"/>
    <col min="3336" max="3337" width="14.09765625" customWidth="1"/>
    <col min="3583" max="3583" width="1.5" customWidth="1"/>
    <col min="3584" max="3585" width="14.09765625" customWidth="1"/>
    <col min="3586" max="3587" width="9.59765625" customWidth="1"/>
    <col min="3588" max="3588" width="14.09765625" customWidth="1"/>
    <col min="3589" max="3591" width="9.59765625" customWidth="1"/>
    <col min="3592" max="3593" width="14.09765625" customWidth="1"/>
    <col min="3839" max="3839" width="1.5" customWidth="1"/>
    <col min="3840" max="3841" width="14.09765625" customWidth="1"/>
    <col min="3842" max="3843" width="9.59765625" customWidth="1"/>
    <col min="3844" max="3844" width="14.09765625" customWidth="1"/>
    <col min="3845" max="3847" width="9.59765625" customWidth="1"/>
    <col min="3848" max="3849" width="14.09765625" customWidth="1"/>
    <col min="4095" max="4095" width="1.5" customWidth="1"/>
    <col min="4096" max="4097" width="14.09765625" customWidth="1"/>
    <col min="4098" max="4099" width="9.59765625" customWidth="1"/>
    <col min="4100" max="4100" width="14.09765625" customWidth="1"/>
    <col min="4101" max="4103" width="9.59765625" customWidth="1"/>
    <col min="4104" max="4105" width="14.09765625" customWidth="1"/>
    <col min="4351" max="4351" width="1.5" customWidth="1"/>
    <col min="4352" max="4353" width="14.09765625" customWidth="1"/>
    <col min="4354" max="4355" width="9.59765625" customWidth="1"/>
    <col min="4356" max="4356" width="14.09765625" customWidth="1"/>
    <col min="4357" max="4359" width="9.59765625" customWidth="1"/>
    <col min="4360" max="4361" width="14.09765625" customWidth="1"/>
    <col min="4607" max="4607" width="1.5" customWidth="1"/>
    <col min="4608" max="4609" width="14.09765625" customWidth="1"/>
    <col min="4610" max="4611" width="9.59765625" customWidth="1"/>
    <col min="4612" max="4612" width="14.09765625" customWidth="1"/>
    <col min="4613" max="4615" width="9.59765625" customWidth="1"/>
    <col min="4616" max="4617" width="14.09765625" customWidth="1"/>
    <col min="4863" max="4863" width="1.5" customWidth="1"/>
    <col min="4864" max="4865" width="14.09765625" customWidth="1"/>
    <col min="4866" max="4867" width="9.59765625" customWidth="1"/>
    <col min="4868" max="4868" width="14.09765625" customWidth="1"/>
    <col min="4869" max="4871" width="9.59765625" customWidth="1"/>
    <col min="4872" max="4873" width="14.09765625" customWidth="1"/>
    <col min="5119" max="5119" width="1.5" customWidth="1"/>
    <col min="5120" max="5121" width="14.09765625" customWidth="1"/>
    <col min="5122" max="5123" width="9.59765625" customWidth="1"/>
    <col min="5124" max="5124" width="14.09765625" customWidth="1"/>
    <col min="5125" max="5127" width="9.59765625" customWidth="1"/>
    <col min="5128" max="5129" width="14.09765625" customWidth="1"/>
    <col min="5375" max="5375" width="1.5" customWidth="1"/>
    <col min="5376" max="5377" width="14.09765625" customWidth="1"/>
    <col min="5378" max="5379" width="9.59765625" customWidth="1"/>
    <col min="5380" max="5380" width="14.09765625" customWidth="1"/>
    <col min="5381" max="5383" width="9.59765625" customWidth="1"/>
    <col min="5384" max="5385" width="14.09765625" customWidth="1"/>
    <col min="5631" max="5631" width="1.5" customWidth="1"/>
    <col min="5632" max="5633" width="14.09765625" customWidth="1"/>
    <col min="5634" max="5635" width="9.59765625" customWidth="1"/>
    <col min="5636" max="5636" width="14.09765625" customWidth="1"/>
    <col min="5637" max="5639" width="9.59765625" customWidth="1"/>
    <col min="5640" max="5641" width="14.09765625" customWidth="1"/>
    <col min="5887" max="5887" width="1.5" customWidth="1"/>
    <col min="5888" max="5889" width="14.09765625" customWidth="1"/>
    <col min="5890" max="5891" width="9.59765625" customWidth="1"/>
    <col min="5892" max="5892" width="14.09765625" customWidth="1"/>
    <col min="5893" max="5895" width="9.59765625" customWidth="1"/>
    <col min="5896" max="5897" width="14.09765625" customWidth="1"/>
    <col min="6143" max="6143" width="1.5" customWidth="1"/>
    <col min="6144" max="6145" width="14.09765625" customWidth="1"/>
    <col min="6146" max="6147" width="9.59765625" customWidth="1"/>
    <col min="6148" max="6148" width="14.09765625" customWidth="1"/>
    <col min="6149" max="6151" width="9.59765625" customWidth="1"/>
    <col min="6152" max="6153" width="14.09765625" customWidth="1"/>
    <col min="6399" max="6399" width="1.5" customWidth="1"/>
    <col min="6400" max="6401" width="14.09765625" customWidth="1"/>
    <col min="6402" max="6403" width="9.59765625" customWidth="1"/>
    <col min="6404" max="6404" width="14.09765625" customWidth="1"/>
    <col min="6405" max="6407" width="9.59765625" customWidth="1"/>
    <col min="6408" max="6409" width="14.09765625" customWidth="1"/>
    <col min="6655" max="6655" width="1.5" customWidth="1"/>
    <col min="6656" max="6657" width="14.09765625" customWidth="1"/>
    <col min="6658" max="6659" width="9.59765625" customWidth="1"/>
    <col min="6660" max="6660" width="14.09765625" customWidth="1"/>
    <col min="6661" max="6663" width="9.59765625" customWidth="1"/>
    <col min="6664" max="6665" width="14.09765625" customWidth="1"/>
    <col min="6911" max="6911" width="1.5" customWidth="1"/>
    <col min="6912" max="6913" width="14.09765625" customWidth="1"/>
    <col min="6914" max="6915" width="9.59765625" customWidth="1"/>
    <col min="6916" max="6916" width="14.09765625" customWidth="1"/>
    <col min="6917" max="6919" width="9.59765625" customWidth="1"/>
    <col min="6920" max="6921" width="14.09765625" customWidth="1"/>
    <col min="7167" max="7167" width="1.5" customWidth="1"/>
    <col min="7168" max="7169" width="14.09765625" customWidth="1"/>
    <col min="7170" max="7171" width="9.59765625" customWidth="1"/>
    <col min="7172" max="7172" width="14.09765625" customWidth="1"/>
    <col min="7173" max="7175" width="9.59765625" customWidth="1"/>
    <col min="7176" max="7177" width="14.09765625" customWidth="1"/>
    <col min="7423" max="7423" width="1.5" customWidth="1"/>
    <col min="7424" max="7425" width="14.09765625" customWidth="1"/>
    <col min="7426" max="7427" width="9.59765625" customWidth="1"/>
    <col min="7428" max="7428" width="14.09765625" customWidth="1"/>
    <col min="7429" max="7431" width="9.59765625" customWidth="1"/>
    <col min="7432" max="7433" width="14.09765625" customWidth="1"/>
    <col min="7679" max="7679" width="1.5" customWidth="1"/>
    <col min="7680" max="7681" width="14.09765625" customWidth="1"/>
    <col min="7682" max="7683" width="9.59765625" customWidth="1"/>
    <col min="7684" max="7684" width="14.09765625" customWidth="1"/>
    <col min="7685" max="7687" width="9.59765625" customWidth="1"/>
    <col min="7688" max="7689" width="14.09765625" customWidth="1"/>
    <col min="7935" max="7935" width="1.5" customWidth="1"/>
    <col min="7936" max="7937" width="14.09765625" customWidth="1"/>
    <col min="7938" max="7939" width="9.59765625" customWidth="1"/>
    <col min="7940" max="7940" width="14.09765625" customWidth="1"/>
    <col min="7941" max="7943" width="9.59765625" customWidth="1"/>
    <col min="7944" max="7945" width="14.09765625" customWidth="1"/>
    <col min="8191" max="8191" width="1.5" customWidth="1"/>
    <col min="8192" max="8193" width="14.09765625" customWidth="1"/>
    <col min="8194" max="8195" width="9.59765625" customWidth="1"/>
    <col min="8196" max="8196" width="14.09765625" customWidth="1"/>
    <col min="8197" max="8199" width="9.59765625" customWidth="1"/>
    <col min="8200" max="8201" width="14.09765625" customWidth="1"/>
    <col min="8447" max="8447" width="1.5" customWidth="1"/>
    <col min="8448" max="8449" width="14.09765625" customWidth="1"/>
    <col min="8450" max="8451" width="9.59765625" customWidth="1"/>
    <col min="8452" max="8452" width="14.09765625" customWidth="1"/>
    <col min="8453" max="8455" width="9.59765625" customWidth="1"/>
    <col min="8456" max="8457" width="14.09765625" customWidth="1"/>
    <col min="8703" max="8703" width="1.5" customWidth="1"/>
    <col min="8704" max="8705" width="14.09765625" customWidth="1"/>
    <col min="8706" max="8707" width="9.59765625" customWidth="1"/>
    <col min="8708" max="8708" width="14.09765625" customWidth="1"/>
    <col min="8709" max="8711" width="9.59765625" customWidth="1"/>
    <col min="8712" max="8713" width="14.09765625" customWidth="1"/>
    <col min="8959" max="8959" width="1.5" customWidth="1"/>
    <col min="8960" max="8961" width="14.09765625" customWidth="1"/>
    <col min="8962" max="8963" width="9.59765625" customWidth="1"/>
    <col min="8964" max="8964" width="14.09765625" customWidth="1"/>
    <col min="8965" max="8967" width="9.59765625" customWidth="1"/>
    <col min="8968" max="8969" width="14.09765625" customWidth="1"/>
    <col min="9215" max="9215" width="1.5" customWidth="1"/>
    <col min="9216" max="9217" width="14.09765625" customWidth="1"/>
    <col min="9218" max="9219" width="9.59765625" customWidth="1"/>
    <col min="9220" max="9220" width="14.09765625" customWidth="1"/>
    <col min="9221" max="9223" width="9.59765625" customWidth="1"/>
    <col min="9224" max="9225" width="14.09765625" customWidth="1"/>
    <col min="9471" max="9471" width="1.5" customWidth="1"/>
    <col min="9472" max="9473" width="14.09765625" customWidth="1"/>
    <col min="9474" max="9475" width="9.59765625" customWidth="1"/>
    <col min="9476" max="9476" width="14.09765625" customWidth="1"/>
    <col min="9477" max="9479" width="9.59765625" customWidth="1"/>
    <col min="9480" max="9481" width="14.09765625" customWidth="1"/>
    <col min="9727" max="9727" width="1.5" customWidth="1"/>
    <col min="9728" max="9729" width="14.09765625" customWidth="1"/>
    <col min="9730" max="9731" width="9.59765625" customWidth="1"/>
    <col min="9732" max="9732" width="14.09765625" customWidth="1"/>
    <col min="9733" max="9735" width="9.59765625" customWidth="1"/>
    <col min="9736" max="9737" width="14.09765625" customWidth="1"/>
    <col min="9983" max="9983" width="1.5" customWidth="1"/>
    <col min="9984" max="9985" width="14.09765625" customWidth="1"/>
    <col min="9986" max="9987" width="9.59765625" customWidth="1"/>
    <col min="9988" max="9988" width="14.09765625" customWidth="1"/>
    <col min="9989" max="9991" width="9.59765625" customWidth="1"/>
    <col min="9992" max="9993" width="14.09765625" customWidth="1"/>
    <col min="10239" max="10239" width="1.5" customWidth="1"/>
    <col min="10240" max="10241" width="14.09765625" customWidth="1"/>
    <col min="10242" max="10243" width="9.59765625" customWidth="1"/>
    <col min="10244" max="10244" width="14.09765625" customWidth="1"/>
    <col min="10245" max="10247" width="9.59765625" customWidth="1"/>
    <col min="10248" max="10249" width="14.09765625" customWidth="1"/>
    <col min="10495" max="10495" width="1.5" customWidth="1"/>
    <col min="10496" max="10497" width="14.09765625" customWidth="1"/>
    <col min="10498" max="10499" width="9.59765625" customWidth="1"/>
    <col min="10500" max="10500" width="14.09765625" customWidth="1"/>
    <col min="10501" max="10503" width="9.59765625" customWidth="1"/>
    <col min="10504" max="10505" width="14.09765625" customWidth="1"/>
    <col min="10751" max="10751" width="1.5" customWidth="1"/>
    <col min="10752" max="10753" width="14.09765625" customWidth="1"/>
    <col min="10754" max="10755" width="9.59765625" customWidth="1"/>
    <col min="10756" max="10756" width="14.09765625" customWidth="1"/>
    <col min="10757" max="10759" width="9.59765625" customWidth="1"/>
    <col min="10760" max="10761" width="14.09765625" customWidth="1"/>
    <col min="11007" max="11007" width="1.5" customWidth="1"/>
    <col min="11008" max="11009" width="14.09765625" customWidth="1"/>
    <col min="11010" max="11011" width="9.59765625" customWidth="1"/>
    <col min="11012" max="11012" width="14.09765625" customWidth="1"/>
    <col min="11013" max="11015" width="9.59765625" customWidth="1"/>
    <col min="11016" max="11017" width="14.09765625" customWidth="1"/>
    <col min="11263" max="11263" width="1.5" customWidth="1"/>
    <col min="11264" max="11265" width="14.09765625" customWidth="1"/>
    <col min="11266" max="11267" width="9.59765625" customWidth="1"/>
    <col min="11268" max="11268" width="14.09765625" customWidth="1"/>
    <col min="11269" max="11271" width="9.59765625" customWidth="1"/>
    <col min="11272" max="11273" width="14.09765625" customWidth="1"/>
    <col min="11519" max="11519" width="1.5" customWidth="1"/>
    <col min="11520" max="11521" width="14.09765625" customWidth="1"/>
    <col min="11522" max="11523" width="9.59765625" customWidth="1"/>
    <col min="11524" max="11524" width="14.09765625" customWidth="1"/>
    <col min="11525" max="11527" width="9.59765625" customWidth="1"/>
    <col min="11528" max="11529" width="14.09765625" customWidth="1"/>
    <col min="11775" max="11775" width="1.5" customWidth="1"/>
    <col min="11776" max="11777" width="14.09765625" customWidth="1"/>
    <col min="11778" max="11779" width="9.59765625" customWidth="1"/>
    <col min="11780" max="11780" width="14.09765625" customWidth="1"/>
    <col min="11781" max="11783" width="9.59765625" customWidth="1"/>
    <col min="11784" max="11785" width="14.09765625" customWidth="1"/>
    <col min="12031" max="12031" width="1.5" customWidth="1"/>
    <col min="12032" max="12033" width="14.09765625" customWidth="1"/>
    <col min="12034" max="12035" width="9.59765625" customWidth="1"/>
    <col min="12036" max="12036" width="14.09765625" customWidth="1"/>
    <col min="12037" max="12039" width="9.59765625" customWidth="1"/>
    <col min="12040" max="12041" width="14.09765625" customWidth="1"/>
    <col min="12287" max="12287" width="1.5" customWidth="1"/>
    <col min="12288" max="12289" width="14.09765625" customWidth="1"/>
    <col min="12290" max="12291" width="9.59765625" customWidth="1"/>
    <col min="12292" max="12292" width="14.09765625" customWidth="1"/>
    <col min="12293" max="12295" width="9.59765625" customWidth="1"/>
    <col min="12296" max="12297" width="14.09765625" customWidth="1"/>
    <col min="12543" max="12543" width="1.5" customWidth="1"/>
    <col min="12544" max="12545" width="14.09765625" customWidth="1"/>
    <col min="12546" max="12547" width="9.59765625" customWidth="1"/>
    <col min="12548" max="12548" width="14.09765625" customWidth="1"/>
    <col min="12549" max="12551" width="9.59765625" customWidth="1"/>
    <col min="12552" max="12553" width="14.09765625" customWidth="1"/>
    <col min="12799" max="12799" width="1.5" customWidth="1"/>
    <col min="12800" max="12801" width="14.09765625" customWidth="1"/>
    <col min="12802" max="12803" width="9.59765625" customWidth="1"/>
    <col min="12804" max="12804" width="14.09765625" customWidth="1"/>
    <col min="12805" max="12807" width="9.59765625" customWidth="1"/>
    <col min="12808" max="12809" width="14.09765625" customWidth="1"/>
    <col min="13055" max="13055" width="1.5" customWidth="1"/>
    <col min="13056" max="13057" width="14.09765625" customWidth="1"/>
    <col min="13058" max="13059" width="9.59765625" customWidth="1"/>
    <col min="13060" max="13060" width="14.09765625" customWidth="1"/>
    <col min="13061" max="13063" width="9.59765625" customWidth="1"/>
    <col min="13064" max="13065" width="14.09765625" customWidth="1"/>
    <col min="13311" max="13311" width="1.5" customWidth="1"/>
    <col min="13312" max="13313" width="14.09765625" customWidth="1"/>
    <col min="13314" max="13315" width="9.59765625" customWidth="1"/>
    <col min="13316" max="13316" width="14.09765625" customWidth="1"/>
    <col min="13317" max="13319" width="9.59765625" customWidth="1"/>
    <col min="13320" max="13321" width="14.09765625" customWidth="1"/>
    <col min="13567" max="13567" width="1.5" customWidth="1"/>
    <col min="13568" max="13569" width="14.09765625" customWidth="1"/>
    <col min="13570" max="13571" width="9.59765625" customWidth="1"/>
    <col min="13572" max="13572" width="14.09765625" customWidth="1"/>
    <col min="13573" max="13575" width="9.59765625" customWidth="1"/>
    <col min="13576" max="13577" width="14.09765625" customWidth="1"/>
    <col min="13823" max="13823" width="1.5" customWidth="1"/>
    <col min="13824" max="13825" width="14.09765625" customWidth="1"/>
    <col min="13826" max="13827" width="9.59765625" customWidth="1"/>
    <col min="13828" max="13828" width="14.09765625" customWidth="1"/>
    <col min="13829" max="13831" width="9.59765625" customWidth="1"/>
    <col min="13832" max="13833" width="14.09765625" customWidth="1"/>
    <col min="14079" max="14079" width="1.5" customWidth="1"/>
    <col min="14080" max="14081" width="14.09765625" customWidth="1"/>
    <col min="14082" max="14083" width="9.59765625" customWidth="1"/>
    <col min="14084" max="14084" width="14.09765625" customWidth="1"/>
    <col min="14085" max="14087" width="9.59765625" customWidth="1"/>
    <col min="14088" max="14089" width="14.09765625" customWidth="1"/>
    <col min="14335" max="14335" width="1.5" customWidth="1"/>
    <col min="14336" max="14337" width="14.09765625" customWidth="1"/>
    <col min="14338" max="14339" width="9.59765625" customWidth="1"/>
    <col min="14340" max="14340" width="14.09765625" customWidth="1"/>
    <col min="14341" max="14343" width="9.59765625" customWidth="1"/>
    <col min="14344" max="14345" width="14.09765625" customWidth="1"/>
    <col min="14591" max="14591" width="1.5" customWidth="1"/>
    <col min="14592" max="14593" width="14.09765625" customWidth="1"/>
    <col min="14594" max="14595" width="9.59765625" customWidth="1"/>
    <col min="14596" max="14596" width="14.09765625" customWidth="1"/>
    <col min="14597" max="14599" width="9.59765625" customWidth="1"/>
    <col min="14600" max="14601" width="14.09765625" customWidth="1"/>
    <col min="14847" max="14847" width="1.5" customWidth="1"/>
    <col min="14848" max="14849" width="14.09765625" customWidth="1"/>
    <col min="14850" max="14851" width="9.59765625" customWidth="1"/>
    <col min="14852" max="14852" width="14.09765625" customWidth="1"/>
    <col min="14853" max="14855" width="9.59765625" customWidth="1"/>
    <col min="14856" max="14857" width="14.09765625" customWidth="1"/>
    <col min="15103" max="15103" width="1.5" customWidth="1"/>
    <col min="15104" max="15105" width="14.09765625" customWidth="1"/>
    <col min="15106" max="15107" width="9.59765625" customWidth="1"/>
    <col min="15108" max="15108" width="14.09765625" customWidth="1"/>
    <col min="15109" max="15111" width="9.59765625" customWidth="1"/>
    <col min="15112" max="15113" width="14.09765625" customWidth="1"/>
    <col min="15359" max="15359" width="1.5" customWidth="1"/>
    <col min="15360" max="15361" width="14.09765625" customWidth="1"/>
    <col min="15362" max="15363" width="9.59765625" customWidth="1"/>
    <col min="15364" max="15364" width="14.09765625" customWidth="1"/>
    <col min="15365" max="15367" width="9.59765625" customWidth="1"/>
    <col min="15368" max="15369" width="14.09765625" customWidth="1"/>
    <col min="15615" max="15615" width="1.5" customWidth="1"/>
    <col min="15616" max="15617" width="14.09765625" customWidth="1"/>
    <col min="15618" max="15619" width="9.59765625" customWidth="1"/>
    <col min="15620" max="15620" width="14.09765625" customWidth="1"/>
    <col min="15621" max="15623" width="9.59765625" customWidth="1"/>
    <col min="15624" max="15625" width="14.09765625" customWidth="1"/>
    <col min="15871" max="15871" width="1.5" customWidth="1"/>
    <col min="15872" max="15873" width="14.09765625" customWidth="1"/>
    <col min="15874" max="15875" width="9.59765625" customWidth="1"/>
    <col min="15876" max="15876" width="14.09765625" customWidth="1"/>
    <col min="15877" max="15879" width="9.59765625" customWidth="1"/>
    <col min="15880" max="15881" width="14.09765625" customWidth="1"/>
    <col min="16127" max="16127" width="1.5" customWidth="1"/>
    <col min="16128" max="16129" width="14.09765625" customWidth="1"/>
    <col min="16130" max="16131" width="9.59765625" customWidth="1"/>
    <col min="16132" max="16132" width="14.09765625" customWidth="1"/>
    <col min="16133" max="16135" width="9.59765625" customWidth="1"/>
    <col min="16136" max="16137" width="14.09765625" customWidth="1"/>
  </cols>
  <sheetData>
    <row r="1" spans="2:9" ht="36" customHeight="1">
      <c r="B1" s="6"/>
      <c r="C1" s="1"/>
      <c r="D1" s="17"/>
      <c r="E1" s="1"/>
      <c r="F1" s="1"/>
      <c r="G1" s="1"/>
      <c r="H1" s="1"/>
      <c r="I1" s="1"/>
    </row>
    <row r="2" spans="2:9" ht="36" customHeight="1">
      <c r="B2" s="93" t="s">
        <v>35</v>
      </c>
      <c r="C2" s="93"/>
      <c r="D2" s="93"/>
      <c r="E2" s="93"/>
      <c r="F2" s="93"/>
      <c r="G2" s="93"/>
      <c r="H2" s="93"/>
      <c r="I2" s="93"/>
    </row>
    <row r="3" spans="2:9" ht="36" customHeight="1">
      <c r="B3" s="4" t="s">
        <v>42</v>
      </c>
      <c r="C3" s="3"/>
      <c r="D3" s="3"/>
      <c r="E3" s="3"/>
      <c r="F3" s="3"/>
      <c r="G3" s="94"/>
      <c r="H3" s="94"/>
      <c r="I3" s="94"/>
    </row>
    <row r="4" spans="2:9" ht="36" customHeight="1">
      <c r="B4" s="4"/>
      <c r="C4" s="3"/>
      <c r="D4" s="3"/>
      <c r="E4" s="3"/>
      <c r="F4" s="3"/>
      <c r="G4" s="5" t="s">
        <v>24</v>
      </c>
      <c r="H4" s="100"/>
      <c r="I4" s="100"/>
    </row>
    <row r="5" spans="2:9" ht="36" customHeight="1" thickBot="1">
      <c r="B5" s="6"/>
      <c r="C5" s="1"/>
      <c r="D5" s="17"/>
      <c r="E5" s="1"/>
      <c r="F5" s="1"/>
      <c r="G5" s="1"/>
      <c r="H5" s="1"/>
      <c r="I5" s="2" t="s">
        <v>0</v>
      </c>
    </row>
    <row r="6" spans="2:9" ht="36" customHeight="1" thickTop="1">
      <c r="B6" s="95" t="s">
        <v>1</v>
      </c>
      <c r="C6" s="96" t="s">
        <v>17</v>
      </c>
      <c r="D6" s="97"/>
      <c r="E6" s="97"/>
      <c r="F6" s="98"/>
      <c r="G6" s="96" t="s">
        <v>20</v>
      </c>
      <c r="H6" s="99"/>
      <c r="I6" s="8" t="s">
        <v>33</v>
      </c>
    </row>
    <row r="7" spans="2:9" s="1" customFormat="1" ht="36" customHeight="1">
      <c r="B7" s="53"/>
      <c r="C7" s="96" t="s">
        <v>2</v>
      </c>
      <c r="D7" s="98"/>
      <c r="E7" s="9" t="s">
        <v>3</v>
      </c>
      <c r="F7" s="9" t="s">
        <v>4</v>
      </c>
      <c r="G7" s="10" t="s">
        <v>25</v>
      </c>
      <c r="H7" s="10" t="s">
        <v>21</v>
      </c>
      <c r="I7" s="11" t="s">
        <v>25</v>
      </c>
    </row>
    <row r="8" spans="2:9" s="1" customFormat="1" ht="36" customHeight="1">
      <c r="B8" s="89" t="s">
        <v>16</v>
      </c>
      <c r="C8" s="62"/>
      <c r="D8" s="76" t="s">
        <v>29</v>
      </c>
      <c r="E8" s="86">
        <v>133000</v>
      </c>
      <c r="F8" s="73">
        <f>C8*E8</f>
        <v>0</v>
      </c>
      <c r="G8" s="36"/>
      <c r="H8" s="36"/>
      <c r="I8" s="66">
        <f>MIN(F8,G8)</f>
        <v>0</v>
      </c>
    </row>
    <row r="9" spans="2:9" s="1" customFormat="1" ht="36" customHeight="1">
      <c r="B9" s="90"/>
      <c r="C9" s="91"/>
      <c r="D9" s="77"/>
      <c r="E9" s="92"/>
      <c r="F9" s="73"/>
      <c r="G9" s="37"/>
      <c r="H9" s="37"/>
      <c r="I9" s="66"/>
    </row>
    <row r="10" spans="2:9" s="1" customFormat="1" ht="36" customHeight="1">
      <c r="B10" s="89" t="s">
        <v>18</v>
      </c>
      <c r="C10" s="62"/>
      <c r="D10" s="76" t="s">
        <v>28</v>
      </c>
      <c r="E10" s="86">
        <v>3600</v>
      </c>
      <c r="F10" s="73">
        <f>C10*E10</f>
        <v>0</v>
      </c>
      <c r="G10" s="36"/>
      <c r="H10" s="36"/>
      <c r="I10" s="66">
        <f>MIN(F10,G10)</f>
        <v>0</v>
      </c>
    </row>
    <row r="11" spans="2:9" s="1" customFormat="1" ht="36" customHeight="1">
      <c r="B11" s="90"/>
      <c r="C11" s="91"/>
      <c r="D11" s="77"/>
      <c r="E11" s="92"/>
      <c r="F11" s="73"/>
      <c r="G11" s="37"/>
      <c r="H11" s="37"/>
      <c r="I11" s="66"/>
    </row>
    <row r="12" spans="2:9" s="1" customFormat="1" ht="36" customHeight="1">
      <c r="B12" s="88" t="s">
        <v>5</v>
      </c>
      <c r="C12" s="82"/>
      <c r="D12" s="76" t="s">
        <v>29</v>
      </c>
      <c r="E12" s="87">
        <v>4320000</v>
      </c>
      <c r="F12" s="85">
        <f>C12*E12</f>
        <v>0</v>
      </c>
      <c r="G12" s="74"/>
      <c r="H12" s="74"/>
      <c r="I12" s="66">
        <f t="shared" ref="I12" si="0">MIN(F12,G12)</f>
        <v>0</v>
      </c>
    </row>
    <row r="13" spans="2:9" s="1" customFormat="1" ht="36" customHeight="1">
      <c r="B13" s="80"/>
      <c r="C13" s="82"/>
      <c r="D13" s="77"/>
      <c r="E13" s="87"/>
      <c r="F13" s="73"/>
      <c r="G13" s="74"/>
      <c r="H13" s="74"/>
      <c r="I13" s="66"/>
    </row>
    <row r="14" spans="2:9" s="1" customFormat="1" ht="36" customHeight="1">
      <c r="B14" s="80" t="s">
        <v>6</v>
      </c>
      <c r="C14" s="62"/>
      <c r="D14" s="76" t="s">
        <v>30</v>
      </c>
      <c r="E14" s="86">
        <v>51400</v>
      </c>
      <c r="F14" s="73">
        <f t="shared" ref="F14" si="1">C14*E14</f>
        <v>0</v>
      </c>
      <c r="G14" s="36"/>
      <c r="H14" s="36"/>
      <c r="I14" s="66">
        <f t="shared" ref="I14" si="2">MIN(F14,G14)</f>
        <v>0</v>
      </c>
    </row>
    <row r="15" spans="2:9" s="1" customFormat="1" ht="36" customHeight="1">
      <c r="B15" s="80"/>
      <c r="C15" s="82"/>
      <c r="D15" s="77"/>
      <c r="E15" s="87"/>
      <c r="F15" s="73"/>
      <c r="G15" s="74"/>
      <c r="H15" s="74"/>
      <c r="I15" s="66"/>
    </row>
    <row r="16" spans="2:9" s="1" customFormat="1" ht="36" customHeight="1">
      <c r="B16" s="80" t="s">
        <v>7</v>
      </c>
      <c r="C16" s="42" t="s">
        <v>19</v>
      </c>
      <c r="D16" s="43"/>
      <c r="E16" s="43"/>
      <c r="F16" s="44"/>
      <c r="G16" s="36"/>
      <c r="H16" s="36"/>
      <c r="I16" s="66">
        <f>G16</f>
        <v>0</v>
      </c>
    </row>
    <row r="17" spans="2:9" s="1" customFormat="1" ht="36" customHeight="1">
      <c r="B17" s="81"/>
      <c r="C17" s="45"/>
      <c r="D17" s="46"/>
      <c r="E17" s="46"/>
      <c r="F17" s="47"/>
      <c r="G17" s="37"/>
      <c r="H17" s="37"/>
      <c r="I17" s="66"/>
    </row>
    <row r="18" spans="2:9" s="1" customFormat="1" ht="36" customHeight="1">
      <c r="B18" s="80" t="s">
        <v>34</v>
      </c>
      <c r="C18" s="71">
        <v>1</v>
      </c>
      <c r="D18" s="76" t="s">
        <v>27</v>
      </c>
      <c r="E18" s="84">
        <v>905000</v>
      </c>
      <c r="F18" s="85">
        <f>C18*E18</f>
        <v>905000</v>
      </c>
      <c r="G18" s="74"/>
      <c r="H18" s="74"/>
      <c r="I18" s="66">
        <f>IF(G18="",0,MIN(F18,G18))</f>
        <v>0</v>
      </c>
    </row>
    <row r="19" spans="2:9" s="1" customFormat="1" ht="36" customHeight="1">
      <c r="B19" s="80"/>
      <c r="C19" s="71"/>
      <c r="D19" s="77"/>
      <c r="E19" s="84"/>
      <c r="F19" s="73"/>
      <c r="G19" s="74"/>
      <c r="H19" s="74"/>
      <c r="I19" s="66"/>
    </row>
    <row r="20" spans="2:9" s="1" customFormat="1" ht="36" customHeight="1">
      <c r="B20" s="80" t="s">
        <v>9</v>
      </c>
      <c r="C20" s="62"/>
      <c r="D20" s="76" t="s">
        <v>30</v>
      </c>
      <c r="E20" s="83">
        <v>205000</v>
      </c>
      <c r="F20" s="73">
        <f t="shared" ref="F20" si="3">C20*E20</f>
        <v>0</v>
      </c>
      <c r="G20" s="36"/>
      <c r="H20" s="36"/>
      <c r="I20" s="66">
        <f t="shared" ref="I20" si="4">MIN(F20,G20)</f>
        <v>0</v>
      </c>
    </row>
    <row r="21" spans="2:9" s="1" customFormat="1" ht="36" customHeight="1">
      <c r="B21" s="81"/>
      <c r="C21" s="82"/>
      <c r="D21" s="77"/>
      <c r="E21" s="84"/>
      <c r="F21" s="73"/>
      <c r="G21" s="74"/>
      <c r="H21" s="74"/>
      <c r="I21" s="66"/>
    </row>
    <row r="22" spans="2:9" s="1" customFormat="1" ht="36" customHeight="1">
      <c r="B22" s="80" t="s">
        <v>10</v>
      </c>
      <c r="C22" s="42" t="s">
        <v>19</v>
      </c>
      <c r="D22" s="43"/>
      <c r="E22" s="43"/>
      <c r="F22" s="44"/>
      <c r="G22" s="36"/>
      <c r="H22" s="36"/>
      <c r="I22" s="66">
        <f>G22</f>
        <v>0</v>
      </c>
    </row>
    <row r="23" spans="2:9" s="1" customFormat="1" ht="36" customHeight="1">
      <c r="B23" s="80"/>
      <c r="C23" s="45"/>
      <c r="D23" s="46"/>
      <c r="E23" s="46"/>
      <c r="F23" s="47"/>
      <c r="G23" s="37"/>
      <c r="H23" s="37"/>
      <c r="I23" s="66"/>
    </row>
    <row r="24" spans="2:9" s="1" customFormat="1" ht="36" customHeight="1">
      <c r="B24" s="48" t="s">
        <v>11</v>
      </c>
      <c r="C24" s="49"/>
      <c r="D24" s="49"/>
      <c r="E24" s="49"/>
      <c r="F24" s="49"/>
      <c r="G24" s="19"/>
      <c r="H24" s="19"/>
      <c r="I24" s="20"/>
    </row>
    <row r="25" spans="2:9" s="1" customFormat="1" ht="36" customHeight="1">
      <c r="B25" s="60" t="s">
        <v>12</v>
      </c>
      <c r="C25" s="70">
        <v>1</v>
      </c>
      <c r="D25" s="76" t="s">
        <v>27</v>
      </c>
      <c r="E25" s="64">
        <v>300000</v>
      </c>
      <c r="F25" s="73">
        <f t="shared" ref="F25" si="5">C25*E25</f>
        <v>300000</v>
      </c>
      <c r="G25" s="36"/>
      <c r="H25" s="36"/>
      <c r="I25" s="66">
        <f>IF(G25="",0,MIN(F25,G25))</f>
        <v>0</v>
      </c>
    </row>
    <row r="26" spans="2:9" s="1" customFormat="1" ht="36" customHeight="1">
      <c r="B26" s="69"/>
      <c r="C26" s="71"/>
      <c r="D26" s="77"/>
      <c r="E26" s="72"/>
      <c r="F26" s="73"/>
      <c r="G26" s="74"/>
      <c r="H26" s="74"/>
      <c r="I26" s="75"/>
    </row>
    <row r="27" spans="2:9" s="1" customFormat="1" ht="36" customHeight="1">
      <c r="B27" s="50" t="s">
        <v>13</v>
      </c>
      <c r="C27" s="51"/>
      <c r="D27" s="51"/>
      <c r="E27" s="51"/>
      <c r="F27" s="51"/>
      <c r="G27" s="21"/>
      <c r="H27" s="21"/>
      <c r="I27" s="20"/>
    </row>
    <row r="28" spans="2:9" s="1" customFormat="1" ht="36" customHeight="1">
      <c r="B28" s="60" t="s">
        <v>14</v>
      </c>
      <c r="C28" s="62"/>
      <c r="D28" s="76" t="s">
        <v>30</v>
      </c>
      <c r="E28" s="64">
        <v>1500000</v>
      </c>
      <c r="F28" s="73">
        <f t="shared" ref="F28" si="6">C28*E28</f>
        <v>0</v>
      </c>
      <c r="G28" s="36"/>
      <c r="H28" s="36"/>
      <c r="I28" s="66">
        <f>MIN(F28,G28)</f>
        <v>0</v>
      </c>
    </row>
    <row r="29" spans="2:9" s="1" customFormat="1" ht="36" customHeight="1" thickBot="1">
      <c r="B29" s="61"/>
      <c r="C29" s="63"/>
      <c r="D29" s="78"/>
      <c r="E29" s="65"/>
      <c r="F29" s="79"/>
      <c r="G29" s="67"/>
      <c r="H29" s="67"/>
      <c r="I29" s="68"/>
    </row>
    <row r="30" spans="2:9" s="1" customFormat="1" ht="36" customHeight="1" thickTop="1">
      <c r="B30" s="52" t="s">
        <v>15</v>
      </c>
      <c r="C30" s="101"/>
      <c r="D30" s="102"/>
      <c r="E30" s="54"/>
      <c r="F30" s="54"/>
      <c r="G30" s="56">
        <f>SUM(G8:G23)+G25+G28</f>
        <v>0</v>
      </c>
      <c r="H30" s="58"/>
      <c r="I30" s="40">
        <f>SUM(I8:I23)+I25+I28</f>
        <v>0</v>
      </c>
    </row>
    <row r="31" spans="2:9" s="1" customFormat="1" ht="36" customHeight="1" thickBot="1">
      <c r="B31" s="53"/>
      <c r="C31" s="103"/>
      <c r="D31" s="104"/>
      <c r="E31" s="55"/>
      <c r="F31" s="55"/>
      <c r="G31" s="57"/>
      <c r="H31" s="59"/>
      <c r="I31" s="41"/>
    </row>
    <row r="32" spans="2:9" s="1" customFormat="1" ht="36" customHeight="1" thickTop="1">
      <c r="B32" s="38"/>
      <c r="C32" s="38"/>
      <c r="D32" s="38"/>
      <c r="E32" s="38"/>
      <c r="F32" s="38"/>
      <c r="G32" s="38"/>
      <c r="H32" s="38"/>
      <c r="I32" s="38"/>
    </row>
    <row r="33" spans="2:9" s="1" customFormat="1" ht="36" customHeight="1" thickBot="1">
      <c r="B33" s="38"/>
      <c r="C33" s="39"/>
      <c r="D33" s="39"/>
      <c r="E33" s="39"/>
      <c r="F33" s="39"/>
      <c r="G33" s="39"/>
      <c r="H33" s="39"/>
      <c r="I33" s="39"/>
    </row>
    <row r="34" spans="2:9" s="1" customFormat="1" ht="36" customHeight="1" thickTop="1" thickBot="1">
      <c r="B34" s="6"/>
      <c r="D34" s="17"/>
      <c r="H34" s="12" t="s">
        <v>22</v>
      </c>
      <c r="I34" s="22">
        <f>ROUNDDOWN(I30,-3)</f>
        <v>0</v>
      </c>
    </row>
    <row r="35" spans="2:9" s="1" customFormat="1" ht="36" customHeight="1" thickTop="1">
      <c r="B35" s="6"/>
      <c r="D35" s="17"/>
    </row>
  </sheetData>
  <mergeCells count="92">
    <mergeCell ref="C30:D31"/>
    <mergeCell ref="D10:D11"/>
    <mergeCell ref="D12:D13"/>
    <mergeCell ref="D14:D15"/>
    <mergeCell ref="D18:D19"/>
    <mergeCell ref="D20:D21"/>
    <mergeCell ref="H8:H9"/>
    <mergeCell ref="B2:I2"/>
    <mergeCell ref="G3:I3"/>
    <mergeCell ref="B6:B7"/>
    <mergeCell ref="C6:F6"/>
    <mergeCell ref="G6:H6"/>
    <mergeCell ref="H4:I4"/>
    <mergeCell ref="C7:D7"/>
    <mergeCell ref="D8:D9"/>
    <mergeCell ref="B16:B17"/>
    <mergeCell ref="G16:G17"/>
    <mergeCell ref="G18:G19"/>
    <mergeCell ref="I8:I9"/>
    <mergeCell ref="B10:B11"/>
    <mergeCell ref="C10:C11"/>
    <mergeCell ref="E10:E11"/>
    <mergeCell ref="F10:F11"/>
    <mergeCell ref="G10:G11"/>
    <mergeCell ref="H10:H11"/>
    <mergeCell ref="I10:I11"/>
    <mergeCell ref="B8:B9"/>
    <mergeCell ref="C8:C9"/>
    <mergeCell ref="E8:E9"/>
    <mergeCell ref="F8:F9"/>
    <mergeCell ref="G8:G9"/>
    <mergeCell ref="H16:H17"/>
    <mergeCell ref="I16:I17"/>
    <mergeCell ref="H12:H13"/>
    <mergeCell ref="I12:I13"/>
    <mergeCell ref="B14:B15"/>
    <mergeCell ref="C14:C15"/>
    <mergeCell ref="E14:E15"/>
    <mergeCell ref="F14:F15"/>
    <mergeCell ref="G14:G15"/>
    <mergeCell ref="H14:H15"/>
    <mergeCell ref="I14:I15"/>
    <mergeCell ref="B12:B13"/>
    <mergeCell ref="C12:C13"/>
    <mergeCell ref="E12:E13"/>
    <mergeCell ref="F12:F13"/>
    <mergeCell ref="G12:G13"/>
    <mergeCell ref="H18:H19"/>
    <mergeCell ref="I18:I19"/>
    <mergeCell ref="B20:B21"/>
    <mergeCell ref="C20:C21"/>
    <mergeCell ref="E20:E21"/>
    <mergeCell ref="F20:F21"/>
    <mergeCell ref="G20:G21"/>
    <mergeCell ref="H20:H21"/>
    <mergeCell ref="I20:I21"/>
    <mergeCell ref="B18:B19"/>
    <mergeCell ref="C18:C19"/>
    <mergeCell ref="E18:E19"/>
    <mergeCell ref="F18:F19"/>
    <mergeCell ref="I22:I23"/>
    <mergeCell ref="H28:H29"/>
    <mergeCell ref="I28:I29"/>
    <mergeCell ref="B25:B26"/>
    <mergeCell ref="C25:C26"/>
    <mergeCell ref="E25:E26"/>
    <mergeCell ref="F25:F26"/>
    <mergeCell ref="G25:G26"/>
    <mergeCell ref="H25:H26"/>
    <mergeCell ref="I25:I26"/>
    <mergeCell ref="D25:D26"/>
    <mergeCell ref="D28:D29"/>
    <mergeCell ref="F28:F29"/>
    <mergeCell ref="G28:G29"/>
    <mergeCell ref="B22:B23"/>
    <mergeCell ref="G22:G23"/>
    <mergeCell ref="H22:H23"/>
    <mergeCell ref="B32:I32"/>
    <mergeCell ref="B33:I33"/>
    <mergeCell ref="I30:I31"/>
    <mergeCell ref="C16:F17"/>
    <mergeCell ref="C22:F23"/>
    <mergeCell ref="B24:F24"/>
    <mergeCell ref="B27:F27"/>
    <mergeCell ref="B30:B31"/>
    <mergeCell ref="E30:E31"/>
    <mergeCell ref="F30:F31"/>
    <mergeCell ref="G30:G31"/>
    <mergeCell ref="H30:H31"/>
    <mergeCell ref="B28:B29"/>
    <mergeCell ref="C28:C29"/>
    <mergeCell ref="E28:E29"/>
  </mergeCells>
  <phoneticPr fontId="3"/>
  <pageMargins left="0.70866141732283472" right="0.70866141732283472" top="0.74803149606299213" bottom="0.74803149606299213" header="0.31496062992125984" footer="0.31496062992125984"/>
  <pageSetup paperSize="9" scale="46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BEAB-6CB7-4DBB-AD73-10270ABB8257}">
  <sheetPr>
    <tabColor rgb="FFFFC000"/>
    <pageSetUpPr fitToPage="1"/>
  </sheetPr>
  <dimension ref="B1:I36"/>
  <sheetViews>
    <sheetView view="pageBreakPreview" topLeftCell="A7" zoomScale="70" zoomScaleNormal="60" zoomScaleSheetLayoutView="70" workbookViewId="0">
      <selection activeCell="H18" sqref="H18:H19"/>
    </sheetView>
  </sheetViews>
  <sheetFormatPr defaultRowHeight="36" customHeight="1"/>
  <cols>
    <col min="1" max="1" width="5.09765625" customWidth="1"/>
    <col min="2" max="2" width="31.69921875" customWidth="1"/>
    <col min="3" max="3" width="7.69921875" customWidth="1"/>
    <col min="4" max="4" width="7.69921875" style="18" bestFit="1" customWidth="1"/>
    <col min="5" max="6" width="22.19921875" customWidth="1"/>
    <col min="7" max="7" width="22.09765625" bestFit="1" customWidth="1"/>
    <col min="8" max="8" width="38.19921875" customWidth="1"/>
    <col min="9" max="9" width="22.19921875" customWidth="1"/>
    <col min="10" max="10" width="7.09765625" customWidth="1"/>
    <col min="255" max="255" width="1.5" customWidth="1"/>
    <col min="256" max="257" width="14.09765625" customWidth="1"/>
    <col min="258" max="259" width="9.59765625" customWidth="1"/>
    <col min="260" max="260" width="14.09765625" customWidth="1"/>
    <col min="261" max="263" width="9.59765625" customWidth="1"/>
    <col min="264" max="265" width="14.09765625" customWidth="1"/>
    <col min="511" max="511" width="1.5" customWidth="1"/>
    <col min="512" max="513" width="14.09765625" customWidth="1"/>
    <col min="514" max="515" width="9.59765625" customWidth="1"/>
    <col min="516" max="516" width="14.09765625" customWidth="1"/>
    <col min="517" max="519" width="9.59765625" customWidth="1"/>
    <col min="520" max="521" width="14.09765625" customWidth="1"/>
    <col min="767" max="767" width="1.5" customWidth="1"/>
    <col min="768" max="769" width="14.09765625" customWidth="1"/>
    <col min="770" max="771" width="9.59765625" customWidth="1"/>
    <col min="772" max="772" width="14.09765625" customWidth="1"/>
    <col min="773" max="775" width="9.59765625" customWidth="1"/>
    <col min="776" max="777" width="14.09765625" customWidth="1"/>
    <col min="1023" max="1023" width="1.5" customWidth="1"/>
    <col min="1024" max="1025" width="14.09765625" customWidth="1"/>
    <col min="1026" max="1027" width="9.59765625" customWidth="1"/>
    <col min="1028" max="1028" width="14.09765625" customWidth="1"/>
    <col min="1029" max="1031" width="9.59765625" customWidth="1"/>
    <col min="1032" max="1033" width="14.09765625" customWidth="1"/>
    <col min="1279" max="1279" width="1.5" customWidth="1"/>
    <col min="1280" max="1281" width="14.09765625" customWidth="1"/>
    <col min="1282" max="1283" width="9.59765625" customWidth="1"/>
    <col min="1284" max="1284" width="14.09765625" customWidth="1"/>
    <col min="1285" max="1287" width="9.59765625" customWidth="1"/>
    <col min="1288" max="1289" width="14.09765625" customWidth="1"/>
    <col min="1535" max="1535" width="1.5" customWidth="1"/>
    <col min="1536" max="1537" width="14.09765625" customWidth="1"/>
    <col min="1538" max="1539" width="9.59765625" customWidth="1"/>
    <col min="1540" max="1540" width="14.09765625" customWidth="1"/>
    <col min="1541" max="1543" width="9.59765625" customWidth="1"/>
    <col min="1544" max="1545" width="14.09765625" customWidth="1"/>
    <col min="1791" max="1791" width="1.5" customWidth="1"/>
    <col min="1792" max="1793" width="14.09765625" customWidth="1"/>
    <col min="1794" max="1795" width="9.59765625" customWidth="1"/>
    <col min="1796" max="1796" width="14.09765625" customWidth="1"/>
    <col min="1797" max="1799" width="9.59765625" customWidth="1"/>
    <col min="1800" max="1801" width="14.09765625" customWidth="1"/>
    <col min="2047" max="2047" width="1.5" customWidth="1"/>
    <col min="2048" max="2049" width="14.09765625" customWidth="1"/>
    <col min="2050" max="2051" width="9.59765625" customWidth="1"/>
    <col min="2052" max="2052" width="14.09765625" customWidth="1"/>
    <col min="2053" max="2055" width="9.59765625" customWidth="1"/>
    <col min="2056" max="2057" width="14.09765625" customWidth="1"/>
    <col min="2303" max="2303" width="1.5" customWidth="1"/>
    <col min="2304" max="2305" width="14.09765625" customWidth="1"/>
    <col min="2306" max="2307" width="9.59765625" customWidth="1"/>
    <col min="2308" max="2308" width="14.09765625" customWidth="1"/>
    <col min="2309" max="2311" width="9.59765625" customWidth="1"/>
    <col min="2312" max="2313" width="14.09765625" customWidth="1"/>
    <col min="2559" max="2559" width="1.5" customWidth="1"/>
    <col min="2560" max="2561" width="14.09765625" customWidth="1"/>
    <col min="2562" max="2563" width="9.59765625" customWidth="1"/>
    <col min="2564" max="2564" width="14.09765625" customWidth="1"/>
    <col min="2565" max="2567" width="9.59765625" customWidth="1"/>
    <col min="2568" max="2569" width="14.09765625" customWidth="1"/>
    <col min="2815" max="2815" width="1.5" customWidth="1"/>
    <col min="2816" max="2817" width="14.09765625" customWidth="1"/>
    <col min="2818" max="2819" width="9.59765625" customWidth="1"/>
    <col min="2820" max="2820" width="14.09765625" customWidth="1"/>
    <col min="2821" max="2823" width="9.59765625" customWidth="1"/>
    <col min="2824" max="2825" width="14.09765625" customWidth="1"/>
    <col min="3071" max="3071" width="1.5" customWidth="1"/>
    <col min="3072" max="3073" width="14.09765625" customWidth="1"/>
    <col min="3074" max="3075" width="9.59765625" customWidth="1"/>
    <col min="3076" max="3076" width="14.09765625" customWidth="1"/>
    <col min="3077" max="3079" width="9.59765625" customWidth="1"/>
    <col min="3080" max="3081" width="14.09765625" customWidth="1"/>
    <col min="3327" max="3327" width="1.5" customWidth="1"/>
    <col min="3328" max="3329" width="14.09765625" customWidth="1"/>
    <col min="3330" max="3331" width="9.59765625" customWidth="1"/>
    <col min="3332" max="3332" width="14.09765625" customWidth="1"/>
    <col min="3333" max="3335" width="9.59765625" customWidth="1"/>
    <col min="3336" max="3337" width="14.09765625" customWidth="1"/>
    <col min="3583" max="3583" width="1.5" customWidth="1"/>
    <col min="3584" max="3585" width="14.09765625" customWidth="1"/>
    <col min="3586" max="3587" width="9.59765625" customWidth="1"/>
    <col min="3588" max="3588" width="14.09765625" customWidth="1"/>
    <col min="3589" max="3591" width="9.59765625" customWidth="1"/>
    <col min="3592" max="3593" width="14.09765625" customWidth="1"/>
    <col min="3839" max="3839" width="1.5" customWidth="1"/>
    <col min="3840" max="3841" width="14.09765625" customWidth="1"/>
    <col min="3842" max="3843" width="9.59765625" customWidth="1"/>
    <col min="3844" max="3844" width="14.09765625" customWidth="1"/>
    <col min="3845" max="3847" width="9.59765625" customWidth="1"/>
    <col min="3848" max="3849" width="14.09765625" customWidth="1"/>
    <col min="4095" max="4095" width="1.5" customWidth="1"/>
    <col min="4096" max="4097" width="14.09765625" customWidth="1"/>
    <col min="4098" max="4099" width="9.59765625" customWidth="1"/>
    <col min="4100" max="4100" width="14.09765625" customWidth="1"/>
    <col min="4101" max="4103" width="9.59765625" customWidth="1"/>
    <col min="4104" max="4105" width="14.09765625" customWidth="1"/>
    <col min="4351" max="4351" width="1.5" customWidth="1"/>
    <col min="4352" max="4353" width="14.09765625" customWidth="1"/>
    <col min="4354" max="4355" width="9.59765625" customWidth="1"/>
    <col min="4356" max="4356" width="14.09765625" customWidth="1"/>
    <col min="4357" max="4359" width="9.59765625" customWidth="1"/>
    <col min="4360" max="4361" width="14.09765625" customWidth="1"/>
    <col min="4607" max="4607" width="1.5" customWidth="1"/>
    <col min="4608" max="4609" width="14.09765625" customWidth="1"/>
    <col min="4610" max="4611" width="9.59765625" customWidth="1"/>
    <col min="4612" max="4612" width="14.09765625" customWidth="1"/>
    <col min="4613" max="4615" width="9.59765625" customWidth="1"/>
    <col min="4616" max="4617" width="14.09765625" customWidth="1"/>
    <col min="4863" max="4863" width="1.5" customWidth="1"/>
    <col min="4864" max="4865" width="14.09765625" customWidth="1"/>
    <col min="4866" max="4867" width="9.59765625" customWidth="1"/>
    <col min="4868" max="4868" width="14.09765625" customWidth="1"/>
    <col min="4869" max="4871" width="9.59765625" customWidth="1"/>
    <col min="4872" max="4873" width="14.09765625" customWidth="1"/>
    <col min="5119" max="5119" width="1.5" customWidth="1"/>
    <col min="5120" max="5121" width="14.09765625" customWidth="1"/>
    <col min="5122" max="5123" width="9.59765625" customWidth="1"/>
    <col min="5124" max="5124" width="14.09765625" customWidth="1"/>
    <col min="5125" max="5127" width="9.59765625" customWidth="1"/>
    <col min="5128" max="5129" width="14.09765625" customWidth="1"/>
    <col min="5375" max="5375" width="1.5" customWidth="1"/>
    <col min="5376" max="5377" width="14.09765625" customWidth="1"/>
    <col min="5378" max="5379" width="9.59765625" customWidth="1"/>
    <col min="5380" max="5380" width="14.09765625" customWidth="1"/>
    <col min="5381" max="5383" width="9.59765625" customWidth="1"/>
    <col min="5384" max="5385" width="14.09765625" customWidth="1"/>
    <col min="5631" max="5631" width="1.5" customWidth="1"/>
    <col min="5632" max="5633" width="14.09765625" customWidth="1"/>
    <col min="5634" max="5635" width="9.59765625" customWidth="1"/>
    <col min="5636" max="5636" width="14.09765625" customWidth="1"/>
    <col min="5637" max="5639" width="9.59765625" customWidth="1"/>
    <col min="5640" max="5641" width="14.09765625" customWidth="1"/>
    <col min="5887" max="5887" width="1.5" customWidth="1"/>
    <col min="5888" max="5889" width="14.09765625" customWidth="1"/>
    <col min="5890" max="5891" width="9.59765625" customWidth="1"/>
    <col min="5892" max="5892" width="14.09765625" customWidth="1"/>
    <col min="5893" max="5895" width="9.59765625" customWidth="1"/>
    <col min="5896" max="5897" width="14.09765625" customWidth="1"/>
    <col min="6143" max="6143" width="1.5" customWidth="1"/>
    <col min="6144" max="6145" width="14.09765625" customWidth="1"/>
    <col min="6146" max="6147" width="9.59765625" customWidth="1"/>
    <col min="6148" max="6148" width="14.09765625" customWidth="1"/>
    <col min="6149" max="6151" width="9.59765625" customWidth="1"/>
    <col min="6152" max="6153" width="14.09765625" customWidth="1"/>
    <col min="6399" max="6399" width="1.5" customWidth="1"/>
    <col min="6400" max="6401" width="14.09765625" customWidth="1"/>
    <col min="6402" max="6403" width="9.59765625" customWidth="1"/>
    <col min="6404" max="6404" width="14.09765625" customWidth="1"/>
    <col min="6405" max="6407" width="9.59765625" customWidth="1"/>
    <col min="6408" max="6409" width="14.09765625" customWidth="1"/>
    <col min="6655" max="6655" width="1.5" customWidth="1"/>
    <col min="6656" max="6657" width="14.09765625" customWidth="1"/>
    <col min="6658" max="6659" width="9.59765625" customWidth="1"/>
    <col min="6660" max="6660" width="14.09765625" customWidth="1"/>
    <col min="6661" max="6663" width="9.59765625" customWidth="1"/>
    <col min="6664" max="6665" width="14.09765625" customWidth="1"/>
    <col min="6911" max="6911" width="1.5" customWidth="1"/>
    <col min="6912" max="6913" width="14.09765625" customWidth="1"/>
    <col min="6914" max="6915" width="9.59765625" customWidth="1"/>
    <col min="6916" max="6916" width="14.09765625" customWidth="1"/>
    <col min="6917" max="6919" width="9.59765625" customWidth="1"/>
    <col min="6920" max="6921" width="14.09765625" customWidth="1"/>
    <col min="7167" max="7167" width="1.5" customWidth="1"/>
    <col min="7168" max="7169" width="14.09765625" customWidth="1"/>
    <col min="7170" max="7171" width="9.59765625" customWidth="1"/>
    <col min="7172" max="7172" width="14.09765625" customWidth="1"/>
    <col min="7173" max="7175" width="9.59765625" customWidth="1"/>
    <col min="7176" max="7177" width="14.09765625" customWidth="1"/>
    <col min="7423" max="7423" width="1.5" customWidth="1"/>
    <col min="7424" max="7425" width="14.09765625" customWidth="1"/>
    <col min="7426" max="7427" width="9.59765625" customWidth="1"/>
    <col min="7428" max="7428" width="14.09765625" customWidth="1"/>
    <col min="7429" max="7431" width="9.59765625" customWidth="1"/>
    <col min="7432" max="7433" width="14.09765625" customWidth="1"/>
    <col min="7679" max="7679" width="1.5" customWidth="1"/>
    <col min="7680" max="7681" width="14.09765625" customWidth="1"/>
    <col min="7682" max="7683" width="9.59765625" customWidth="1"/>
    <col min="7684" max="7684" width="14.09765625" customWidth="1"/>
    <col min="7685" max="7687" width="9.59765625" customWidth="1"/>
    <col min="7688" max="7689" width="14.09765625" customWidth="1"/>
    <col min="7935" max="7935" width="1.5" customWidth="1"/>
    <col min="7936" max="7937" width="14.09765625" customWidth="1"/>
    <col min="7938" max="7939" width="9.59765625" customWidth="1"/>
    <col min="7940" max="7940" width="14.09765625" customWidth="1"/>
    <col min="7941" max="7943" width="9.59765625" customWidth="1"/>
    <col min="7944" max="7945" width="14.09765625" customWidth="1"/>
    <col min="8191" max="8191" width="1.5" customWidth="1"/>
    <col min="8192" max="8193" width="14.09765625" customWidth="1"/>
    <col min="8194" max="8195" width="9.59765625" customWidth="1"/>
    <col min="8196" max="8196" width="14.09765625" customWidth="1"/>
    <col min="8197" max="8199" width="9.59765625" customWidth="1"/>
    <col min="8200" max="8201" width="14.09765625" customWidth="1"/>
    <col min="8447" max="8447" width="1.5" customWidth="1"/>
    <col min="8448" max="8449" width="14.09765625" customWidth="1"/>
    <col min="8450" max="8451" width="9.59765625" customWidth="1"/>
    <col min="8452" max="8452" width="14.09765625" customWidth="1"/>
    <col min="8453" max="8455" width="9.59765625" customWidth="1"/>
    <col min="8456" max="8457" width="14.09765625" customWidth="1"/>
    <col min="8703" max="8703" width="1.5" customWidth="1"/>
    <col min="8704" max="8705" width="14.09765625" customWidth="1"/>
    <col min="8706" max="8707" width="9.59765625" customWidth="1"/>
    <col min="8708" max="8708" width="14.09765625" customWidth="1"/>
    <col min="8709" max="8711" width="9.59765625" customWidth="1"/>
    <col min="8712" max="8713" width="14.09765625" customWidth="1"/>
    <col min="8959" max="8959" width="1.5" customWidth="1"/>
    <col min="8960" max="8961" width="14.09765625" customWidth="1"/>
    <col min="8962" max="8963" width="9.59765625" customWidth="1"/>
    <col min="8964" max="8964" width="14.09765625" customWidth="1"/>
    <col min="8965" max="8967" width="9.59765625" customWidth="1"/>
    <col min="8968" max="8969" width="14.09765625" customWidth="1"/>
    <col min="9215" max="9215" width="1.5" customWidth="1"/>
    <col min="9216" max="9217" width="14.09765625" customWidth="1"/>
    <col min="9218" max="9219" width="9.59765625" customWidth="1"/>
    <col min="9220" max="9220" width="14.09765625" customWidth="1"/>
    <col min="9221" max="9223" width="9.59765625" customWidth="1"/>
    <col min="9224" max="9225" width="14.09765625" customWidth="1"/>
    <col min="9471" max="9471" width="1.5" customWidth="1"/>
    <col min="9472" max="9473" width="14.09765625" customWidth="1"/>
    <col min="9474" max="9475" width="9.59765625" customWidth="1"/>
    <col min="9476" max="9476" width="14.09765625" customWidth="1"/>
    <col min="9477" max="9479" width="9.59765625" customWidth="1"/>
    <col min="9480" max="9481" width="14.09765625" customWidth="1"/>
    <col min="9727" max="9727" width="1.5" customWidth="1"/>
    <col min="9728" max="9729" width="14.09765625" customWidth="1"/>
    <col min="9730" max="9731" width="9.59765625" customWidth="1"/>
    <col min="9732" max="9732" width="14.09765625" customWidth="1"/>
    <col min="9733" max="9735" width="9.59765625" customWidth="1"/>
    <col min="9736" max="9737" width="14.09765625" customWidth="1"/>
    <col min="9983" max="9983" width="1.5" customWidth="1"/>
    <col min="9984" max="9985" width="14.09765625" customWidth="1"/>
    <col min="9986" max="9987" width="9.59765625" customWidth="1"/>
    <col min="9988" max="9988" width="14.09765625" customWidth="1"/>
    <col min="9989" max="9991" width="9.59765625" customWidth="1"/>
    <col min="9992" max="9993" width="14.09765625" customWidth="1"/>
    <col min="10239" max="10239" width="1.5" customWidth="1"/>
    <col min="10240" max="10241" width="14.09765625" customWidth="1"/>
    <col min="10242" max="10243" width="9.59765625" customWidth="1"/>
    <col min="10244" max="10244" width="14.09765625" customWidth="1"/>
    <col min="10245" max="10247" width="9.59765625" customWidth="1"/>
    <col min="10248" max="10249" width="14.09765625" customWidth="1"/>
    <col min="10495" max="10495" width="1.5" customWidth="1"/>
    <col min="10496" max="10497" width="14.09765625" customWidth="1"/>
    <col min="10498" max="10499" width="9.59765625" customWidth="1"/>
    <col min="10500" max="10500" width="14.09765625" customWidth="1"/>
    <col min="10501" max="10503" width="9.59765625" customWidth="1"/>
    <col min="10504" max="10505" width="14.09765625" customWidth="1"/>
    <col min="10751" max="10751" width="1.5" customWidth="1"/>
    <col min="10752" max="10753" width="14.09765625" customWidth="1"/>
    <col min="10754" max="10755" width="9.59765625" customWidth="1"/>
    <col min="10756" max="10756" width="14.09765625" customWidth="1"/>
    <col min="10757" max="10759" width="9.59765625" customWidth="1"/>
    <col min="10760" max="10761" width="14.09765625" customWidth="1"/>
    <col min="11007" max="11007" width="1.5" customWidth="1"/>
    <col min="11008" max="11009" width="14.09765625" customWidth="1"/>
    <col min="11010" max="11011" width="9.59765625" customWidth="1"/>
    <col min="11012" max="11012" width="14.09765625" customWidth="1"/>
    <col min="11013" max="11015" width="9.59765625" customWidth="1"/>
    <col min="11016" max="11017" width="14.09765625" customWidth="1"/>
    <col min="11263" max="11263" width="1.5" customWidth="1"/>
    <col min="11264" max="11265" width="14.09765625" customWidth="1"/>
    <col min="11266" max="11267" width="9.59765625" customWidth="1"/>
    <col min="11268" max="11268" width="14.09765625" customWidth="1"/>
    <col min="11269" max="11271" width="9.59765625" customWidth="1"/>
    <col min="11272" max="11273" width="14.09765625" customWidth="1"/>
    <col min="11519" max="11519" width="1.5" customWidth="1"/>
    <col min="11520" max="11521" width="14.09765625" customWidth="1"/>
    <col min="11522" max="11523" width="9.59765625" customWidth="1"/>
    <col min="11524" max="11524" width="14.09765625" customWidth="1"/>
    <col min="11525" max="11527" width="9.59765625" customWidth="1"/>
    <col min="11528" max="11529" width="14.09765625" customWidth="1"/>
    <col min="11775" max="11775" width="1.5" customWidth="1"/>
    <col min="11776" max="11777" width="14.09765625" customWidth="1"/>
    <col min="11778" max="11779" width="9.59765625" customWidth="1"/>
    <col min="11780" max="11780" width="14.09765625" customWidth="1"/>
    <col min="11781" max="11783" width="9.59765625" customWidth="1"/>
    <col min="11784" max="11785" width="14.09765625" customWidth="1"/>
    <col min="12031" max="12031" width="1.5" customWidth="1"/>
    <col min="12032" max="12033" width="14.09765625" customWidth="1"/>
    <col min="12034" max="12035" width="9.59765625" customWidth="1"/>
    <col min="12036" max="12036" width="14.09765625" customWidth="1"/>
    <col min="12037" max="12039" width="9.59765625" customWidth="1"/>
    <col min="12040" max="12041" width="14.09765625" customWidth="1"/>
    <col min="12287" max="12287" width="1.5" customWidth="1"/>
    <col min="12288" max="12289" width="14.09765625" customWidth="1"/>
    <col min="12290" max="12291" width="9.59765625" customWidth="1"/>
    <col min="12292" max="12292" width="14.09765625" customWidth="1"/>
    <col min="12293" max="12295" width="9.59765625" customWidth="1"/>
    <col min="12296" max="12297" width="14.09765625" customWidth="1"/>
    <col min="12543" max="12543" width="1.5" customWidth="1"/>
    <col min="12544" max="12545" width="14.09765625" customWidth="1"/>
    <col min="12546" max="12547" width="9.59765625" customWidth="1"/>
    <col min="12548" max="12548" width="14.09765625" customWidth="1"/>
    <col min="12549" max="12551" width="9.59765625" customWidth="1"/>
    <col min="12552" max="12553" width="14.09765625" customWidth="1"/>
    <col min="12799" max="12799" width="1.5" customWidth="1"/>
    <col min="12800" max="12801" width="14.09765625" customWidth="1"/>
    <col min="12802" max="12803" width="9.59765625" customWidth="1"/>
    <col min="12804" max="12804" width="14.09765625" customWidth="1"/>
    <col min="12805" max="12807" width="9.59765625" customWidth="1"/>
    <col min="12808" max="12809" width="14.09765625" customWidth="1"/>
    <col min="13055" max="13055" width="1.5" customWidth="1"/>
    <col min="13056" max="13057" width="14.09765625" customWidth="1"/>
    <col min="13058" max="13059" width="9.59765625" customWidth="1"/>
    <col min="13060" max="13060" width="14.09765625" customWidth="1"/>
    <col min="13061" max="13063" width="9.59765625" customWidth="1"/>
    <col min="13064" max="13065" width="14.09765625" customWidth="1"/>
    <col min="13311" max="13311" width="1.5" customWidth="1"/>
    <col min="13312" max="13313" width="14.09765625" customWidth="1"/>
    <col min="13314" max="13315" width="9.59765625" customWidth="1"/>
    <col min="13316" max="13316" width="14.09765625" customWidth="1"/>
    <col min="13317" max="13319" width="9.59765625" customWidth="1"/>
    <col min="13320" max="13321" width="14.09765625" customWidth="1"/>
    <col min="13567" max="13567" width="1.5" customWidth="1"/>
    <col min="13568" max="13569" width="14.09765625" customWidth="1"/>
    <col min="13570" max="13571" width="9.59765625" customWidth="1"/>
    <col min="13572" max="13572" width="14.09765625" customWidth="1"/>
    <col min="13573" max="13575" width="9.59765625" customWidth="1"/>
    <col min="13576" max="13577" width="14.09765625" customWidth="1"/>
    <col min="13823" max="13823" width="1.5" customWidth="1"/>
    <col min="13824" max="13825" width="14.09765625" customWidth="1"/>
    <col min="13826" max="13827" width="9.59765625" customWidth="1"/>
    <col min="13828" max="13828" width="14.09765625" customWidth="1"/>
    <col min="13829" max="13831" width="9.59765625" customWidth="1"/>
    <col min="13832" max="13833" width="14.09765625" customWidth="1"/>
    <col min="14079" max="14079" width="1.5" customWidth="1"/>
    <col min="14080" max="14081" width="14.09765625" customWidth="1"/>
    <col min="14082" max="14083" width="9.59765625" customWidth="1"/>
    <col min="14084" max="14084" width="14.09765625" customWidth="1"/>
    <col min="14085" max="14087" width="9.59765625" customWidth="1"/>
    <col min="14088" max="14089" width="14.09765625" customWidth="1"/>
    <col min="14335" max="14335" width="1.5" customWidth="1"/>
    <col min="14336" max="14337" width="14.09765625" customWidth="1"/>
    <col min="14338" max="14339" width="9.59765625" customWidth="1"/>
    <col min="14340" max="14340" width="14.09765625" customWidth="1"/>
    <col min="14341" max="14343" width="9.59765625" customWidth="1"/>
    <col min="14344" max="14345" width="14.09765625" customWidth="1"/>
    <col min="14591" max="14591" width="1.5" customWidth="1"/>
    <col min="14592" max="14593" width="14.09765625" customWidth="1"/>
    <col min="14594" max="14595" width="9.59765625" customWidth="1"/>
    <col min="14596" max="14596" width="14.09765625" customWidth="1"/>
    <col min="14597" max="14599" width="9.59765625" customWidth="1"/>
    <col min="14600" max="14601" width="14.09765625" customWidth="1"/>
    <col min="14847" max="14847" width="1.5" customWidth="1"/>
    <col min="14848" max="14849" width="14.09765625" customWidth="1"/>
    <col min="14850" max="14851" width="9.59765625" customWidth="1"/>
    <col min="14852" max="14852" width="14.09765625" customWidth="1"/>
    <col min="14853" max="14855" width="9.59765625" customWidth="1"/>
    <col min="14856" max="14857" width="14.09765625" customWidth="1"/>
    <col min="15103" max="15103" width="1.5" customWidth="1"/>
    <col min="15104" max="15105" width="14.09765625" customWidth="1"/>
    <col min="15106" max="15107" width="9.59765625" customWidth="1"/>
    <col min="15108" max="15108" width="14.09765625" customWidth="1"/>
    <col min="15109" max="15111" width="9.59765625" customWidth="1"/>
    <col min="15112" max="15113" width="14.09765625" customWidth="1"/>
    <col min="15359" max="15359" width="1.5" customWidth="1"/>
    <col min="15360" max="15361" width="14.09765625" customWidth="1"/>
    <col min="15362" max="15363" width="9.59765625" customWidth="1"/>
    <col min="15364" max="15364" width="14.09765625" customWidth="1"/>
    <col min="15365" max="15367" width="9.59765625" customWidth="1"/>
    <col min="15368" max="15369" width="14.09765625" customWidth="1"/>
    <col min="15615" max="15615" width="1.5" customWidth="1"/>
    <col min="15616" max="15617" width="14.09765625" customWidth="1"/>
    <col min="15618" max="15619" width="9.59765625" customWidth="1"/>
    <col min="15620" max="15620" width="14.09765625" customWidth="1"/>
    <col min="15621" max="15623" width="9.59765625" customWidth="1"/>
    <col min="15624" max="15625" width="14.09765625" customWidth="1"/>
    <col min="15871" max="15871" width="1.5" customWidth="1"/>
    <col min="15872" max="15873" width="14.09765625" customWidth="1"/>
    <col min="15874" max="15875" width="9.59765625" customWidth="1"/>
    <col min="15876" max="15876" width="14.09765625" customWidth="1"/>
    <col min="15877" max="15879" width="9.59765625" customWidth="1"/>
    <col min="15880" max="15881" width="14.09765625" customWidth="1"/>
    <col min="16127" max="16127" width="1.5" customWidth="1"/>
    <col min="16128" max="16129" width="14.09765625" customWidth="1"/>
    <col min="16130" max="16131" width="9.59765625" customWidth="1"/>
    <col min="16132" max="16132" width="14.09765625" customWidth="1"/>
    <col min="16133" max="16135" width="9.59765625" customWidth="1"/>
    <col min="16136" max="16137" width="14.09765625" customWidth="1"/>
  </cols>
  <sheetData>
    <row r="1" spans="2:9" ht="36" customHeight="1">
      <c r="B1" s="13" t="s">
        <v>31</v>
      </c>
      <c r="C1" s="1"/>
      <c r="D1" s="17"/>
      <c r="E1" s="1"/>
      <c r="F1" s="1"/>
      <c r="G1" s="1"/>
      <c r="H1" s="1"/>
      <c r="I1" s="1"/>
    </row>
    <row r="2" spans="2:9" ht="36" customHeight="1">
      <c r="B2" s="93" t="s">
        <v>35</v>
      </c>
      <c r="C2" s="93"/>
      <c r="D2" s="93"/>
      <c r="E2" s="93"/>
      <c r="F2" s="93"/>
      <c r="G2" s="93"/>
      <c r="H2" s="93"/>
      <c r="I2" s="93"/>
    </row>
    <row r="3" spans="2:9" ht="36" customHeight="1">
      <c r="B3" s="14" t="s">
        <v>23</v>
      </c>
      <c r="C3" s="3"/>
      <c r="D3" s="3"/>
      <c r="E3" s="3"/>
      <c r="F3" s="3"/>
      <c r="G3" s="94"/>
      <c r="H3" s="94"/>
      <c r="I3" s="94"/>
    </row>
    <row r="4" spans="2:9" ht="36" customHeight="1">
      <c r="B4" s="14"/>
      <c r="C4" s="3"/>
      <c r="D4" s="3"/>
      <c r="E4" s="3"/>
      <c r="F4" s="3"/>
      <c r="G4" s="15" t="s">
        <v>24</v>
      </c>
      <c r="H4" s="100" t="s">
        <v>26</v>
      </c>
      <c r="I4" s="100"/>
    </row>
    <row r="5" spans="2:9" ht="36" customHeight="1" thickBot="1">
      <c r="B5" s="6"/>
      <c r="C5" s="1"/>
      <c r="D5" s="17"/>
      <c r="E5" s="1"/>
      <c r="F5" s="1"/>
      <c r="G5" s="1"/>
      <c r="H5" s="1"/>
      <c r="I5" s="7" t="s">
        <v>0</v>
      </c>
    </row>
    <row r="6" spans="2:9" ht="36" customHeight="1" thickTop="1">
      <c r="B6" s="95" t="s">
        <v>1</v>
      </c>
      <c r="C6" s="96" t="s">
        <v>17</v>
      </c>
      <c r="D6" s="97"/>
      <c r="E6" s="97"/>
      <c r="F6" s="98"/>
      <c r="G6" s="96" t="s">
        <v>20</v>
      </c>
      <c r="H6" s="99"/>
      <c r="I6" s="8" t="s">
        <v>33</v>
      </c>
    </row>
    <row r="7" spans="2:9" s="1" customFormat="1" ht="36" customHeight="1">
      <c r="B7" s="53"/>
      <c r="C7" s="96" t="s">
        <v>2</v>
      </c>
      <c r="D7" s="98"/>
      <c r="E7" s="9" t="s">
        <v>3</v>
      </c>
      <c r="F7" s="9" t="s">
        <v>4</v>
      </c>
      <c r="G7" s="16" t="s">
        <v>25</v>
      </c>
      <c r="H7" s="16" t="s">
        <v>21</v>
      </c>
      <c r="I7" s="11" t="s">
        <v>25</v>
      </c>
    </row>
    <row r="8" spans="2:9" s="1" customFormat="1" ht="36" customHeight="1">
      <c r="B8" s="89" t="s">
        <v>16</v>
      </c>
      <c r="C8" s="82">
        <v>1</v>
      </c>
      <c r="D8" s="76" t="s">
        <v>29</v>
      </c>
      <c r="E8" s="86">
        <v>133000</v>
      </c>
      <c r="F8" s="73">
        <f>C8*E8</f>
        <v>133000</v>
      </c>
      <c r="G8" s="36">
        <v>200000</v>
      </c>
      <c r="H8" s="36"/>
      <c r="I8" s="66">
        <f>MIN(F8,G8)</f>
        <v>133000</v>
      </c>
    </row>
    <row r="9" spans="2:9" s="1" customFormat="1" ht="36" customHeight="1">
      <c r="B9" s="90"/>
      <c r="C9" s="82"/>
      <c r="D9" s="77"/>
      <c r="E9" s="92"/>
      <c r="F9" s="73"/>
      <c r="G9" s="37"/>
      <c r="H9" s="37"/>
      <c r="I9" s="66"/>
    </row>
    <row r="10" spans="2:9" s="1" customFormat="1" ht="36" customHeight="1">
      <c r="B10" s="89" t="s">
        <v>18</v>
      </c>
      <c r="C10" s="62">
        <v>100</v>
      </c>
      <c r="D10" s="76" t="s">
        <v>28</v>
      </c>
      <c r="E10" s="86">
        <v>3600</v>
      </c>
      <c r="F10" s="73">
        <f>C10*E10</f>
        <v>360000</v>
      </c>
      <c r="G10" s="36">
        <v>200100</v>
      </c>
      <c r="H10" s="109" t="s">
        <v>32</v>
      </c>
      <c r="I10" s="66">
        <f>MIN(F10,G10)</f>
        <v>200100</v>
      </c>
    </row>
    <row r="11" spans="2:9" s="1" customFormat="1" ht="36" customHeight="1">
      <c r="B11" s="90"/>
      <c r="C11" s="91"/>
      <c r="D11" s="77"/>
      <c r="E11" s="92"/>
      <c r="F11" s="73"/>
      <c r="G11" s="37"/>
      <c r="H11" s="37"/>
      <c r="I11" s="66"/>
    </row>
    <row r="12" spans="2:9" s="1" customFormat="1" ht="36" customHeight="1">
      <c r="B12" s="88" t="s">
        <v>5</v>
      </c>
      <c r="C12" s="82"/>
      <c r="D12" s="76" t="s">
        <v>29</v>
      </c>
      <c r="E12" s="87">
        <v>4320000</v>
      </c>
      <c r="F12" s="85">
        <f>C12*E12</f>
        <v>0</v>
      </c>
      <c r="G12" s="74"/>
      <c r="H12" s="74"/>
      <c r="I12" s="66">
        <f t="shared" ref="I12" si="0">MIN(F12,G12)</f>
        <v>0</v>
      </c>
    </row>
    <row r="13" spans="2:9" s="1" customFormat="1" ht="36" customHeight="1">
      <c r="B13" s="80"/>
      <c r="C13" s="82"/>
      <c r="D13" s="77"/>
      <c r="E13" s="87"/>
      <c r="F13" s="73"/>
      <c r="G13" s="74"/>
      <c r="H13" s="74"/>
      <c r="I13" s="66"/>
    </row>
    <row r="14" spans="2:9" s="1" customFormat="1" ht="36" customHeight="1">
      <c r="B14" s="80" t="s">
        <v>6</v>
      </c>
      <c r="C14" s="62"/>
      <c r="D14" s="76" t="s">
        <v>30</v>
      </c>
      <c r="E14" s="86">
        <v>51400</v>
      </c>
      <c r="F14" s="73">
        <f t="shared" ref="F14" si="1">C14*E14</f>
        <v>0</v>
      </c>
      <c r="G14" s="36"/>
      <c r="H14" s="36"/>
      <c r="I14" s="66">
        <f t="shared" ref="I14" si="2">MIN(F14,G14)</f>
        <v>0</v>
      </c>
    </row>
    <row r="15" spans="2:9" s="1" customFormat="1" ht="36" customHeight="1">
      <c r="B15" s="80"/>
      <c r="C15" s="82"/>
      <c r="D15" s="77"/>
      <c r="E15" s="87"/>
      <c r="F15" s="73"/>
      <c r="G15" s="74"/>
      <c r="H15" s="74"/>
      <c r="I15" s="66"/>
    </row>
    <row r="16" spans="2:9" s="1" customFormat="1" ht="36" customHeight="1">
      <c r="B16" s="80" t="s">
        <v>7</v>
      </c>
      <c r="C16" s="42" t="s">
        <v>19</v>
      </c>
      <c r="D16" s="43"/>
      <c r="E16" s="43"/>
      <c r="F16" s="44"/>
      <c r="G16" s="36">
        <v>300000</v>
      </c>
      <c r="H16" s="107" t="s">
        <v>46</v>
      </c>
      <c r="I16" s="66">
        <f>G16</f>
        <v>300000</v>
      </c>
    </row>
    <row r="17" spans="2:9" s="1" customFormat="1" ht="36" customHeight="1">
      <c r="B17" s="81"/>
      <c r="C17" s="45"/>
      <c r="D17" s="46"/>
      <c r="E17" s="46"/>
      <c r="F17" s="47"/>
      <c r="G17" s="37"/>
      <c r="H17" s="108"/>
      <c r="I17" s="66"/>
    </row>
    <row r="18" spans="2:9" s="1" customFormat="1" ht="36" customHeight="1">
      <c r="B18" s="80" t="s">
        <v>8</v>
      </c>
      <c r="C18" s="71">
        <v>1</v>
      </c>
      <c r="D18" s="76" t="s">
        <v>27</v>
      </c>
      <c r="E18" s="84">
        <v>905000</v>
      </c>
      <c r="F18" s="85">
        <f>C18*E18</f>
        <v>905000</v>
      </c>
      <c r="G18" s="74"/>
      <c r="H18" s="74"/>
      <c r="I18" s="66">
        <f>IF(G18="",0,MIN(F18,G18))</f>
        <v>0</v>
      </c>
    </row>
    <row r="19" spans="2:9" s="1" customFormat="1" ht="36" customHeight="1">
      <c r="B19" s="80"/>
      <c r="C19" s="71"/>
      <c r="D19" s="77"/>
      <c r="E19" s="84"/>
      <c r="F19" s="73"/>
      <c r="G19" s="74"/>
      <c r="H19" s="74"/>
      <c r="I19" s="66"/>
    </row>
    <row r="20" spans="2:9" s="1" customFormat="1" ht="36" customHeight="1">
      <c r="B20" s="80" t="s">
        <v>9</v>
      </c>
      <c r="C20" s="62"/>
      <c r="D20" s="76" t="s">
        <v>30</v>
      </c>
      <c r="E20" s="83">
        <v>205000</v>
      </c>
      <c r="F20" s="73">
        <f t="shared" ref="F20" si="3">C20*E20</f>
        <v>0</v>
      </c>
      <c r="G20" s="36"/>
      <c r="H20" s="36"/>
      <c r="I20" s="66">
        <f t="shared" ref="I20" si="4">MIN(F20,G20)</f>
        <v>0</v>
      </c>
    </row>
    <row r="21" spans="2:9" s="1" customFormat="1" ht="36" customHeight="1">
      <c r="B21" s="81"/>
      <c r="C21" s="82"/>
      <c r="D21" s="77"/>
      <c r="E21" s="84"/>
      <c r="F21" s="73"/>
      <c r="G21" s="74"/>
      <c r="H21" s="74"/>
      <c r="I21" s="66"/>
    </row>
    <row r="22" spans="2:9" s="1" customFormat="1" ht="36" customHeight="1">
      <c r="B22" s="80" t="s">
        <v>10</v>
      </c>
      <c r="C22" s="42" t="s">
        <v>19</v>
      </c>
      <c r="D22" s="43"/>
      <c r="E22" s="43"/>
      <c r="F22" s="44"/>
      <c r="G22" s="36"/>
      <c r="H22" s="36"/>
      <c r="I22" s="66">
        <f>G22</f>
        <v>0</v>
      </c>
    </row>
    <row r="23" spans="2:9" s="1" customFormat="1" ht="36" customHeight="1">
      <c r="B23" s="80"/>
      <c r="C23" s="45"/>
      <c r="D23" s="46"/>
      <c r="E23" s="46"/>
      <c r="F23" s="47"/>
      <c r="G23" s="37"/>
      <c r="H23" s="37"/>
      <c r="I23" s="66"/>
    </row>
    <row r="24" spans="2:9" s="1" customFormat="1" ht="36" customHeight="1">
      <c r="B24" s="48" t="s">
        <v>11</v>
      </c>
      <c r="C24" s="49"/>
      <c r="D24" s="49"/>
      <c r="E24" s="49"/>
      <c r="F24" s="49"/>
      <c r="G24" s="19"/>
      <c r="H24" s="19"/>
      <c r="I24" s="20"/>
    </row>
    <row r="25" spans="2:9" s="1" customFormat="1" ht="36" customHeight="1">
      <c r="B25" s="60" t="s">
        <v>12</v>
      </c>
      <c r="C25" s="70">
        <v>1</v>
      </c>
      <c r="D25" s="76" t="s">
        <v>27</v>
      </c>
      <c r="E25" s="64">
        <v>300000</v>
      </c>
      <c r="F25" s="73">
        <f t="shared" ref="F25" si="5">C25*E25</f>
        <v>300000</v>
      </c>
      <c r="G25" s="36"/>
      <c r="H25" s="36"/>
      <c r="I25" s="66">
        <f>IF(G25="",0,MIN(F25,G25))</f>
        <v>0</v>
      </c>
    </row>
    <row r="26" spans="2:9" s="1" customFormat="1" ht="36" customHeight="1">
      <c r="B26" s="69"/>
      <c r="C26" s="71"/>
      <c r="D26" s="77"/>
      <c r="E26" s="72"/>
      <c r="F26" s="73"/>
      <c r="G26" s="74"/>
      <c r="H26" s="74"/>
      <c r="I26" s="75"/>
    </row>
    <row r="27" spans="2:9" s="1" customFormat="1" ht="36" customHeight="1">
      <c r="B27" s="50" t="s">
        <v>13</v>
      </c>
      <c r="C27" s="51"/>
      <c r="D27" s="51"/>
      <c r="E27" s="51"/>
      <c r="F27" s="51"/>
      <c r="G27" s="21"/>
      <c r="H27" s="21"/>
      <c r="I27" s="20"/>
    </row>
    <row r="28" spans="2:9" s="1" customFormat="1" ht="36" customHeight="1">
      <c r="B28" s="60" t="s">
        <v>14</v>
      </c>
      <c r="C28" s="62"/>
      <c r="D28" s="76" t="s">
        <v>30</v>
      </c>
      <c r="E28" s="64">
        <v>1500000</v>
      </c>
      <c r="F28" s="73">
        <f t="shared" ref="F28" si="6">C28*E28</f>
        <v>0</v>
      </c>
      <c r="G28" s="36"/>
      <c r="H28" s="36"/>
      <c r="I28" s="66">
        <f>MIN(F28,G28)</f>
        <v>0</v>
      </c>
    </row>
    <row r="29" spans="2:9" s="1" customFormat="1" ht="36" customHeight="1" thickBot="1">
      <c r="B29" s="61"/>
      <c r="C29" s="63"/>
      <c r="D29" s="78"/>
      <c r="E29" s="65"/>
      <c r="F29" s="79"/>
      <c r="G29" s="67"/>
      <c r="H29" s="67"/>
      <c r="I29" s="68"/>
    </row>
    <row r="30" spans="2:9" s="1" customFormat="1" ht="36" customHeight="1" thickTop="1">
      <c r="B30" s="52" t="s">
        <v>15</v>
      </c>
      <c r="C30" s="101"/>
      <c r="D30" s="102"/>
      <c r="E30" s="54"/>
      <c r="F30" s="54"/>
      <c r="G30" s="56">
        <f>SUM(G8:G23)+G25+G28</f>
        <v>700100</v>
      </c>
      <c r="H30" s="58"/>
      <c r="I30" s="40">
        <f>SUM(I8:I23)+I25+I28</f>
        <v>633100</v>
      </c>
    </row>
    <row r="31" spans="2:9" s="1" customFormat="1" ht="36" customHeight="1" thickBot="1">
      <c r="B31" s="53"/>
      <c r="C31" s="103"/>
      <c r="D31" s="104"/>
      <c r="E31" s="55"/>
      <c r="F31" s="55"/>
      <c r="G31" s="57"/>
      <c r="H31" s="59"/>
      <c r="I31" s="41"/>
    </row>
    <row r="32" spans="2:9" s="1" customFormat="1" ht="36" customHeight="1" thickTop="1">
      <c r="B32" s="105"/>
      <c r="C32" s="105"/>
      <c r="D32" s="105"/>
      <c r="E32" s="105"/>
      <c r="F32" s="105"/>
      <c r="G32" s="105"/>
      <c r="H32" s="105"/>
      <c r="I32" s="105"/>
    </row>
    <row r="33" spans="2:9" s="1" customFormat="1" ht="36" customHeight="1" thickBot="1">
      <c r="B33" s="105"/>
      <c r="C33" s="106"/>
      <c r="D33" s="106"/>
      <c r="E33" s="106"/>
      <c r="F33" s="106"/>
      <c r="G33" s="106"/>
      <c r="H33" s="106"/>
      <c r="I33" s="106"/>
    </row>
    <row r="34" spans="2:9" s="1" customFormat="1" ht="36" customHeight="1" thickTop="1" thickBot="1">
      <c r="B34" s="6"/>
      <c r="D34" s="17"/>
      <c r="H34" s="12" t="s">
        <v>22</v>
      </c>
      <c r="I34" s="22">
        <f>ROUNDDOWN(I30,-3)</f>
        <v>633000</v>
      </c>
    </row>
    <row r="35" spans="2:9" s="1" customFormat="1" ht="36" customHeight="1" thickTop="1">
      <c r="B35" s="6"/>
      <c r="D35" s="17"/>
    </row>
    <row r="36" spans="2:9" s="1" customFormat="1" ht="36" customHeight="1">
      <c r="B36" s="6"/>
      <c r="D36" s="17"/>
    </row>
  </sheetData>
  <mergeCells count="92">
    <mergeCell ref="B2:I2"/>
    <mergeCell ref="G3:I3"/>
    <mergeCell ref="H4:I4"/>
    <mergeCell ref="B6:B7"/>
    <mergeCell ref="C6:F6"/>
    <mergeCell ref="G6:H6"/>
    <mergeCell ref="C7:D7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2:B13"/>
    <mergeCell ref="C12:C13"/>
    <mergeCell ref="D12:D13"/>
    <mergeCell ref="E12:E13"/>
    <mergeCell ref="F12:F13"/>
    <mergeCell ref="G12:G13"/>
    <mergeCell ref="B16:B17"/>
    <mergeCell ref="C16:F17"/>
    <mergeCell ref="G16:G17"/>
    <mergeCell ref="H16:H17"/>
    <mergeCell ref="I16:I17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D18:D19"/>
    <mergeCell ref="E18:E19"/>
    <mergeCell ref="F18:F19"/>
    <mergeCell ref="I20:I21"/>
    <mergeCell ref="B22:B23"/>
    <mergeCell ref="C22:F23"/>
    <mergeCell ref="G22:G23"/>
    <mergeCell ref="H22:H23"/>
    <mergeCell ref="I22:I23"/>
    <mergeCell ref="B24:F24"/>
    <mergeCell ref="B25:B26"/>
    <mergeCell ref="C25:C26"/>
    <mergeCell ref="D25:D26"/>
    <mergeCell ref="E25:E26"/>
    <mergeCell ref="F25:F26"/>
    <mergeCell ref="G25:G26"/>
    <mergeCell ref="H25:H26"/>
    <mergeCell ref="I25:I26"/>
    <mergeCell ref="B27:F27"/>
    <mergeCell ref="B28:B29"/>
    <mergeCell ref="C28:C29"/>
    <mergeCell ref="D28:D29"/>
    <mergeCell ref="E28:E29"/>
    <mergeCell ref="F28:F29"/>
    <mergeCell ref="G28:G29"/>
    <mergeCell ref="B32:I32"/>
    <mergeCell ref="B33:I33"/>
    <mergeCell ref="H28:H29"/>
    <mergeCell ref="I28:I29"/>
    <mergeCell ref="B30:B31"/>
    <mergeCell ref="C30:D31"/>
    <mergeCell ref="E30:E31"/>
    <mergeCell ref="F30:F31"/>
    <mergeCell ref="G30:G31"/>
    <mergeCell ref="H30:H31"/>
    <mergeCell ref="I30:I31"/>
  </mergeCells>
  <phoneticPr fontId="3"/>
  <pageMargins left="0.70866141732283472" right="0.70866141732283472" top="0.74803149606299213" bottom="0.74803149606299213" header="0.31496062992125984" footer="0.31496062992125984"/>
  <pageSetup paperSize="9" scale="46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10F9-6C13-4B20-82AF-2E3E9E021D36}">
  <sheetPr>
    <tabColor rgb="FF92D050"/>
    <pageSetUpPr fitToPage="1"/>
  </sheetPr>
  <dimension ref="B1:H46"/>
  <sheetViews>
    <sheetView view="pageBreakPreview" zoomScale="55" zoomScaleNormal="60" zoomScaleSheetLayoutView="55" workbookViewId="0">
      <selection activeCell="E8" sqref="E8:E9"/>
    </sheetView>
  </sheetViews>
  <sheetFormatPr defaultRowHeight="36" customHeight="1"/>
  <cols>
    <col min="1" max="1" width="5.09765625" customWidth="1"/>
    <col min="2" max="2" width="31.69921875" customWidth="1"/>
    <col min="3" max="3" width="20.296875" customWidth="1"/>
    <col min="4" max="4" width="25.09765625" customWidth="1"/>
    <col min="5" max="5" width="42.3984375" customWidth="1"/>
    <col min="6" max="6" width="22.5" customWidth="1"/>
    <col min="7" max="8" width="31.09765625" customWidth="1"/>
    <col min="9" max="9" width="7.09765625" customWidth="1"/>
    <col min="254" max="254" width="1.5" customWidth="1"/>
    <col min="255" max="256" width="14.09765625" customWidth="1"/>
    <col min="257" max="258" width="9.59765625" customWidth="1"/>
    <col min="259" max="259" width="14.09765625" customWidth="1"/>
    <col min="260" max="262" width="9.59765625" customWidth="1"/>
    <col min="263" max="264" width="14.09765625" customWidth="1"/>
    <col min="510" max="510" width="1.5" customWidth="1"/>
    <col min="511" max="512" width="14.09765625" customWidth="1"/>
    <col min="513" max="514" width="9.59765625" customWidth="1"/>
    <col min="515" max="515" width="14.09765625" customWidth="1"/>
    <col min="516" max="518" width="9.59765625" customWidth="1"/>
    <col min="519" max="520" width="14.09765625" customWidth="1"/>
    <col min="766" max="766" width="1.5" customWidth="1"/>
    <col min="767" max="768" width="14.09765625" customWidth="1"/>
    <col min="769" max="770" width="9.59765625" customWidth="1"/>
    <col min="771" max="771" width="14.09765625" customWidth="1"/>
    <col min="772" max="774" width="9.59765625" customWidth="1"/>
    <col min="775" max="776" width="14.09765625" customWidth="1"/>
    <col min="1022" max="1022" width="1.5" customWidth="1"/>
    <col min="1023" max="1024" width="14.09765625" customWidth="1"/>
    <col min="1025" max="1026" width="9.59765625" customWidth="1"/>
    <col min="1027" max="1027" width="14.09765625" customWidth="1"/>
    <col min="1028" max="1030" width="9.59765625" customWidth="1"/>
    <col min="1031" max="1032" width="14.09765625" customWidth="1"/>
    <col min="1278" max="1278" width="1.5" customWidth="1"/>
    <col min="1279" max="1280" width="14.09765625" customWidth="1"/>
    <col min="1281" max="1282" width="9.59765625" customWidth="1"/>
    <col min="1283" max="1283" width="14.09765625" customWidth="1"/>
    <col min="1284" max="1286" width="9.59765625" customWidth="1"/>
    <col min="1287" max="1288" width="14.09765625" customWidth="1"/>
    <col min="1534" max="1534" width="1.5" customWidth="1"/>
    <col min="1535" max="1536" width="14.09765625" customWidth="1"/>
    <col min="1537" max="1538" width="9.59765625" customWidth="1"/>
    <col min="1539" max="1539" width="14.09765625" customWidth="1"/>
    <col min="1540" max="1542" width="9.59765625" customWidth="1"/>
    <col min="1543" max="1544" width="14.09765625" customWidth="1"/>
    <col min="1790" max="1790" width="1.5" customWidth="1"/>
    <col min="1791" max="1792" width="14.09765625" customWidth="1"/>
    <col min="1793" max="1794" width="9.59765625" customWidth="1"/>
    <col min="1795" max="1795" width="14.09765625" customWidth="1"/>
    <col min="1796" max="1798" width="9.59765625" customWidth="1"/>
    <col min="1799" max="1800" width="14.09765625" customWidth="1"/>
    <col min="2046" max="2046" width="1.5" customWidth="1"/>
    <col min="2047" max="2048" width="14.09765625" customWidth="1"/>
    <col min="2049" max="2050" width="9.59765625" customWidth="1"/>
    <col min="2051" max="2051" width="14.09765625" customWidth="1"/>
    <col min="2052" max="2054" width="9.59765625" customWidth="1"/>
    <col min="2055" max="2056" width="14.09765625" customWidth="1"/>
    <col min="2302" max="2302" width="1.5" customWidth="1"/>
    <col min="2303" max="2304" width="14.09765625" customWidth="1"/>
    <col min="2305" max="2306" width="9.59765625" customWidth="1"/>
    <col min="2307" max="2307" width="14.09765625" customWidth="1"/>
    <col min="2308" max="2310" width="9.59765625" customWidth="1"/>
    <col min="2311" max="2312" width="14.09765625" customWidth="1"/>
    <col min="2558" max="2558" width="1.5" customWidth="1"/>
    <col min="2559" max="2560" width="14.09765625" customWidth="1"/>
    <col min="2561" max="2562" width="9.59765625" customWidth="1"/>
    <col min="2563" max="2563" width="14.09765625" customWidth="1"/>
    <col min="2564" max="2566" width="9.59765625" customWidth="1"/>
    <col min="2567" max="2568" width="14.09765625" customWidth="1"/>
    <col min="2814" max="2814" width="1.5" customWidth="1"/>
    <col min="2815" max="2816" width="14.09765625" customWidth="1"/>
    <col min="2817" max="2818" width="9.59765625" customWidth="1"/>
    <col min="2819" max="2819" width="14.09765625" customWidth="1"/>
    <col min="2820" max="2822" width="9.59765625" customWidth="1"/>
    <col min="2823" max="2824" width="14.09765625" customWidth="1"/>
    <col min="3070" max="3070" width="1.5" customWidth="1"/>
    <col min="3071" max="3072" width="14.09765625" customWidth="1"/>
    <col min="3073" max="3074" width="9.59765625" customWidth="1"/>
    <col min="3075" max="3075" width="14.09765625" customWidth="1"/>
    <col min="3076" max="3078" width="9.59765625" customWidth="1"/>
    <col min="3079" max="3080" width="14.09765625" customWidth="1"/>
    <col min="3326" max="3326" width="1.5" customWidth="1"/>
    <col min="3327" max="3328" width="14.09765625" customWidth="1"/>
    <col min="3329" max="3330" width="9.59765625" customWidth="1"/>
    <col min="3331" max="3331" width="14.09765625" customWidth="1"/>
    <col min="3332" max="3334" width="9.59765625" customWidth="1"/>
    <col min="3335" max="3336" width="14.09765625" customWidth="1"/>
    <col min="3582" max="3582" width="1.5" customWidth="1"/>
    <col min="3583" max="3584" width="14.09765625" customWidth="1"/>
    <col min="3585" max="3586" width="9.59765625" customWidth="1"/>
    <col min="3587" max="3587" width="14.09765625" customWidth="1"/>
    <col min="3588" max="3590" width="9.59765625" customWidth="1"/>
    <col min="3591" max="3592" width="14.09765625" customWidth="1"/>
    <col min="3838" max="3838" width="1.5" customWidth="1"/>
    <col min="3839" max="3840" width="14.09765625" customWidth="1"/>
    <col min="3841" max="3842" width="9.59765625" customWidth="1"/>
    <col min="3843" max="3843" width="14.09765625" customWidth="1"/>
    <col min="3844" max="3846" width="9.59765625" customWidth="1"/>
    <col min="3847" max="3848" width="14.09765625" customWidth="1"/>
    <col min="4094" max="4094" width="1.5" customWidth="1"/>
    <col min="4095" max="4096" width="14.09765625" customWidth="1"/>
    <col min="4097" max="4098" width="9.59765625" customWidth="1"/>
    <col min="4099" max="4099" width="14.09765625" customWidth="1"/>
    <col min="4100" max="4102" width="9.59765625" customWidth="1"/>
    <col min="4103" max="4104" width="14.09765625" customWidth="1"/>
    <col min="4350" max="4350" width="1.5" customWidth="1"/>
    <col min="4351" max="4352" width="14.09765625" customWidth="1"/>
    <col min="4353" max="4354" width="9.59765625" customWidth="1"/>
    <col min="4355" max="4355" width="14.09765625" customWidth="1"/>
    <col min="4356" max="4358" width="9.59765625" customWidth="1"/>
    <col min="4359" max="4360" width="14.09765625" customWidth="1"/>
    <col min="4606" max="4606" width="1.5" customWidth="1"/>
    <col min="4607" max="4608" width="14.09765625" customWidth="1"/>
    <col min="4609" max="4610" width="9.59765625" customWidth="1"/>
    <col min="4611" max="4611" width="14.09765625" customWidth="1"/>
    <col min="4612" max="4614" width="9.59765625" customWidth="1"/>
    <col min="4615" max="4616" width="14.09765625" customWidth="1"/>
    <col min="4862" max="4862" width="1.5" customWidth="1"/>
    <col min="4863" max="4864" width="14.09765625" customWidth="1"/>
    <col min="4865" max="4866" width="9.59765625" customWidth="1"/>
    <col min="4867" max="4867" width="14.09765625" customWidth="1"/>
    <col min="4868" max="4870" width="9.59765625" customWidth="1"/>
    <col min="4871" max="4872" width="14.09765625" customWidth="1"/>
    <col min="5118" max="5118" width="1.5" customWidth="1"/>
    <col min="5119" max="5120" width="14.09765625" customWidth="1"/>
    <col min="5121" max="5122" width="9.59765625" customWidth="1"/>
    <col min="5123" max="5123" width="14.09765625" customWidth="1"/>
    <col min="5124" max="5126" width="9.59765625" customWidth="1"/>
    <col min="5127" max="5128" width="14.09765625" customWidth="1"/>
    <col min="5374" max="5374" width="1.5" customWidth="1"/>
    <col min="5375" max="5376" width="14.09765625" customWidth="1"/>
    <col min="5377" max="5378" width="9.59765625" customWidth="1"/>
    <col min="5379" max="5379" width="14.09765625" customWidth="1"/>
    <col min="5380" max="5382" width="9.59765625" customWidth="1"/>
    <col min="5383" max="5384" width="14.09765625" customWidth="1"/>
    <col min="5630" max="5630" width="1.5" customWidth="1"/>
    <col min="5631" max="5632" width="14.09765625" customWidth="1"/>
    <col min="5633" max="5634" width="9.59765625" customWidth="1"/>
    <col min="5635" max="5635" width="14.09765625" customWidth="1"/>
    <col min="5636" max="5638" width="9.59765625" customWidth="1"/>
    <col min="5639" max="5640" width="14.09765625" customWidth="1"/>
    <col min="5886" max="5886" width="1.5" customWidth="1"/>
    <col min="5887" max="5888" width="14.09765625" customWidth="1"/>
    <col min="5889" max="5890" width="9.59765625" customWidth="1"/>
    <col min="5891" max="5891" width="14.09765625" customWidth="1"/>
    <col min="5892" max="5894" width="9.59765625" customWidth="1"/>
    <col min="5895" max="5896" width="14.09765625" customWidth="1"/>
    <col min="6142" max="6142" width="1.5" customWidth="1"/>
    <col min="6143" max="6144" width="14.09765625" customWidth="1"/>
    <col min="6145" max="6146" width="9.59765625" customWidth="1"/>
    <col min="6147" max="6147" width="14.09765625" customWidth="1"/>
    <col min="6148" max="6150" width="9.59765625" customWidth="1"/>
    <col min="6151" max="6152" width="14.09765625" customWidth="1"/>
    <col min="6398" max="6398" width="1.5" customWidth="1"/>
    <col min="6399" max="6400" width="14.09765625" customWidth="1"/>
    <col min="6401" max="6402" width="9.59765625" customWidth="1"/>
    <col min="6403" max="6403" width="14.09765625" customWidth="1"/>
    <col min="6404" max="6406" width="9.59765625" customWidth="1"/>
    <col min="6407" max="6408" width="14.09765625" customWidth="1"/>
    <col min="6654" max="6654" width="1.5" customWidth="1"/>
    <col min="6655" max="6656" width="14.09765625" customWidth="1"/>
    <col min="6657" max="6658" width="9.59765625" customWidth="1"/>
    <col min="6659" max="6659" width="14.09765625" customWidth="1"/>
    <col min="6660" max="6662" width="9.59765625" customWidth="1"/>
    <col min="6663" max="6664" width="14.09765625" customWidth="1"/>
    <col min="6910" max="6910" width="1.5" customWidth="1"/>
    <col min="6911" max="6912" width="14.09765625" customWidth="1"/>
    <col min="6913" max="6914" width="9.59765625" customWidth="1"/>
    <col min="6915" max="6915" width="14.09765625" customWidth="1"/>
    <col min="6916" max="6918" width="9.59765625" customWidth="1"/>
    <col min="6919" max="6920" width="14.09765625" customWidth="1"/>
    <col min="7166" max="7166" width="1.5" customWidth="1"/>
    <col min="7167" max="7168" width="14.09765625" customWidth="1"/>
    <col min="7169" max="7170" width="9.59765625" customWidth="1"/>
    <col min="7171" max="7171" width="14.09765625" customWidth="1"/>
    <col min="7172" max="7174" width="9.59765625" customWidth="1"/>
    <col min="7175" max="7176" width="14.09765625" customWidth="1"/>
    <col min="7422" max="7422" width="1.5" customWidth="1"/>
    <col min="7423" max="7424" width="14.09765625" customWidth="1"/>
    <col min="7425" max="7426" width="9.59765625" customWidth="1"/>
    <col min="7427" max="7427" width="14.09765625" customWidth="1"/>
    <col min="7428" max="7430" width="9.59765625" customWidth="1"/>
    <col min="7431" max="7432" width="14.09765625" customWidth="1"/>
    <col min="7678" max="7678" width="1.5" customWidth="1"/>
    <col min="7679" max="7680" width="14.09765625" customWidth="1"/>
    <col min="7681" max="7682" width="9.59765625" customWidth="1"/>
    <col min="7683" max="7683" width="14.09765625" customWidth="1"/>
    <col min="7684" max="7686" width="9.59765625" customWidth="1"/>
    <col min="7687" max="7688" width="14.09765625" customWidth="1"/>
    <col min="7934" max="7934" width="1.5" customWidth="1"/>
    <col min="7935" max="7936" width="14.09765625" customWidth="1"/>
    <col min="7937" max="7938" width="9.59765625" customWidth="1"/>
    <col min="7939" max="7939" width="14.09765625" customWidth="1"/>
    <col min="7940" max="7942" width="9.59765625" customWidth="1"/>
    <col min="7943" max="7944" width="14.09765625" customWidth="1"/>
    <col min="8190" max="8190" width="1.5" customWidth="1"/>
    <col min="8191" max="8192" width="14.09765625" customWidth="1"/>
    <col min="8193" max="8194" width="9.59765625" customWidth="1"/>
    <col min="8195" max="8195" width="14.09765625" customWidth="1"/>
    <col min="8196" max="8198" width="9.59765625" customWidth="1"/>
    <col min="8199" max="8200" width="14.09765625" customWidth="1"/>
    <col min="8446" max="8446" width="1.5" customWidth="1"/>
    <col min="8447" max="8448" width="14.09765625" customWidth="1"/>
    <col min="8449" max="8450" width="9.59765625" customWidth="1"/>
    <col min="8451" max="8451" width="14.09765625" customWidth="1"/>
    <col min="8452" max="8454" width="9.59765625" customWidth="1"/>
    <col min="8455" max="8456" width="14.09765625" customWidth="1"/>
    <col min="8702" max="8702" width="1.5" customWidth="1"/>
    <col min="8703" max="8704" width="14.09765625" customWidth="1"/>
    <col min="8705" max="8706" width="9.59765625" customWidth="1"/>
    <col min="8707" max="8707" width="14.09765625" customWidth="1"/>
    <col min="8708" max="8710" width="9.59765625" customWidth="1"/>
    <col min="8711" max="8712" width="14.09765625" customWidth="1"/>
    <col min="8958" max="8958" width="1.5" customWidth="1"/>
    <col min="8959" max="8960" width="14.09765625" customWidth="1"/>
    <col min="8961" max="8962" width="9.59765625" customWidth="1"/>
    <col min="8963" max="8963" width="14.09765625" customWidth="1"/>
    <col min="8964" max="8966" width="9.59765625" customWidth="1"/>
    <col min="8967" max="8968" width="14.09765625" customWidth="1"/>
    <col min="9214" max="9214" width="1.5" customWidth="1"/>
    <col min="9215" max="9216" width="14.09765625" customWidth="1"/>
    <col min="9217" max="9218" width="9.59765625" customWidth="1"/>
    <col min="9219" max="9219" width="14.09765625" customWidth="1"/>
    <col min="9220" max="9222" width="9.59765625" customWidth="1"/>
    <col min="9223" max="9224" width="14.09765625" customWidth="1"/>
    <col min="9470" max="9470" width="1.5" customWidth="1"/>
    <col min="9471" max="9472" width="14.09765625" customWidth="1"/>
    <col min="9473" max="9474" width="9.59765625" customWidth="1"/>
    <col min="9475" max="9475" width="14.09765625" customWidth="1"/>
    <col min="9476" max="9478" width="9.59765625" customWidth="1"/>
    <col min="9479" max="9480" width="14.09765625" customWidth="1"/>
    <col min="9726" max="9726" width="1.5" customWidth="1"/>
    <col min="9727" max="9728" width="14.09765625" customWidth="1"/>
    <col min="9729" max="9730" width="9.59765625" customWidth="1"/>
    <col min="9731" max="9731" width="14.09765625" customWidth="1"/>
    <col min="9732" max="9734" width="9.59765625" customWidth="1"/>
    <col min="9735" max="9736" width="14.09765625" customWidth="1"/>
    <col min="9982" max="9982" width="1.5" customWidth="1"/>
    <col min="9983" max="9984" width="14.09765625" customWidth="1"/>
    <col min="9985" max="9986" width="9.59765625" customWidth="1"/>
    <col min="9987" max="9987" width="14.09765625" customWidth="1"/>
    <col min="9988" max="9990" width="9.59765625" customWidth="1"/>
    <col min="9991" max="9992" width="14.09765625" customWidth="1"/>
    <col min="10238" max="10238" width="1.5" customWidth="1"/>
    <col min="10239" max="10240" width="14.09765625" customWidth="1"/>
    <col min="10241" max="10242" width="9.59765625" customWidth="1"/>
    <col min="10243" max="10243" width="14.09765625" customWidth="1"/>
    <col min="10244" max="10246" width="9.59765625" customWidth="1"/>
    <col min="10247" max="10248" width="14.09765625" customWidth="1"/>
    <col min="10494" max="10494" width="1.5" customWidth="1"/>
    <col min="10495" max="10496" width="14.09765625" customWidth="1"/>
    <col min="10497" max="10498" width="9.59765625" customWidth="1"/>
    <col min="10499" max="10499" width="14.09765625" customWidth="1"/>
    <col min="10500" max="10502" width="9.59765625" customWidth="1"/>
    <col min="10503" max="10504" width="14.09765625" customWidth="1"/>
    <col min="10750" max="10750" width="1.5" customWidth="1"/>
    <col min="10751" max="10752" width="14.09765625" customWidth="1"/>
    <col min="10753" max="10754" width="9.59765625" customWidth="1"/>
    <col min="10755" max="10755" width="14.09765625" customWidth="1"/>
    <col min="10756" max="10758" width="9.59765625" customWidth="1"/>
    <col min="10759" max="10760" width="14.09765625" customWidth="1"/>
    <col min="11006" max="11006" width="1.5" customWidth="1"/>
    <col min="11007" max="11008" width="14.09765625" customWidth="1"/>
    <col min="11009" max="11010" width="9.59765625" customWidth="1"/>
    <col min="11011" max="11011" width="14.09765625" customWidth="1"/>
    <col min="11012" max="11014" width="9.59765625" customWidth="1"/>
    <col min="11015" max="11016" width="14.09765625" customWidth="1"/>
    <col min="11262" max="11262" width="1.5" customWidth="1"/>
    <col min="11263" max="11264" width="14.09765625" customWidth="1"/>
    <col min="11265" max="11266" width="9.59765625" customWidth="1"/>
    <col min="11267" max="11267" width="14.09765625" customWidth="1"/>
    <col min="11268" max="11270" width="9.59765625" customWidth="1"/>
    <col min="11271" max="11272" width="14.09765625" customWidth="1"/>
    <col min="11518" max="11518" width="1.5" customWidth="1"/>
    <col min="11519" max="11520" width="14.09765625" customWidth="1"/>
    <col min="11521" max="11522" width="9.59765625" customWidth="1"/>
    <col min="11523" max="11523" width="14.09765625" customWidth="1"/>
    <col min="11524" max="11526" width="9.59765625" customWidth="1"/>
    <col min="11527" max="11528" width="14.09765625" customWidth="1"/>
    <col min="11774" max="11774" width="1.5" customWidth="1"/>
    <col min="11775" max="11776" width="14.09765625" customWidth="1"/>
    <col min="11777" max="11778" width="9.59765625" customWidth="1"/>
    <col min="11779" max="11779" width="14.09765625" customWidth="1"/>
    <col min="11780" max="11782" width="9.59765625" customWidth="1"/>
    <col min="11783" max="11784" width="14.09765625" customWidth="1"/>
    <col min="12030" max="12030" width="1.5" customWidth="1"/>
    <col min="12031" max="12032" width="14.09765625" customWidth="1"/>
    <col min="12033" max="12034" width="9.59765625" customWidth="1"/>
    <col min="12035" max="12035" width="14.09765625" customWidth="1"/>
    <col min="12036" max="12038" width="9.59765625" customWidth="1"/>
    <col min="12039" max="12040" width="14.09765625" customWidth="1"/>
    <col min="12286" max="12286" width="1.5" customWidth="1"/>
    <col min="12287" max="12288" width="14.09765625" customWidth="1"/>
    <col min="12289" max="12290" width="9.59765625" customWidth="1"/>
    <col min="12291" max="12291" width="14.09765625" customWidth="1"/>
    <col min="12292" max="12294" width="9.59765625" customWidth="1"/>
    <col min="12295" max="12296" width="14.09765625" customWidth="1"/>
    <col min="12542" max="12542" width="1.5" customWidth="1"/>
    <col min="12543" max="12544" width="14.09765625" customWidth="1"/>
    <col min="12545" max="12546" width="9.59765625" customWidth="1"/>
    <col min="12547" max="12547" width="14.09765625" customWidth="1"/>
    <col min="12548" max="12550" width="9.59765625" customWidth="1"/>
    <col min="12551" max="12552" width="14.09765625" customWidth="1"/>
    <col min="12798" max="12798" width="1.5" customWidth="1"/>
    <col min="12799" max="12800" width="14.09765625" customWidth="1"/>
    <col min="12801" max="12802" width="9.59765625" customWidth="1"/>
    <col min="12803" max="12803" width="14.09765625" customWidth="1"/>
    <col min="12804" max="12806" width="9.59765625" customWidth="1"/>
    <col min="12807" max="12808" width="14.09765625" customWidth="1"/>
    <col min="13054" max="13054" width="1.5" customWidth="1"/>
    <col min="13055" max="13056" width="14.09765625" customWidth="1"/>
    <col min="13057" max="13058" width="9.59765625" customWidth="1"/>
    <col min="13059" max="13059" width="14.09765625" customWidth="1"/>
    <col min="13060" max="13062" width="9.59765625" customWidth="1"/>
    <col min="13063" max="13064" width="14.09765625" customWidth="1"/>
    <col min="13310" max="13310" width="1.5" customWidth="1"/>
    <col min="13311" max="13312" width="14.09765625" customWidth="1"/>
    <col min="13313" max="13314" width="9.59765625" customWidth="1"/>
    <col min="13315" max="13315" width="14.09765625" customWidth="1"/>
    <col min="13316" max="13318" width="9.59765625" customWidth="1"/>
    <col min="13319" max="13320" width="14.09765625" customWidth="1"/>
    <col min="13566" max="13566" width="1.5" customWidth="1"/>
    <col min="13567" max="13568" width="14.09765625" customWidth="1"/>
    <col min="13569" max="13570" width="9.59765625" customWidth="1"/>
    <col min="13571" max="13571" width="14.09765625" customWidth="1"/>
    <col min="13572" max="13574" width="9.59765625" customWidth="1"/>
    <col min="13575" max="13576" width="14.09765625" customWidth="1"/>
    <col min="13822" max="13822" width="1.5" customWidth="1"/>
    <col min="13823" max="13824" width="14.09765625" customWidth="1"/>
    <col min="13825" max="13826" width="9.59765625" customWidth="1"/>
    <col min="13827" max="13827" width="14.09765625" customWidth="1"/>
    <col min="13828" max="13830" width="9.59765625" customWidth="1"/>
    <col min="13831" max="13832" width="14.09765625" customWidth="1"/>
    <col min="14078" max="14078" width="1.5" customWidth="1"/>
    <col min="14079" max="14080" width="14.09765625" customWidth="1"/>
    <col min="14081" max="14082" width="9.59765625" customWidth="1"/>
    <col min="14083" max="14083" width="14.09765625" customWidth="1"/>
    <col min="14084" max="14086" width="9.59765625" customWidth="1"/>
    <col min="14087" max="14088" width="14.09765625" customWidth="1"/>
    <col min="14334" max="14334" width="1.5" customWidth="1"/>
    <col min="14335" max="14336" width="14.09765625" customWidth="1"/>
    <col min="14337" max="14338" width="9.59765625" customWidth="1"/>
    <col min="14339" max="14339" width="14.09765625" customWidth="1"/>
    <col min="14340" max="14342" width="9.59765625" customWidth="1"/>
    <col min="14343" max="14344" width="14.09765625" customWidth="1"/>
    <col min="14590" max="14590" width="1.5" customWidth="1"/>
    <col min="14591" max="14592" width="14.09765625" customWidth="1"/>
    <col min="14593" max="14594" width="9.59765625" customWidth="1"/>
    <col min="14595" max="14595" width="14.09765625" customWidth="1"/>
    <col min="14596" max="14598" width="9.59765625" customWidth="1"/>
    <col min="14599" max="14600" width="14.09765625" customWidth="1"/>
    <col min="14846" max="14846" width="1.5" customWidth="1"/>
    <col min="14847" max="14848" width="14.09765625" customWidth="1"/>
    <col min="14849" max="14850" width="9.59765625" customWidth="1"/>
    <col min="14851" max="14851" width="14.09765625" customWidth="1"/>
    <col min="14852" max="14854" width="9.59765625" customWidth="1"/>
    <col min="14855" max="14856" width="14.09765625" customWidth="1"/>
    <col min="15102" max="15102" width="1.5" customWidth="1"/>
    <col min="15103" max="15104" width="14.09765625" customWidth="1"/>
    <col min="15105" max="15106" width="9.59765625" customWidth="1"/>
    <col min="15107" max="15107" width="14.09765625" customWidth="1"/>
    <col min="15108" max="15110" width="9.59765625" customWidth="1"/>
    <col min="15111" max="15112" width="14.09765625" customWidth="1"/>
    <col min="15358" max="15358" width="1.5" customWidth="1"/>
    <col min="15359" max="15360" width="14.09765625" customWidth="1"/>
    <col min="15361" max="15362" width="9.59765625" customWidth="1"/>
    <col min="15363" max="15363" width="14.09765625" customWidth="1"/>
    <col min="15364" max="15366" width="9.59765625" customWidth="1"/>
    <col min="15367" max="15368" width="14.09765625" customWidth="1"/>
    <col min="15614" max="15614" width="1.5" customWidth="1"/>
    <col min="15615" max="15616" width="14.09765625" customWidth="1"/>
    <col min="15617" max="15618" width="9.59765625" customWidth="1"/>
    <col min="15619" max="15619" width="14.09765625" customWidth="1"/>
    <col min="15620" max="15622" width="9.59765625" customWidth="1"/>
    <col min="15623" max="15624" width="14.09765625" customWidth="1"/>
    <col min="15870" max="15870" width="1.5" customWidth="1"/>
    <col min="15871" max="15872" width="14.09765625" customWidth="1"/>
    <col min="15873" max="15874" width="9.59765625" customWidth="1"/>
    <col min="15875" max="15875" width="14.09765625" customWidth="1"/>
    <col min="15876" max="15878" width="9.59765625" customWidth="1"/>
    <col min="15879" max="15880" width="14.09765625" customWidth="1"/>
    <col min="16126" max="16126" width="1.5" customWidth="1"/>
    <col min="16127" max="16128" width="14.09765625" customWidth="1"/>
    <col min="16129" max="16130" width="9.59765625" customWidth="1"/>
    <col min="16131" max="16131" width="14.09765625" customWidth="1"/>
    <col min="16132" max="16134" width="9.59765625" customWidth="1"/>
    <col min="16135" max="16136" width="14.09765625" customWidth="1"/>
  </cols>
  <sheetData>
    <row r="1" spans="2:8" ht="36" customHeight="1">
      <c r="B1" s="6"/>
      <c r="C1" s="1"/>
      <c r="D1" s="1"/>
      <c r="E1" s="1"/>
      <c r="F1" s="1"/>
      <c r="G1" s="1"/>
      <c r="H1" s="1"/>
    </row>
    <row r="2" spans="2:8" ht="36" customHeight="1">
      <c r="B2" s="93" t="s">
        <v>35</v>
      </c>
      <c r="C2" s="93"/>
      <c r="D2" s="93"/>
      <c r="E2" s="93"/>
      <c r="F2" s="93"/>
      <c r="G2" s="93"/>
      <c r="H2" s="93"/>
    </row>
    <row r="3" spans="2:8" ht="36" customHeight="1">
      <c r="B3" s="25" t="s">
        <v>50</v>
      </c>
      <c r="C3" s="33"/>
      <c r="D3" s="33"/>
      <c r="E3" s="33"/>
      <c r="F3" s="33"/>
      <c r="G3" s="33"/>
      <c r="H3" s="33"/>
    </row>
    <row r="4" spans="2:8" ht="36" customHeight="1">
      <c r="B4" s="25"/>
      <c r="C4" s="26"/>
      <c r="D4" s="33"/>
      <c r="E4" s="26" t="s">
        <v>24</v>
      </c>
      <c r="F4" s="100"/>
      <c r="G4" s="100"/>
      <c r="H4" s="100"/>
    </row>
    <row r="5" spans="2:8" ht="36" customHeight="1">
      <c r="B5" s="6"/>
      <c r="C5" s="1"/>
      <c r="D5" s="1"/>
      <c r="E5" s="1"/>
      <c r="F5" s="1"/>
      <c r="G5" s="1"/>
      <c r="H5" s="7" t="s">
        <v>0</v>
      </c>
    </row>
    <row r="6" spans="2:8" ht="36" customHeight="1">
      <c r="B6" s="135" t="s">
        <v>1</v>
      </c>
      <c r="C6" s="137" t="s">
        <v>39</v>
      </c>
      <c r="D6" s="137"/>
      <c r="E6" s="137"/>
      <c r="F6" s="137"/>
      <c r="G6" s="137"/>
      <c r="H6" s="137"/>
    </row>
    <row r="7" spans="2:8" s="1" customFormat="1" ht="36" customHeight="1">
      <c r="B7" s="136"/>
      <c r="C7" s="9" t="s">
        <v>36</v>
      </c>
      <c r="D7" s="9" t="s">
        <v>37</v>
      </c>
      <c r="E7" s="9" t="s">
        <v>44</v>
      </c>
      <c r="F7" s="9" t="s">
        <v>40</v>
      </c>
      <c r="G7" s="31" t="s">
        <v>38</v>
      </c>
      <c r="H7" s="9" t="s">
        <v>45</v>
      </c>
    </row>
    <row r="8" spans="2:8" s="1" customFormat="1" ht="36" customHeight="1">
      <c r="B8" s="138" t="s">
        <v>16</v>
      </c>
      <c r="C8" s="73"/>
      <c r="D8" s="114"/>
      <c r="E8" s="73"/>
      <c r="F8" s="73"/>
      <c r="G8" s="73"/>
      <c r="H8" s="73"/>
    </row>
    <row r="9" spans="2:8" s="1" customFormat="1" ht="36" customHeight="1">
      <c r="B9" s="139"/>
      <c r="C9" s="73"/>
      <c r="D9" s="114"/>
      <c r="E9" s="73"/>
      <c r="F9" s="73"/>
      <c r="G9" s="73"/>
      <c r="H9" s="73"/>
    </row>
    <row r="10" spans="2:8" s="1" customFormat="1" ht="36" customHeight="1">
      <c r="B10" s="121" t="s">
        <v>51</v>
      </c>
      <c r="C10" s="110"/>
      <c r="D10" s="122"/>
      <c r="E10" s="110"/>
      <c r="F10" s="110"/>
      <c r="G10" s="110"/>
      <c r="H10" s="110"/>
    </row>
    <row r="11" spans="2:8" s="1" customFormat="1" ht="36" customHeight="1">
      <c r="B11" s="121"/>
      <c r="C11" s="110"/>
      <c r="D11" s="122"/>
      <c r="E11" s="110"/>
      <c r="F11" s="110"/>
      <c r="G11" s="110"/>
      <c r="H11" s="110"/>
    </row>
    <row r="12" spans="2:8" s="1" customFormat="1" ht="36" customHeight="1">
      <c r="B12" s="123" t="s">
        <v>5</v>
      </c>
      <c r="C12" s="73"/>
      <c r="D12" s="114"/>
      <c r="E12" s="73"/>
      <c r="F12" s="73"/>
      <c r="G12" s="73"/>
      <c r="H12" s="73"/>
    </row>
    <row r="13" spans="2:8" s="1" customFormat="1" ht="36" customHeight="1">
      <c r="B13" s="124"/>
      <c r="C13" s="73"/>
      <c r="D13" s="114"/>
      <c r="E13" s="73"/>
      <c r="F13" s="73"/>
      <c r="G13" s="73"/>
      <c r="H13" s="73"/>
    </row>
    <row r="14" spans="2:8" s="1" customFormat="1" ht="36" customHeight="1">
      <c r="B14" s="124" t="s">
        <v>6</v>
      </c>
      <c r="C14" s="73"/>
      <c r="D14" s="114"/>
      <c r="E14" s="73"/>
      <c r="F14" s="73"/>
      <c r="G14" s="73"/>
      <c r="H14" s="73"/>
    </row>
    <row r="15" spans="2:8" s="1" customFormat="1" ht="36" customHeight="1">
      <c r="B15" s="124"/>
      <c r="C15" s="73"/>
      <c r="D15" s="114"/>
      <c r="E15" s="73"/>
      <c r="F15" s="73"/>
      <c r="G15" s="73"/>
      <c r="H15" s="73"/>
    </row>
    <row r="16" spans="2:8" s="1" customFormat="1" ht="36" customHeight="1">
      <c r="B16" s="124" t="s">
        <v>7</v>
      </c>
      <c r="C16" s="73"/>
      <c r="D16" s="114"/>
      <c r="E16" s="73"/>
      <c r="F16" s="73"/>
      <c r="G16" s="73"/>
      <c r="H16" s="73"/>
    </row>
    <row r="17" spans="2:8" s="1" customFormat="1" ht="36" customHeight="1">
      <c r="B17" s="125"/>
      <c r="C17" s="73"/>
      <c r="D17" s="114"/>
      <c r="E17" s="73"/>
      <c r="F17" s="73"/>
      <c r="G17" s="73"/>
      <c r="H17" s="73"/>
    </row>
    <row r="18" spans="2:8" s="1" customFormat="1" ht="36" customHeight="1">
      <c r="B18" s="124" t="s">
        <v>34</v>
      </c>
      <c r="C18" s="73"/>
      <c r="D18" s="114"/>
      <c r="E18" s="73"/>
      <c r="F18" s="73"/>
      <c r="G18" s="73"/>
      <c r="H18" s="73"/>
    </row>
    <row r="19" spans="2:8" s="1" customFormat="1" ht="36" customHeight="1">
      <c r="B19" s="124"/>
      <c r="C19" s="73"/>
      <c r="D19" s="114"/>
      <c r="E19" s="73"/>
      <c r="F19" s="73"/>
      <c r="G19" s="73"/>
      <c r="H19" s="73"/>
    </row>
    <row r="20" spans="2:8" s="1" customFormat="1" ht="36" customHeight="1">
      <c r="B20" s="124" t="s">
        <v>9</v>
      </c>
      <c r="C20" s="73"/>
      <c r="D20" s="114"/>
      <c r="E20" s="73"/>
      <c r="F20" s="73"/>
      <c r="G20" s="73"/>
      <c r="H20" s="73"/>
    </row>
    <row r="21" spans="2:8" s="1" customFormat="1" ht="36" customHeight="1">
      <c r="B21" s="125"/>
      <c r="C21" s="73"/>
      <c r="D21" s="114"/>
      <c r="E21" s="73"/>
      <c r="F21" s="73"/>
      <c r="G21" s="73"/>
      <c r="H21" s="73"/>
    </row>
    <row r="22" spans="2:8" s="1" customFormat="1" ht="36" customHeight="1">
      <c r="B22" s="121" t="s">
        <v>52</v>
      </c>
      <c r="C22" s="110"/>
      <c r="D22" s="122"/>
      <c r="E22" s="110"/>
      <c r="F22" s="110"/>
      <c r="G22" s="110"/>
      <c r="H22" s="110"/>
    </row>
    <row r="23" spans="2:8" s="1" customFormat="1" ht="36" customHeight="1">
      <c r="B23" s="121"/>
      <c r="C23" s="110"/>
      <c r="D23" s="122"/>
      <c r="E23" s="110"/>
      <c r="F23" s="110"/>
      <c r="G23" s="110"/>
      <c r="H23" s="110"/>
    </row>
    <row r="24" spans="2:8" s="1" customFormat="1" ht="36" customHeight="1">
      <c r="B24" s="23" t="s">
        <v>11</v>
      </c>
      <c r="C24" s="32"/>
      <c r="D24" s="34"/>
      <c r="E24" s="32"/>
      <c r="F24" s="32"/>
      <c r="G24" s="32"/>
      <c r="H24" s="32"/>
    </row>
    <row r="25" spans="2:8" s="1" customFormat="1" ht="36" customHeight="1">
      <c r="B25" s="111" t="s">
        <v>12</v>
      </c>
      <c r="C25" s="73"/>
      <c r="D25" s="114"/>
      <c r="E25" s="73"/>
      <c r="F25" s="73"/>
      <c r="G25" s="73"/>
      <c r="H25" s="73"/>
    </row>
    <row r="26" spans="2:8" s="1" customFormat="1" ht="36" customHeight="1">
      <c r="B26" s="113"/>
      <c r="C26" s="73"/>
      <c r="D26" s="114"/>
      <c r="E26" s="73"/>
      <c r="F26" s="73"/>
      <c r="G26" s="73"/>
      <c r="H26" s="73"/>
    </row>
    <row r="27" spans="2:8" s="1" customFormat="1" ht="36" customHeight="1">
      <c r="B27" s="24" t="s">
        <v>13</v>
      </c>
      <c r="C27" s="32"/>
      <c r="D27" s="34"/>
      <c r="E27" s="32"/>
      <c r="F27" s="32"/>
      <c r="G27" s="32"/>
      <c r="H27" s="32"/>
    </row>
    <row r="28" spans="2:8" s="1" customFormat="1" ht="36" customHeight="1">
      <c r="B28" s="111" t="s">
        <v>14</v>
      </c>
      <c r="C28" s="73"/>
      <c r="D28" s="114"/>
      <c r="E28" s="73"/>
      <c r="F28" s="73"/>
      <c r="G28" s="73"/>
      <c r="H28" s="73"/>
    </row>
    <row r="29" spans="2:8" s="1" customFormat="1" ht="36" customHeight="1" thickBot="1">
      <c r="B29" s="112"/>
      <c r="C29" s="73"/>
      <c r="D29" s="114"/>
      <c r="E29" s="73"/>
      <c r="F29" s="73"/>
      <c r="G29" s="73"/>
      <c r="H29" s="73"/>
    </row>
    <row r="30" spans="2:8" s="1" customFormat="1" ht="36" customHeight="1" thickTop="1">
      <c r="B30" s="52" t="s">
        <v>15</v>
      </c>
      <c r="C30" s="115"/>
      <c r="D30" s="115"/>
      <c r="E30" s="119"/>
      <c r="F30" s="119"/>
      <c r="G30" s="117">
        <f>SUM(G8:G29)</f>
        <v>0</v>
      </c>
      <c r="H30" s="83">
        <f>SUM(H8:H29)</f>
        <v>0</v>
      </c>
    </row>
    <row r="31" spans="2:8" s="1" customFormat="1" ht="36" customHeight="1">
      <c r="B31" s="53"/>
      <c r="C31" s="116"/>
      <c r="D31" s="116"/>
      <c r="E31" s="120"/>
      <c r="F31" s="120"/>
      <c r="G31" s="118"/>
      <c r="H31" s="85"/>
    </row>
    <row r="32" spans="2:8" s="1" customFormat="1" ht="36" customHeight="1">
      <c r="B32" s="38"/>
      <c r="C32" s="38"/>
      <c r="D32" s="38"/>
      <c r="E32" s="38"/>
      <c r="F32" s="38"/>
      <c r="G32" s="38"/>
      <c r="H32" s="38"/>
    </row>
    <row r="33" spans="2:8" s="1" customFormat="1" ht="36" customHeight="1">
      <c r="B33" s="38"/>
      <c r="C33" s="39"/>
      <c r="D33" s="39"/>
      <c r="E33" s="39"/>
      <c r="F33" s="39"/>
      <c r="G33" s="39"/>
      <c r="H33" s="39"/>
    </row>
    <row r="34" spans="2:8" s="1" customFormat="1" ht="36" customHeight="1">
      <c r="B34" s="35" t="s">
        <v>57</v>
      </c>
    </row>
    <row r="35" spans="2:8" s="1" customFormat="1" ht="36" customHeight="1">
      <c r="B35" s="126" t="s">
        <v>58</v>
      </c>
      <c r="C35" s="127"/>
      <c r="D35" s="127"/>
      <c r="E35" s="127"/>
      <c r="F35" s="127"/>
      <c r="G35" s="128"/>
    </row>
    <row r="36" spans="2:8" ht="36" customHeight="1">
      <c r="B36" s="129"/>
      <c r="C36" s="130"/>
      <c r="D36" s="130"/>
      <c r="E36" s="130"/>
      <c r="F36" s="130"/>
      <c r="G36" s="131"/>
    </row>
    <row r="37" spans="2:8" ht="36" customHeight="1">
      <c r="B37" s="129"/>
      <c r="C37" s="130"/>
      <c r="D37" s="130"/>
      <c r="E37" s="130"/>
      <c r="F37" s="130"/>
      <c r="G37" s="131"/>
    </row>
    <row r="38" spans="2:8" ht="36" customHeight="1">
      <c r="B38" s="129"/>
      <c r="C38" s="130"/>
      <c r="D38" s="130"/>
      <c r="E38" s="130"/>
      <c r="F38" s="130"/>
      <c r="G38" s="131"/>
    </row>
    <row r="39" spans="2:8" ht="36" customHeight="1">
      <c r="B39" s="129"/>
      <c r="C39" s="130"/>
      <c r="D39" s="130"/>
      <c r="E39" s="130"/>
      <c r="F39" s="130"/>
      <c r="G39" s="131"/>
    </row>
    <row r="40" spans="2:8" ht="36" customHeight="1">
      <c r="B40" s="129"/>
      <c r="C40" s="130"/>
      <c r="D40" s="130"/>
      <c r="E40" s="130"/>
      <c r="F40" s="130"/>
      <c r="G40" s="131"/>
    </row>
    <row r="41" spans="2:8" ht="36" customHeight="1">
      <c r="B41" s="129"/>
      <c r="C41" s="130"/>
      <c r="D41" s="130"/>
      <c r="E41" s="130"/>
      <c r="F41" s="130"/>
      <c r="G41" s="131"/>
    </row>
    <row r="42" spans="2:8" ht="36" customHeight="1">
      <c r="B42" s="129"/>
      <c r="C42" s="130"/>
      <c r="D42" s="130"/>
      <c r="E42" s="130"/>
      <c r="F42" s="130"/>
      <c r="G42" s="131"/>
    </row>
    <row r="43" spans="2:8" ht="36" customHeight="1">
      <c r="B43" s="129"/>
      <c r="C43" s="130"/>
      <c r="D43" s="130"/>
      <c r="E43" s="130"/>
      <c r="F43" s="130"/>
      <c r="G43" s="131"/>
    </row>
    <row r="44" spans="2:8" ht="36" customHeight="1">
      <c r="B44" s="129"/>
      <c r="C44" s="130"/>
      <c r="D44" s="130"/>
      <c r="E44" s="130"/>
      <c r="F44" s="130"/>
      <c r="G44" s="131"/>
    </row>
    <row r="45" spans="2:8" ht="36" customHeight="1">
      <c r="B45" s="129"/>
      <c r="C45" s="130"/>
      <c r="D45" s="130"/>
      <c r="E45" s="130"/>
      <c r="F45" s="130"/>
      <c r="G45" s="131"/>
    </row>
    <row r="46" spans="2:8" ht="36" customHeight="1">
      <c r="B46" s="132"/>
      <c r="C46" s="133"/>
      <c r="D46" s="133"/>
      <c r="E46" s="133"/>
      <c r="F46" s="133"/>
      <c r="G46" s="134"/>
    </row>
  </sheetData>
  <mergeCells count="84">
    <mergeCell ref="B35:G46"/>
    <mergeCell ref="B2:H2"/>
    <mergeCell ref="B6:B7"/>
    <mergeCell ref="C6:H6"/>
    <mergeCell ref="G8:G9"/>
    <mergeCell ref="D8:D9"/>
    <mergeCell ref="E8:E9"/>
    <mergeCell ref="H8:H9"/>
    <mergeCell ref="B10:B11"/>
    <mergeCell ref="C10:C11"/>
    <mergeCell ref="D10:D11"/>
    <mergeCell ref="B8:B9"/>
    <mergeCell ref="C8:C9"/>
    <mergeCell ref="D12:D13"/>
    <mergeCell ref="B14:B15"/>
    <mergeCell ref="C14:C15"/>
    <mergeCell ref="D14:D15"/>
    <mergeCell ref="B12:B13"/>
    <mergeCell ref="C12:C13"/>
    <mergeCell ref="B20:B21"/>
    <mergeCell ref="C20:C21"/>
    <mergeCell ref="D20:D21"/>
    <mergeCell ref="B16:B17"/>
    <mergeCell ref="C16:C17"/>
    <mergeCell ref="D16:D17"/>
    <mergeCell ref="B18:B19"/>
    <mergeCell ref="E20:E21"/>
    <mergeCell ref="H20:H21"/>
    <mergeCell ref="E22:E23"/>
    <mergeCell ref="H22:H23"/>
    <mergeCell ref="C18:C19"/>
    <mergeCell ref="D18:D19"/>
    <mergeCell ref="G18:G19"/>
    <mergeCell ref="G20:G21"/>
    <mergeCell ref="G22:G23"/>
    <mergeCell ref="H18:H19"/>
    <mergeCell ref="F20:F21"/>
    <mergeCell ref="H25:H26"/>
    <mergeCell ref="E25:E26"/>
    <mergeCell ref="B22:B23"/>
    <mergeCell ref="C22:C23"/>
    <mergeCell ref="D22:D23"/>
    <mergeCell ref="G25:G26"/>
    <mergeCell ref="C25:C26"/>
    <mergeCell ref="D25:D26"/>
    <mergeCell ref="F22:F23"/>
    <mergeCell ref="B28:B29"/>
    <mergeCell ref="C28:C29"/>
    <mergeCell ref="B25:B26"/>
    <mergeCell ref="B32:H32"/>
    <mergeCell ref="B33:H33"/>
    <mergeCell ref="D28:D29"/>
    <mergeCell ref="B30:B31"/>
    <mergeCell ref="C30:C31"/>
    <mergeCell ref="D30:D31"/>
    <mergeCell ref="G28:G29"/>
    <mergeCell ref="G30:G31"/>
    <mergeCell ref="E30:E31"/>
    <mergeCell ref="H30:H31"/>
    <mergeCell ref="F25:F26"/>
    <mergeCell ref="F28:F29"/>
    <mergeCell ref="F30:F31"/>
    <mergeCell ref="E10:E11"/>
    <mergeCell ref="H10:H11"/>
    <mergeCell ref="E12:E13"/>
    <mergeCell ref="H12:H13"/>
    <mergeCell ref="G10:G11"/>
    <mergeCell ref="G12:G13"/>
    <mergeCell ref="G14:G15"/>
    <mergeCell ref="G16:G17"/>
    <mergeCell ref="F4:H4"/>
    <mergeCell ref="E28:E29"/>
    <mergeCell ref="H28:H29"/>
    <mergeCell ref="F8:F9"/>
    <mergeCell ref="F10:F11"/>
    <mergeCell ref="F12:F13"/>
    <mergeCell ref="F14:F15"/>
    <mergeCell ref="F16:F17"/>
    <mergeCell ref="F18:F19"/>
    <mergeCell ref="E14:E15"/>
    <mergeCell ref="H14:H15"/>
    <mergeCell ref="E16:E17"/>
    <mergeCell ref="H16:H17"/>
    <mergeCell ref="E18:E19"/>
  </mergeCells>
  <phoneticPr fontId="3"/>
  <pageMargins left="0.70866141732283472" right="0.70866141732283472" top="0.74803149606299213" bottom="0.74803149606299213" header="0.31496062992125984" footer="0.31496062992125984"/>
  <pageSetup paperSize="9" scale="39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BC5E-4B05-465E-AD47-068A29F0D404}">
  <sheetPr>
    <tabColor rgb="FF92D050"/>
    <pageSetUpPr fitToPage="1"/>
  </sheetPr>
  <dimension ref="B1:H46"/>
  <sheetViews>
    <sheetView view="pageBreakPreview" topLeftCell="A13" zoomScale="55" zoomScaleNormal="60" zoomScaleSheetLayoutView="55" workbookViewId="0">
      <selection activeCell="G30" sqref="G30:G31"/>
    </sheetView>
  </sheetViews>
  <sheetFormatPr defaultRowHeight="36" customHeight="1"/>
  <cols>
    <col min="1" max="1" width="5.09765625" customWidth="1"/>
    <col min="2" max="2" width="31.69921875" customWidth="1"/>
    <col min="3" max="3" width="18.796875" customWidth="1"/>
    <col min="4" max="4" width="25.09765625" customWidth="1"/>
    <col min="5" max="5" width="42.3984375" customWidth="1"/>
    <col min="6" max="6" width="22.5" customWidth="1"/>
    <col min="7" max="8" width="31.09765625" customWidth="1"/>
    <col min="9" max="9" width="7.09765625" customWidth="1"/>
    <col min="254" max="254" width="1.5" customWidth="1"/>
    <col min="255" max="256" width="14.09765625" customWidth="1"/>
    <col min="257" max="258" width="9.59765625" customWidth="1"/>
    <col min="259" max="259" width="14.09765625" customWidth="1"/>
    <col min="260" max="262" width="9.59765625" customWidth="1"/>
    <col min="263" max="264" width="14.09765625" customWidth="1"/>
    <col min="510" max="510" width="1.5" customWidth="1"/>
    <col min="511" max="512" width="14.09765625" customWidth="1"/>
    <col min="513" max="514" width="9.59765625" customWidth="1"/>
    <col min="515" max="515" width="14.09765625" customWidth="1"/>
    <col min="516" max="518" width="9.59765625" customWidth="1"/>
    <col min="519" max="520" width="14.09765625" customWidth="1"/>
    <col min="766" max="766" width="1.5" customWidth="1"/>
    <col min="767" max="768" width="14.09765625" customWidth="1"/>
    <col min="769" max="770" width="9.59765625" customWidth="1"/>
    <col min="771" max="771" width="14.09765625" customWidth="1"/>
    <col min="772" max="774" width="9.59765625" customWidth="1"/>
    <col min="775" max="776" width="14.09765625" customWidth="1"/>
    <col min="1022" max="1022" width="1.5" customWidth="1"/>
    <col min="1023" max="1024" width="14.09765625" customWidth="1"/>
    <col min="1025" max="1026" width="9.59765625" customWidth="1"/>
    <col min="1027" max="1027" width="14.09765625" customWidth="1"/>
    <col min="1028" max="1030" width="9.59765625" customWidth="1"/>
    <col min="1031" max="1032" width="14.09765625" customWidth="1"/>
    <col min="1278" max="1278" width="1.5" customWidth="1"/>
    <col min="1279" max="1280" width="14.09765625" customWidth="1"/>
    <col min="1281" max="1282" width="9.59765625" customWidth="1"/>
    <col min="1283" max="1283" width="14.09765625" customWidth="1"/>
    <col min="1284" max="1286" width="9.59765625" customWidth="1"/>
    <col min="1287" max="1288" width="14.09765625" customWidth="1"/>
    <col min="1534" max="1534" width="1.5" customWidth="1"/>
    <col min="1535" max="1536" width="14.09765625" customWidth="1"/>
    <col min="1537" max="1538" width="9.59765625" customWidth="1"/>
    <col min="1539" max="1539" width="14.09765625" customWidth="1"/>
    <col min="1540" max="1542" width="9.59765625" customWidth="1"/>
    <col min="1543" max="1544" width="14.09765625" customWidth="1"/>
    <col min="1790" max="1790" width="1.5" customWidth="1"/>
    <col min="1791" max="1792" width="14.09765625" customWidth="1"/>
    <col min="1793" max="1794" width="9.59765625" customWidth="1"/>
    <col min="1795" max="1795" width="14.09765625" customWidth="1"/>
    <col min="1796" max="1798" width="9.59765625" customWidth="1"/>
    <col min="1799" max="1800" width="14.09765625" customWidth="1"/>
    <col min="2046" max="2046" width="1.5" customWidth="1"/>
    <col min="2047" max="2048" width="14.09765625" customWidth="1"/>
    <col min="2049" max="2050" width="9.59765625" customWidth="1"/>
    <col min="2051" max="2051" width="14.09765625" customWidth="1"/>
    <col min="2052" max="2054" width="9.59765625" customWidth="1"/>
    <col min="2055" max="2056" width="14.09765625" customWidth="1"/>
    <col min="2302" max="2302" width="1.5" customWidth="1"/>
    <col min="2303" max="2304" width="14.09765625" customWidth="1"/>
    <col min="2305" max="2306" width="9.59765625" customWidth="1"/>
    <col min="2307" max="2307" width="14.09765625" customWidth="1"/>
    <col min="2308" max="2310" width="9.59765625" customWidth="1"/>
    <col min="2311" max="2312" width="14.09765625" customWidth="1"/>
    <col min="2558" max="2558" width="1.5" customWidth="1"/>
    <col min="2559" max="2560" width="14.09765625" customWidth="1"/>
    <col min="2561" max="2562" width="9.59765625" customWidth="1"/>
    <col min="2563" max="2563" width="14.09765625" customWidth="1"/>
    <col min="2564" max="2566" width="9.59765625" customWidth="1"/>
    <col min="2567" max="2568" width="14.09765625" customWidth="1"/>
    <col min="2814" max="2814" width="1.5" customWidth="1"/>
    <col min="2815" max="2816" width="14.09765625" customWidth="1"/>
    <col min="2817" max="2818" width="9.59765625" customWidth="1"/>
    <col min="2819" max="2819" width="14.09765625" customWidth="1"/>
    <col min="2820" max="2822" width="9.59765625" customWidth="1"/>
    <col min="2823" max="2824" width="14.09765625" customWidth="1"/>
    <col min="3070" max="3070" width="1.5" customWidth="1"/>
    <col min="3071" max="3072" width="14.09765625" customWidth="1"/>
    <col min="3073" max="3074" width="9.59765625" customWidth="1"/>
    <col min="3075" max="3075" width="14.09765625" customWidth="1"/>
    <col min="3076" max="3078" width="9.59765625" customWidth="1"/>
    <col min="3079" max="3080" width="14.09765625" customWidth="1"/>
    <col min="3326" max="3326" width="1.5" customWidth="1"/>
    <col min="3327" max="3328" width="14.09765625" customWidth="1"/>
    <col min="3329" max="3330" width="9.59765625" customWidth="1"/>
    <col min="3331" max="3331" width="14.09765625" customWidth="1"/>
    <col min="3332" max="3334" width="9.59765625" customWidth="1"/>
    <col min="3335" max="3336" width="14.09765625" customWidth="1"/>
    <col min="3582" max="3582" width="1.5" customWidth="1"/>
    <col min="3583" max="3584" width="14.09765625" customWidth="1"/>
    <col min="3585" max="3586" width="9.59765625" customWidth="1"/>
    <col min="3587" max="3587" width="14.09765625" customWidth="1"/>
    <col min="3588" max="3590" width="9.59765625" customWidth="1"/>
    <col min="3591" max="3592" width="14.09765625" customWidth="1"/>
    <col min="3838" max="3838" width="1.5" customWidth="1"/>
    <col min="3839" max="3840" width="14.09765625" customWidth="1"/>
    <col min="3841" max="3842" width="9.59765625" customWidth="1"/>
    <col min="3843" max="3843" width="14.09765625" customWidth="1"/>
    <col min="3844" max="3846" width="9.59765625" customWidth="1"/>
    <col min="3847" max="3848" width="14.09765625" customWidth="1"/>
    <col min="4094" max="4094" width="1.5" customWidth="1"/>
    <col min="4095" max="4096" width="14.09765625" customWidth="1"/>
    <col min="4097" max="4098" width="9.59765625" customWidth="1"/>
    <col min="4099" max="4099" width="14.09765625" customWidth="1"/>
    <col min="4100" max="4102" width="9.59765625" customWidth="1"/>
    <col min="4103" max="4104" width="14.09765625" customWidth="1"/>
    <col min="4350" max="4350" width="1.5" customWidth="1"/>
    <col min="4351" max="4352" width="14.09765625" customWidth="1"/>
    <col min="4353" max="4354" width="9.59765625" customWidth="1"/>
    <col min="4355" max="4355" width="14.09765625" customWidth="1"/>
    <col min="4356" max="4358" width="9.59765625" customWidth="1"/>
    <col min="4359" max="4360" width="14.09765625" customWidth="1"/>
    <col min="4606" max="4606" width="1.5" customWidth="1"/>
    <col min="4607" max="4608" width="14.09765625" customWidth="1"/>
    <col min="4609" max="4610" width="9.59765625" customWidth="1"/>
    <col min="4611" max="4611" width="14.09765625" customWidth="1"/>
    <col min="4612" max="4614" width="9.59765625" customWidth="1"/>
    <col min="4615" max="4616" width="14.09765625" customWidth="1"/>
    <col min="4862" max="4862" width="1.5" customWidth="1"/>
    <col min="4863" max="4864" width="14.09765625" customWidth="1"/>
    <col min="4865" max="4866" width="9.59765625" customWidth="1"/>
    <col min="4867" max="4867" width="14.09765625" customWidth="1"/>
    <col min="4868" max="4870" width="9.59765625" customWidth="1"/>
    <col min="4871" max="4872" width="14.09765625" customWidth="1"/>
    <col min="5118" max="5118" width="1.5" customWidth="1"/>
    <col min="5119" max="5120" width="14.09765625" customWidth="1"/>
    <col min="5121" max="5122" width="9.59765625" customWidth="1"/>
    <col min="5123" max="5123" width="14.09765625" customWidth="1"/>
    <col min="5124" max="5126" width="9.59765625" customWidth="1"/>
    <col min="5127" max="5128" width="14.09765625" customWidth="1"/>
    <col min="5374" max="5374" width="1.5" customWidth="1"/>
    <col min="5375" max="5376" width="14.09765625" customWidth="1"/>
    <col min="5377" max="5378" width="9.59765625" customWidth="1"/>
    <col min="5379" max="5379" width="14.09765625" customWidth="1"/>
    <col min="5380" max="5382" width="9.59765625" customWidth="1"/>
    <col min="5383" max="5384" width="14.09765625" customWidth="1"/>
    <col min="5630" max="5630" width="1.5" customWidth="1"/>
    <col min="5631" max="5632" width="14.09765625" customWidth="1"/>
    <col min="5633" max="5634" width="9.59765625" customWidth="1"/>
    <col min="5635" max="5635" width="14.09765625" customWidth="1"/>
    <col min="5636" max="5638" width="9.59765625" customWidth="1"/>
    <col min="5639" max="5640" width="14.09765625" customWidth="1"/>
    <col min="5886" max="5886" width="1.5" customWidth="1"/>
    <col min="5887" max="5888" width="14.09765625" customWidth="1"/>
    <col min="5889" max="5890" width="9.59765625" customWidth="1"/>
    <col min="5891" max="5891" width="14.09765625" customWidth="1"/>
    <col min="5892" max="5894" width="9.59765625" customWidth="1"/>
    <col min="5895" max="5896" width="14.09765625" customWidth="1"/>
    <col min="6142" max="6142" width="1.5" customWidth="1"/>
    <col min="6143" max="6144" width="14.09765625" customWidth="1"/>
    <col min="6145" max="6146" width="9.59765625" customWidth="1"/>
    <col min="6147" max="6147" width="14.09765625" customWidth="1"/>
    <col min="6148" max="6150" width="9.59765625" customWidth="1"/>
    <col min="6151" max="6152" width="14.09765625" customWidth="1"/>
    <col min="6398" max="6398" width="1.5" customWidth="1"/>
    <col min="6399" max="6400" width="14.09765625" customWidth="1"/>
    <col min="6401" max="6402" width="9.59765625" customWidth="1"/>
    <col min="6403" max="6403" width="14.09765625" customWidth="1"/>
    <col min="6404" max="6406" width="9.59765625" customWidth="1"/>
    <col min="6407" max="6408" width="14.09765625" customWidth="1"/>
    <col min="6654" max="6654" width="1.5" customWidth="1"/>
    <col min="6655" max="6656" width="14.09765625" customWidth="1"/>
    <col min="6657" max="6658" width="9.59765625" customWidth="1"/>
    <col min="6659" max="6659" width="14.09765625" customWidth="1"/>
    <col min="6660" max="6662" width="9.59765625" customWidth="1"/>
    <col min="6663" max="6664" width="14.09765625" customWidth="1"/>
    <col min="6910" max="6910" width="1.5" customWidth="1"/>
    <col min="6911" max="6912" width="14.09765625" customWidth="1"/>
    <col min="6913" max="6914" width="9.59765625" customWidth="1"/>
    <col min="6915" max="6915" width="14.09765625" customWidth="1"/>
    <col min="6916" max="6918" width="9.59765625" customWidth="1"/>
    <col min="6919" max="6920" width="14.09765625" customWidth="1"/>
    <col min="7166" max="7166" width="1.5" customWidth="1"/>
    <col min="7167" max="7168" width="14.09765625" customWidth="1"/>
    <col min="7169" max="7170" width="9.59765625" customWidth="1"/>
    <col min="7171" max="7171" width="14.09765625" customWidth="1"/>
    <col min="7172" max="7174" width="9.59765625" customWidth="1"/>
    <col min="7175" max="7176" width="14.09765625" customWidth="1"/>
    <col min="7422" max="7422" width="1.5" customWidth="1"/>
    <col min="7423" max="7424" width="14.09765625" customWidth="1"/>
    <col min="7425" max="7426" width="9.59765625" customWidth="1"/>
    <col min="7427" max="7427" width="14.09765625" customWidth="1"/>
    <col min="7428" max="7430" width="9.59765625" customWidth="1"/>
    <col min="7431" max="7432" width="14.09765625" customWidth="1"/>
    <col min="7678" max="7678" width="1.5" customWidth="1"/>
    <col min="7679" max="7680" width="14.09765625" customWidth="1"/>
    <col min="7681" max="7682" width="9.59765625" customWidth="1"/>
    <col min="7683" max="7683" width="14.09765625" customWidth="1"/>
    <col min="7684" max="7686" width="9.59765625" customWidth="1"/>
    <col min="7687" max="7688" width="14.09765625" customWidth="1"/>
    <col min="7934" max="7934" width="1.5" customWidth="1"/>
    <col min="7935" max="7936" width="14.09765625" customWidth="1"/>
    <col min="7937" max="7938" width="9.59765625" customWidth="1"/>
    <col min="7939" max="7939" width="14.09765625" customWidth="1"/>
    <col min="7940" max="7942" width="9.59765625" customWidth="1"/>
    <col min="7943" max="7944" width="14.09765625" customWidth="1"/>
    <col min="8190" max="8190" width="1.5" customWidth="1"/>
    <col min="8191" max="8192" width="14.09765625" customWidth="1"/>
    <col min="8193" max="8194" width="9.59765625" customWidth="1"/>
    <col min="8195" max="8195" width="14.09765625" customWidth="1"/>
    <col min="8196" max="8198" width="9.59765625" customWidth="1"/>
    <col min="8199" max="8200" width="14.09765625" customWidth="1"/>
    <col min="8446" max="8446" width="1.5" customWidth="1"/>
    <col min="8447" max="8448" width="14.09765625" customWidth="1"/>
    <col min="8449" max="8450" width="9.59765625" customWidth="1"/>
    <col min="8451" max="8451" width="14.09765625" customWidth="1"/>
    <col min="8452" max="8454" width="9.59765625" customWidth="1"/>
    <col min="8455" max="8456" width="14.09765625" customWidth="1"/>
    <col min="8702" max="8702" width="1.5" customWidth="1"/>
    <col min="8703" max="8704" width="14.09765625" customWidth="1"/>
    <col min="8705" max="8706" width="9.59765625" customWidth="1"/>
    <col min="8707" max="8707" width="14.09765625" customWidth="1"/>
    <col min="8708" max="8710" width="9.59765625" customWidth="1"/>
    <col min="8711" max="8712" width="14.09765625" customWidth="1"/>
    <col min="8958" max="8958" width="1.5" customWidth="1"/>
    <col min="8959" max="8960" width="14.09765625" customWidth="1"/>
    <col min="8961" max="8962" width="9.59765625" customWidth="1"/>
    <col min="8963" max="8963" width="14.09765625" customWidth="1"/>
    <col min="8964" max="8966" width="9.59765625" customWidth="1"/>
    <col min="8967" max="8968" width="14.09765625" customWidth="1"/>
    <col min="9214" max="9214" width="1.5" customWidth="1"/>
    <col min="9215" max="9216" width="14.09765625" customWidth="1"/>
    <col min="9217" max="9218" width="9.59765625" customWidth="1"/>
    <col min="9219" max="9219" width="14.09765625" customWidth="1"/>
    <col min="9220" max="9222" width="9.59765625" customWidth="1"/>
    <col min="9223" max="9224" width="14.09765625" customWidth="1"/>
    <col min="9470" max="9470" width="1.5" customWidth="1"/>
    <col min="9471" max="9472" width="14.09765625" customWidth="1"/>
    <col min="9473" max="9474" width="9.59765625" customWidth="1"/>
    <col min="9475" max="9475" width="14.09765625" customWidth="1"/>
    <col min="9476" max="9478" width="9.59765625" customWidth="1"/>
    <col min="9479" max="9480" width="14.09765625" customWidth="1"/>
    <col min="9726" max="9726" width="1.5" customWidth="1"/>
    <col min="9727" max="9728" width="14.09765625" customWidth="1"/>
    <col min="9729" max="9730" width="9.59765625" customWidth="1"/>
    <col min="9731" max="9731" width="14.09765625" customWidth="1"/>
    <col min="9732" max="9734" width="9.59765625" customWidth="1"/>
    <col min="9735" max="9736" width="14.09765625" customWidth="1"/>
    <col min="9982" max="9982" width="1.5" customWidth="1"/>
    <col min="9983" max="9984" width="14.09765625" customWidth="1"/>
    <col min="9985" max="9986" width="9.59765625" customWidth="1"/>
    <col min="9987" max="9987" width="14.09765625" customWidth="1"/>
    <col min="9988" max="9990" width="9.59765625" customWidth="1"/>
    <col min="9991" max="9992" width="14.09765625" customWidth="1"/>
    <col min="10238" max="10238" width="1.5" customWidth="1"/>
    <col min="10239" max="10240" width="14.09765625" customWidth="1"/>
    <col min="10241" max="10242" width="9.59765625" customWidth="1"/>
    <col min="10243" max="10243" width="14.09765625" customWidth="1"/>
    <col min="10244" max="10246" width="9.59765625" customWidth="1"/>
    <col min="10247" max="10248" width="14.09765625" customWidth="1"/>
    <col min="10494" max="10494" width="1.5" customWidth="1"/>
    <col min="10495" max="10496" width="14.09765625" customWidth="1"/>
    <col min="10497" max="10498" width="9.59765625" customWidth="1"/>
    <col min="10499" max="10499" width="14.09765625" customWidth="1"/>
    <col min="10500" max="10502" width="9.59765625" customWidth="1"/>
    <col min="10503" max="10504" width="14.09765625" customWidth="1"/>
    <col min="10750" max="10750" width="1.5" customWidth="1"/>
    <col min="10751" max="10752" width="14.09765625" customWidth="1"/>
    <col min="10753" max="10754" width="9.59765625" customWidth="1"/>
    <col min="10755" max="10755" width="14.09765625" customWidth="1"/>
    <col min="10756" max="10758" width="9.59765625" customWidth="1"/>
    <col min="10759" max="10760" width="14.09765625" customWidth="1"/>
    <col min="11006" max="11006" width="1.5" customWidth="1"/>
    <col min="11007" max="11008" width="14.09765625" customWidth="1"/>
    <col min="11009" max="11010" width="9.59765625" customWidth="1"/>
    <col min="11011" max="11011" width="14.09765625" customWidth="1"/>
    <col min="11012" max="11014" width="9.59765625" customWidth="1"/>
    <col min="11015" max="11016" width="14.09765625" customWidth="1"/>
    <col min="11262" max="11262" width="1.5" customWidth="1"/>
    <col min="11263" max="11264" width="14.09765625" customWidth="1"/>
    <col min="11265" max="11266" width="9.59765625" customWidth="1"/>
    <col min="11267" max="11267" width="14.09765625" customWidth="1"/>
    <col min="11268" max="11270" width="9.59765625" customWidth="1"/>
    <col min="11271" max="11272" width="14.09765625" customWidth="1"/>
    <col min="11518" max="11518" width="1.5" customWidth="1"/>
    <col min="11519" max="11520" width="14.09765625" customWidth="1"/>
    <col min="11521" max="11522" width="9.59765625" customWidth="1"/>
    <col min="11523" max="11523" width="14.09765625" customWidth="1"/>
    <col min="11524" max="11526" width="9.59765625" customWidth="1"/>
    <col min="11527" max="11528" width="14.09765625" customWidth="1"/>
    <col min="11774" max="11774" width="1.5" customWidth="1"/>
    <col min="11775" max="11776" width="14.09765625" customWidth="1"/>
    <col min="11777" max="11778" width="9.59765625" customWidth="1"/>
    <col min="11779" max="11779" width="14.09765625" customWidth="1"/>
    <col min="11780" max="11782" width="9.59765625" customWidth="1"/>
    <col min="11783" max="11784" width="14.09765625" customWidth="1"/>
    <col min="12030" max="12030" width="1.5" customWidth="1"/>
    <col min="12031" max="12032" width="14.09765625" customWidth="1"/>
    <col min="12033" max="12034" width="9.59765625" customWidth="1"/>
    <col min="12035" max="12035" width="14.09765625" customWidth="1"/>
    <col min="12036" max="12038" width="9.59765625" customWidth="1"/>
    <col min="12039" max="12040" width="14.09765625" customWidth="1"/>
    <col min="12286" max="12286" width="1.5" customWidth="1"/>
    <col min="12287" max="12288" width="14.09765625" customWidth="1"/>
    <col min="12289" max="12290" width="9.59765625" customWidth="1"/>
    <col min="12291" max="12291" width="14.09765625" customWidth="1"/>
    <col min="12292" max="12294" width="9.59765625" customWidth="1"/>
    <col min="12295" max="12296" width="14.09765625" customWidth="1"/>
    <col min="12542" max="12542" width="1.5" customWidth="1"/>
    <col min="12543" max="12544" width="14.09765625" customWidth="1"/>
    <col min="12545" max="12546" width="9.59765625" customWidth="1"/>
    <col min="12547" max="12547" width="14.09765625" customWidth="1"/>
    <col min="12548" max="12550" width="9.59765625" customWidth="1"/>
    <col min="12551" max="12552" width="14.09765625" customWidth="1"/>
    <col min="12798" max="12798" width="1.5" customWidth="1"/>
    <col min="12799" max="12800" width="14.09765625" customWidth="1"/>
    <col min="12801" max="12802" width="9.59765625" customWidth="1"/>
    <col min="12803" max="12803" width="14.09765625" customWidth="1"/>
    <col min="12804" max="12806" width="9.59765625" customWidth="1"/>
    <col min="12807" max="12808" width="14.09765625" customWidth="1"/>
    <col min="13054" max="13054" width="1.5" customWidth="1"/>
    <col min="13055" max="13056" width="14.09765625" customWidth="1"/>
    <col min="13057" max="13058" width="9.59765625" customWidth="1"/>
    <col min="13059" max="13059" width="14.09765625" customWidth="1"/>
    <col min="13060" max="13062" width="9.59765625" customWidth="1"/>
    <col min="13063" max="13064" width="14.09765625" customWidth="1"/>
    <col min="13310" max="13310" width="1.5" customWidth="1"/>
    <col min="13311" max="13312" width="14.09765625" customWidth="1"/>
    <col min="13313" max="13314" width="9.59765625" customWidth="1"/>
    <col min="13315" max="13315" width="14.09765625" customWidth="1"/>
    <col min="13316" max="13318" width="9.59765625" customWidth="1"/>
    <col min="13319" max="13320" width="14.09765625" customWidth="1"/>
    <col min="13566" max="13566" width="1.5" customWidth="1"/>
    <col min="13567" max="13568" width="14.09765625" customWidth="1"/>
    <col min="13569" max="13570" width="9.59765625" customWidth="1"/>
    <col min="13571" max="13571" width="14.09765625" customWidth="1"/>
    <col min="13572" max="13574" width="9.59765625" customWidth="1"/>
    <col min="13575" max="13576" width="14.09765625" customWidth="1"/>
    <col min="13822" max="13822" width="1.5" customWidth="1"/>
    <col min="13823" max="13824" width="14.09765625" customWidth="1"/>
    <col min="13825" max="13826" width="9.59765625" customWidth="1"/>
    <col min="13827" max="13827" width="14.09765625" customWidth="1"/>
    <col min="13828" max="13830" width="9.59765625" customWidth="1"/>
    <col min="13831" max="13832" width="14.09765625" customWidth="1"/>
    <col min="14078" max="14078" width="1.5" customWidth="1"/>
    <col min="14079" max="14080" width="14.09765625" customWidth="1"/>
    <col min="14081" max="14082" width="9.59765625" customWidth="1"/>
    <col min="14083" max="14083" width="14.09765625" customWidth="1"/>
    <col min="14084" max="14086" width="9.59765625" customWidth="1"/>
    <col min="14087" max="14088" width="14.09765625" customWidth="1"/>
    <col min="14334" max="14334" width="1.5" customWidth="1"/>
    <col min="14335" max="14336" width="14.09765625" customWidth="1"/>
    <col min="14337" max="14338" width="9.59765625" customWidth="1"/>
    <col min="14339" max="14339" width="14.09765625" customWidth="1"/>
    <col min="14340" max="14342" width="9.59765625" customWidth="1"/>
    <col min="14343" max="14344" width="14.09765625" customWidth="1"/>
    <col min="14590" max="14590" width="1.5" customWidth="1"/>
    <col min="14591" max="14592" width="14.09765625" customWidth="1"/>
    <col min="14593" max="14594" width="9.59765625" customWidth="1"/>
    <col min="14595" max="14595" width="14.09765625" customWidth="1"/>
    <col min="14596" max="14598" width="9.59765625" customWidth="1"/>
    <col min="14599" max="14600" width="14.09765625" customWidth="1"/>
    <col min="14846" max="14846" width="1.5" customWidth="1"/>
    <col min="14847" max="14848" width="14.09765625" customWidth="1"/>
    <col min="14849" max="14850" width="9.59765625" customWidth="1"/>
    <col min="14851" max="14851" width="14.09765625" customWidth="1"/>
    <col min="14852" max="14854" width="9.59765625" customWidth="1"/>
    <col min="14855" max="14856" width="14.09765625" customWidth="1"/>
    <col min="15102" max="15102" width="1.5" customWidth="1"/>
    <col min="15103" max="15104" width="14.09765625" customWidth="1"/>
    <col min="15105" max="15106" width="9.59765625" customWidth="1"/>
    <col min="15107" max="15107" width="14.09765625" customWidth="1"/>
    <col min="15108" max="15110" width="9.59765625" customWidth="1"/>
    <col min="15111" max="15112" width="14.09765625" customWidth="1"/>
    <col min="15358" max="15358" width="1.5" customWidth="1"/>
    <col min="15359" max="15360" width="14.09765625" customWidth="1"/>
    <col min="15361" max="15362" width="9.59765625" customWidth="1"/>
    <col min="15363" max="15363" width="14.09765625" customWidth="1"/>
    <col min="15364" max="15366" width="9.59765625" customWidth="1"/>
    <col min="15367" max="15368" width="14.09765625" customWidth="1"/>
    <col min="15614" max="15614" width="1.5" customWidth="1"/>
    <col min="15615" max="15616" width="14.09765625" customWidth="1"/>
    <col min="15617" max="15618" width="9.59765625" customWidth="1"/>
    <col min="15619" max="15619" width="14.09765625" customWidth="1"/>
    <col min="15620" max="15622" width="9.59765625" customWidth="1"/>
    <col min="15623" max="15624" width="14.09765625" customWidth="1"/>
    <col min="15870" max="15870" width="1.5" customWidth="1"/>
    <col min="15871" max="15872" width="14.09765625" customWidth="1"/>
    <col min="15873" max="15874" width="9.59765625" customWidth="1"/>
    <col min="15875" max="15875" width="14.09765625" customWidth="1"/>
    <col min="15876" max="15878" width="9.59765625" customWidth="1"/>
    <col min="15879" max="15880" width="14.09765625" customWidth="1"/>
    <col min="16126" max="16126" width="1.5" customWidth="1"/>
    <col min="16127" max="16128" width="14.09765625" customWidth="1"/>
    <col min="16129" max="16130" width="9.59765625" customWidth="1"/>
    <col min="16131" max="16131" width="14.09765625" customWidth="1"/>
    <col min="16132" max="16134" width="9.59765625" customWidth="1"/>
    <col min="16135" max="16136" width="14.09765625" customWidth="1"/>
  </cols>
  <sheetData>
    <row r="1" spans="2:8" ht="36" customHeight="1">
      <c r="B1" s="6"/>
      <c r="C1" s="1"/>
      <c r="D1" s="1"/>
      <c r="E1" s="1"/>
      <c r="F1" s="1"/>
      <c r="G1" s="1"/>
      <c r="H1" s="1"/>
    </row>
    <row r="2" spans="2:8" ht="36" customHeight="1">
      <c r="B2" s="93" t="s">
        <v>35</v>
      </c>
      <c r="C2" s="93"/>
      <c r="D2" s="93"/>
      <c r="E2" s="93"/>
      <c r="F2" s="93"/>
      <c r="G2" s="93"/>
      <c r="H2" s="93"/>
    </row>
    <row r="3" spans="2:8" ht="36" customHeight="1">
      <c r="B3" s="27" t="s">
        <v>43</v>
      </c>
      <c r="C3" s="33"/>
      <c r="D3" s="33"/>
      <c r="E3" s="33"/>
      <c r="F3" s="33"/>
      <c r="G3" s="33"/>
      <c r="H3" s="33"/>
    </row>
    <row r="4" spans="2:8" ht="36" customHeight="1">
      <c r="B4" s="13" t="s">
        <v>54</v>
      </c>
      <c r="C4" s="28"/>
      <c r="D4" s="33"/>
      <c r="E4" s="28" t="s">
        <v>24</v>
      </c>
      <c r="F4" s="100"/>
      <c r="G4" s="100"/>
      <c r="H4" s="100"/>
    </row>
    <row r="5" spans="2:8" ht="36" customHeight="1">
      <c r="B5" s="6"/>
      <c r="C5" s="1"/>
      <c r="D5" s="1"/>
      <c r="E5" s="1"/>
      <c r="F5" s="1"/>
      <c r="G5" s="1"/>
      <c r="H5" s="7" t="s">
        <v>0</v>
      </c>
    </row>
    <row r="6" spans="2:8" ht="36" customHeight="1">
      <c r="B6" s="135" t="s">
        <v>1</v>
      </c>
      <c r="C6" s="137" t="s">
        <v>39</v>
      </c>
      <c r="D6" s="137"/>
      <c r="E6" s="137"/>
      <c r="F6" s="137"/>
      <c r="G6" s="137"/>
      <c r="H6" s="137"/>
    </row>
    <row r="7" spans="2:8" s="1" customFormat="1" ht="36" customHeight="1">
      <c r="B7" s="136"/>
      <c r="C7" s="31" t="s">
        <v>36</v>
      </c>
      <c r="D7" s="31" t="s">
        <v>37</v>
      </c>
      <c r="E7" s="31" t="s">
        <v>44</v>
      </c>
      <c r="F7" s="31" t="s">
        <v>40</v>
      </c>
      <c r="G7" s="31" t="s">
        <v>38</v>
      </c>
      <c r="H7" s="31" t="s">
        <v>45</v>
      </c>
    </row>
    <row r="8" spans="2:8" s="1" customFormat="1" ht="36" customHeight="1">
      <c r="B8" s="138" t="s">
        <v>16</v>
      </c>
      <c r="C8" s="73"/>
      <c r="D8" s="114"/>
      <c r="E8" s="73"/>
      <c r="F8" s="73"/>
      <c r="G8" s="73"/>
      <c r="H8" s="73"/>
    </row>
    <row r="9" spans="2:8" s="1" customFormat="1" ht="36" customHeight="1">
      <c r="B9" s="139"/>
      <c r="C9" s="73"/>
      <c r="D9" s="114"/>
      <c r="E9" s="73"/>
      <c r="F9" s="73"/>
      <c r="G9" s="73"/>
      <c r="H9" s="73"/>
    </row>
    <row r="10" spans="2:8" s="1" customFormat="1" ht="36" customHeight="1">
      <c r="B10" s="121" t="s">
        <v>51</v>
      </c>
      <c r="C10" s="110"/>
      <c r="D10" s="122"/>
      <c r="E10" s="110"/>
      <c r="F10" s="110"/>
      <c r="G10" s="110"/>
      <c r="H10" s="110"/>
    </row>
    <row r="11" spans="2:8" s="1" customFormat="1" ht="36" customHeight="1">
      <c r="B11" s="121"/>
      <c r="C11" s="110"/>
      <c r="D11" s="122"/>
      <c r="E11" s="110"/>
      <c r="F11" s="110"/>
      <c r="G11" s="110"/>
      <c r="H11" s="110"/>
    </row>
    <row r="12" spans="2:8" s="1" customFormat="1" ht="36" customHeight="1">
      <c r="B12" s="123" t="s">
        <v>5</v>
      </c>
      <c r="C12" s="73"/>
      <c r="D12" s="114"/>
      <c r="E12" s="73"/>
      <c r="F12" s="73"/>
      <c r="G12" s="73"/>
      <c r="H12" s="73"/>
    </row>
    <row r="13" spans="2:8" s="1" customFormat="1" ht="36" customHeight="1">
      <c r="B13" s="124"/>
      <c r="C13" s="73"/>
      <c r="D13" s="114"/>
      <c r="E13" s="73"/>
      <c r="F13" s="73"/>
      <c r="G13" s="73"/>
      <c r="H13" s="73"/>
    </row>
    <row r="14" spans="2:8" s="1" customFormat="1" ht="36" customHeight="1">
      <c r="B14" s="124" t="s">
        <v>6</v>
      </c>
      <c r="C14" s="73"/>
      <c r="D14" s="114"/>
      <c r="E14" s="73"/>
      <c r="F14" s="73"/>
      <c r="G14" s="73"/>
      <c r="H14" s="73"/>
    </row>
    <row r="15" spans="2:8" s="1" customFormat="1" ht="36" customHeight="1">
      <c r="B15" s="124"/>
      <c r="C15" s="73"/>
      <c r="D15" s="114"/>
      <c r="E15" s="73"/>
      <c r="F15" s="73"/>
      <c r="G15" s="73"/>
      <c r="H15" s="73"/>
    </row>
    <row r="16" spans="2:8" s="1" customFormat="1" ht="36" customHeight="1">
      <c r="B16" s="124" t="s">
        <v>7</v>
      </c>
      <c r="C16" s="73" t="s">
        <v>48</v>
      </c>
      <c r="D16" s="114" t="s">
        <v>55</v>
      </c>
      <c r="E16" s="73" t="s">
        <v>41</v>
      </c>
      <c r="F16" s="73">
        <v>1</v>
      </c>
      <c r="G16" s="73" t="s">
        <v>53</v>
      </c>
      <c r="H16" s="73" t="s">
        <v>53</v>
      </c>
    </row>
    <row r="17" spans="2:8" s="1" customFormat="1" ht="36" customHeight="1">
      <c r="B17" s="125"/>
      <c r="C17" s="73"/>
      <c r="D17" s="114"/>
      <c r="E17" s="73"/>
      <c r="F17" s="73"/>
      <c r="G17" s="73"/>
      <c r="H17" s="73"/>
    </row>
    <row r="18" spans="2:8" s="1" customFormat="1" ht="36" customHeight="1">
      <c r="B18" s="124" t="s">
        <v>34</v>
      </c>
      <c r="C18" s="73"/>
      <c r="D18" s="114"/>
      <c r="E18" s="73"/>
      <c r="F18" s="73"/>
      <c r="G18" s="73"/>
      <c r="H18" s="73"/>
    </row>
    <row r="19" spans="2:8" s="1" customFormat="1" ht="36" customHeight="1">
      <c r="B19" s="124"/>
      <c r="C19" s="73"/>
      <c r="D19" s="114"/>
      <c r="E19" s="73"/>
      <c r="F19" s="73"/>
      <c r="G19" s="73"/>
      <c r="H19" s="73"/>
    </row>
    <row r="20" spans="2:8" s="1" customFormat="1" ht="36" customHeight="1">
      <c r="B20" s="124" t="s">
        <v>9</v>
      </c>
      <c r="C20" s="73" t="s">
        <v>49</v>
      </c>
      <c r="D20" s="114" t="s">
        <v>56</v>
      </c>
      <c r="E20" s="73" t="s">
        <v>47</v>
      </c>
      <c r="F20" s="73">
        <v>3</v>
      </c>
      <c r="G20" s="73" t="s">
        <v>53</v>
      </c>
      <c r="H20" s="73" t="s">
        <v>53</v>
      </c>
    </row>
    <row r="21" spans="2:8" s="1" customFormat="1" ht="36" customHeight="1">
      <c r="B21" s="125"/>
      <c r="C21" s="73"/>
      <c r="D21" s="114"/>
      <c r="E21" s="73"/>
      <c r="F21" s="73"/>
      <c r="G21" s="73"/>
      <c r="H21" s="73"/>
    </row>
    <row r="22" spans="2:8" s="1" customFormat="1" ht="36" customHeight="1">
      <c r="B22" s="121" t="s">
        <v>52</v>
      </c>
      <c r="C22" s="110"/>
      <c r="D22" s="122"/>
      <c r="E22" s="110"/>
      <c r="F22" s="110"/>
      <c r="G22" s="110"/>
      <c r="H22" s="110"/>
    </row>
    <row r="23" spans="2:8" s="1" customFormat="1" ht="36" customHeight="1">
      <c r="B23" s="121"/>
      <c r="C23" s="110"/>
      <c r="D23" s="122"/>
      <c r="E23" s="110"/>
      <c r="F23" s="110"/>
      <c r="G23" s="110"/>
      <c r="H23" s="110"/>
    </row>
    <row r="24" spans="2:8" s="1" customFormat="1" ht="36" customHeight="1">
      <c r="B24" s="29" t="s">
        <v>11</v>
      </c>
      <c r="C24" s="32"/>
      <c r="D24" s="34"/>
      <c r="E24" s="32"/>
      <c r="F24" s="32"/>
      <c r="G24" s="32"/>
      <c r="H24" s="32"/>
    </row>
    <row r="25" spans="2:8" s="1" customFormat="1" ht="36" customHeight="1">
      <c r="B25" s="111" t="s">
        <v>12</v>
      </c>
      <c r="C25" s="73"/>
      <c r="D25" s="114"/>
      <c r="E25" s="73"/>
      <c r="F25" s="73"/>
      <c r="G25" s="73"/>
      <c r="H25" s="73"/>
    </row>
    <row r="26" spans="2:8" s="1" customFormat="1" ht="36" customHeight="1">
      <c r="B26" s="113"/>
      <c r="C26" s="73"/>
      <c r="D26" s="114"/>
      <c r="E26" s="73"/>
      <c r="F26" s="73"/>
      <c r="G26" s="73"/>
      <c r="H26" s="73"/>
    </row>
    <row r="27" spans="2:8" s="1" customFormat="1" ht="36" customHeight="1">
      <c r="B27" s="30" t="s">
        <v>13</v>
      </c>
      <c r="C27" s="32"/>
      <c r="D27" s="34"/>
      <c r="E27" s="32"/>
      <c r="F27" s="32"/>
      <c r="G27" s="32"/>
      <c r="H27" s="32"/>
    </row>
    <row r="28" spans="2:8" s="1" customFormat="1" ht="36" customHeight="1">
      <c r="B28" s="111" t="s">
        <v>14</v>
      </c>
      <c r="C28" s="73"/>
      <c r="D28" s="114"/>
      <c r="E28" s="73"/>
      <c r="F28" s="73"/>
      <c r="G28" s="73"/>
      <c r="H28" s="73"/>
    </row>
    <row r="29" spans="2:8" s="1" customFormat="1" ht="36" customHeight="1" thickBot="1">
      <c r="B29" s="112"/>
      <c r="C29" s="73"/>
      <c r="D29" s="114"/>
      <c r="E29" s="73"/>
      <c r="F29" s="73"/>
      <c r="G29" s="73"/>
      <c r="H29" s="73"/>
    </row>
    <row r="30" spans="2:8" s="1" customFormat="1" ht="36" customHeight="1" thickTop="1">
      <c r="B30" s="52" t="s">
        <v>15</v>
      </c>
      <c r="C30" s="115"/>
      <c r="D30" s="115"/>
      <c r="E30" s="119"/>
      <c r="F30" s="119"/>
      <c r="G30" s="117">
        <f>SUM(G8:G29)</f>
        <v>0</v>
      </c>
      <c r="H30" s="83">
        <f>SUM(H8:H29)</f>
        <v>0</v>
      </c>
    </row>
    <row r="31" spans="2:8" s="1" customFormat="1" ht="36" customHeight="1">
      <c r="B31" s="53"/>
      <c r="C31" s="116"/>
      <c r="D31" s="116"/>
      <c r="E31" s="120"/>
      <c r="F31" s="120"/>
      <c r="G31" s="118"/>
      <c r="H31" s="85"/>
    </row>
    <row r="32" spans="2:8" s="1" customFormat="1" ht="36" customHeight="1">
      <c r="B32" s="38"/>
      <c r="C32" s="38"/>
      <c r="D32" s="38"/>
      <c r="E32" s="38"/>
      <c r="F32" s="38"/>
      <c r="G32" s="38"/>
      <c r="H32" s="38"/>
    </row>
    <row r="33" spans="2:8" s="1" customFormat="1" ht="36" customHeight="1">
      <c r="B33" s="38"/>
      <c r="C33" s="39"/>
      <c r="D33" s="39"/>
      <c r="E33" s="39"/>
      <c r="F33" s="39"/>
      <c r="G33" s="39"/>
      <c r="H33" s="39"/>
    </row>
    <row r="34" spans="2:8" s="1" customFormat="1" ht="36" customHeight="1">
      <c r="B34" s="35" t="s">
        <v>57</v>
      </c>
    </row>
    <row r="35" spans="2:8" s="1" customFormat="1" ht="36" customHeight="1">
      <c r="B35" s="126" t="s">
        <v>58</v>
      </c>
      <c r="C35" s="127"/>
      <c r="D35" s="127"/>
      <c r="E35" s="127"/>
      <c r="F35" s="127"/>
      <c r="G35" s="128"/>
    </row>
    <row r="36" spans="2:8" ht="36" customHeight="1">
      <c r="B36" s="129"/>
      <c r="C36" s="130"/>
      <c r="D36" s="130"/>
      <c r="E36" s="130"/>
      <c r="F36" s="130"/>
      <c r="G36" s="131"/>
    </row>
    <row r="37" spans="2:8" ht="36" customHeight="1">
      <c r="B37" s="129"/>
      <c r="C37" s="130"/>
      <c r="D37" s="130"/>
      <c r="E37" s="130"/>
      <c r="F37" s="130"/>
      <c r="G37" s="131"/>
    </row>
    <row r="38" spans="2:8" ht="36" customHeight="1">
      <c r="B38" s="129"/>
      <c r="C38" s="130"/>
      <c r="D38" s="130"/>
      <c r="E38" s="130"/>
      <c r="F38" s="130"/>
      <c r="G38" s="131"/>
    </row>
    <row r="39" spans="2:8" ht="36" customHeight="1">
      <c r="B39" s="129"/>
      <c r="C39" s="130"/>
      <c r="D39" s="130"/>
      <c r="E39" s="130"/>
      <c r="F39" s="130"/>
      <c r="G39" s="131"/>
    </row>
    <row r="40" spans="2:8" ht="36" customHeight="1">
      <c r="B40" s="129"/>
      <c r="C40" s="130"/>
      <c r="D40" s="130"/>
      <c r="E40" s="130"/>
      <c r="F40" s="130"/>
      <c r="G40" s="131"/>
    </row>
    <row r="41" spans="2:8" ht="36" customHeight="1">
      <c r="B41" s="129"/>
      <c r="C41" s="130"/>
      <c r="D41" s="130"/>
      <c r="E41" s="130"/>
      <c r="F41" s="130"/>
      <c r="G41" s="131"/>
    </row>
    <row r="42" spans="2:8" ht="36" customHeight="1">
      <c r="B42" s="129"/>
      <c r="C42" s="130"/>
      <c r="D42" s="130"/>
      <c r="E42" s="130"/>
      <c r="F42" s="130"/>
      <c r="G42" s="131"/>
    </row>
    <row r="43" spans="2:8" ht="36" customHeight="1">
      <c r="B43" s="129"/>
      <c r="C43" s="130"/>
      <c r="D43" s="130"/>
      <c r="E43" s="130"/>
      <c r="F43" s="130"/>
      <c r="G43" s="131"/>
    </row>
    <row r="44" spans="2:8" ht="36" customHeight="1">
      <c r="B44" s="129"/>
      <c r="C44" s="130"/>
      <c r="D44" s="130"/>
      <c r="E44" s="130"/>
      <c r="F44" s="130"/>
      <c r="G44" s="131"/>
    </row>
    <row r="45" spans="2:8" ht="36" customHeight="1">
      <c r="B45" s="129"/>
      <c r="C45" s="130"/>
      <c r="D45" s="130"/>
      <c r="E45" s="130"/>
      <c r="F45" s="130"/>
      <c r="G45" s="131"/>
    </row>
    <row r="46" spans="2:8" ht="36" customHeight="1">
      <c r="B46" s="132"/>
      <c r="C46" s="133"/>
      <c r="D46" s="133"/>
      <c r="E46" s="133"/>
      <c r="F46" s="133"/>
      <c r="G46" s="134"/>
    </row>
  </sheetData>
  <mergeCells count="84">
    <mergeCell ref="B35:G46"/>
    <mergeCell ref="H30:H31"/>
    <mergeCell ref="B32:H32"/>
    <mergeCell ref="B33:H33"/>
    <mergeCell ref="B30:B31"/>
    <mergeCell ref="C30:C31"/>
    <mergeCell ref="D30:D31"/>
    <mergeCell ref="E30:E31"/>
    <mergeCell ref="F30:F31"/>
    <mergeCell ref="G30:G31"/>
    <mergeCell ref="H25:H26"/>
    <mergeCell ref="B28:B29"/>
    <mergeCell ref="C28:C29"/>
    <mergeCell ref="D28:D29"/>
    <mergeCell ref="E28:E29"/>
    <mergeCell ref="F28:F29"/>
    <mergeCell ref="G28:G29"/>
    <mergeCell ref="H28:H29"/>
    <mergeCell ref="B25:B26"/>
    <mergeCell ref="C25:C26"/>
    <mergeCell ref="D25:D26"/>
    <mergeCell ref="E25:E26"/>
    <mergeCell ref="F25:F26"/>
    <mergeCell ref="G25:G26"/>
    <mergeCell ref="H20:H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G10:G11"/>
    <mergeCell ref="H10:H11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B2:H2"/>
    <mergeCell ref="F4:H4"/>
    <mergeCell ref="B6:B7"/>
    <mergeCell ref="C6:H6"/>
    <mergeCell ref="B8:B9"/>
    <mergeCell ref="C8:C9"/>
    <mergeCell ref="D8:D9"/>
    <mergeCell ref="E8:E9"/>
    <mergeCell ref="F8:F9"/>
    <mergeCell ref="G8:G9"/>
    <mergeCell ref="H8:H9"/>
  </mergeCells>
  <phoneticPr fontId="3"/>
  <pageMargins left="0.70866141732283472" right="0.70866141732283472" top="0.74803149606299213" bottom="0.74803149606299213" header="0.31496062992125984" footer="0.31496062992125984"/>
  <pageSetup paperSize="9" scale="3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積算内訳書① </vt:lpstr>
      <vt:lpstr>①記載要領</vt:lpstr>
      <vt:lpstr>積算内訳書②撤去内訳</vt:lpstr>
      <vt:lpstr>②記載要領</vt:lpstr>
      <vt:lpstr>①記載要領!Print_Area</vt:lpstr>
      <vt:lpstr>②記載要領!Print_Area</vt:lpstr>
      <vt:lpstr>'積算内訳書① '!Print_Area</vt:lpstr>
      <vt:lpstr>積算内訳書②撤去内訳!Print_Area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杏佳</dc:creator>
  <cp:lastModifiedBy>西川 由香里</cp:lastModifiedBy>
  <cp:lastPrinted>2023-05-16T02:01:03Z</cp:lastPrinted>
  <dcterms:created xsi:type="dcterms:W3CDTF">2021-05-26T07:34:15Z</dcterms:created>
  <dcterms:modified xsi:type="dcterms:W3CDTF">2023-05-16T02:11:31Z</dcterms:modified>
</cp:coreProperties>
</file>