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divfs\所属用ファイルサーバ\04720\50■施設・介護サービス班■\前担当フォルダ\施設整備班（外付けhddより）\地域介護・福祉空間整備等交付金\R5\R6要望調査\"/>
    </mc:Choice>
  </mc:AlternateContent>
  <xr:revisionPtr revIDLastSave="0" documentId="13_ncr:1_{C666BF3E-62B7-461D-889F-9B6DBA26DD09}" xr6:coauthVersionLast="47" xr6:coauthVersionMax="47" xr10:uidLastSave="{00000000-0000-0000-0000-000000000000}"/>
  <bookViews>
    <workbookView xWindow="1275" yWindow="-120" windowWidth="27645" windowHeight="16440" tabRatio="723" xr2:uid="{00000000-000D-0000-FFFF-FFFF00000000}"/>
  </bookViews>
  <sheets>
    <sheet name="水害対策（広域型）" sheetId="22" r:id="rId1"/>
    <sheet name="非常用自家発電" sheetId="19" r:id="rId2"/>
    <sheet name="給水設備" sheetId="20" r:id="rId3"/>
    <sheet name="換気設備" sheetId="25" r:id="rId4"/>
  </sheets>
  <definedNames>
    <definedName name="_xlnm._FilterDatabase" localSheetId="3" hidden="1">換気設備!$A$5:$M$24</definedName>
    <definedName name="_xlnm._FilterDatabase" localSheetId="2" hidden="1">給水設備!$A$4:$Q$23</definedName>
    <definedName name="_xlnm._FilterDatabase" localSheetId="0" hidden="1">'水害対策（広域型）'!$A$4:$R$25</definedName>
    <definedName name="_xlnm._FilterDatabase" localSheetId="1" hidden="1">非常用自家発電!$A$4:$Q$23</definedName>
    <definedName name="_xlnm.Print_Area" localSheetId="3">換気設備!$A$1:$S$28</definedName>
    <definedName name="_xlnm.Print_Area" localSheetId="2">給水設備!$A$1:$AG$27</definedName>
    <definedName name="_xlnm.Print_Area" localSheetId="0">'水害対策（広域型）'!$A$1:$BG$29</definedName>
    <definedName name="_xlnm.Print_Area" localSheetId="1">非常用自家発電!$A$1:$AJ$27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 i="25" l="1"/>
  <c r="M10" i="25"/>
  <c r="M11" i="25"/>
  <c r="M12" i="25"/>
  <c r="M8" i="25"/>
  <c r="M24" i="25"/>
  <c r="M23" i="25"/>
  <c r="M22" i="25"/>
  <c r="M21" i="25"/>
  <c r="M20" i="25"/>
  <c r="M19" i="25"/>
  <c r="M18" i="25"/>
  <c r="M17" i="25"/>
  <c r="M16" i="25"/>
  <c r="M15" i="25"/>
  <c r="M14" i="25"/>
  <c r="M13" i="25"/>
  <c r="Q23" i="20"/>
  <c r="Q22" i="20"/>
  <c r="Q21" i="20"/>
  <c r="Q20" i="20"/>
  <c r="Q19" i="20"/>
  <c r="Q18" i="20"/>
  <c r="Q17" i="20"/>
  <c r="Q16" i="20"/>
  <c r="Q15" i="20"/>
  <c r="Q14" i="20"/>
  <c r="Q13" i="20"/>
  <c r="Q12" i="20"/>
  <c r="Q11" i="20"/>
  <c r="Q10" i="20"/>
  <c r="Q9" i="20"/>
  <c r="Q8" i="20"/>
  <c r="Q7" i="20"/>
  <c r="Q7" i="19"/>
  <c r="Q8" i="19"/>
  <c r="Q23" i="19"/>
  <c r="Q22" i="19"/>
  <c r="Q21" i="19"/>
  <c r="Q20" i="19"/>
  <c r="Q19" i="19"/>
  <c r="Q18" i="19"/>
  <c r="Q17" i="19"/>
  <c r="Q16" i="19"/>
  <c r="Q15" i="19"/>
  <c r="Q14" i="19"/>
  <c r="Q13" i="19"/>
  <c r="Q12" i="19"/>
  <c r="Q11" i="19"/>
  <c r="Q10" i="19"/>
  <c r="Q9" i="19"/>
  <c r="R10" i="22"/>
  <c r="R11" i="22"/>
  <c r="R12" i="22"/>
  <c r="R9" i="22"/>
  <c r="R13" i="22"/>
  <c r="R14" i="22"/>
  <c r="R15" i="22"/>
  <c r="R16" i="22"/>
  <c r="R17" i="22"/>
  <c r="R18" i="22"/>
  <c r="R19" i="22"/>
  <c r="R20" i="22"/>
  <c r="R21" i="22"/>
  <c r="R22" i="22"/>
  <c r="R23" i="22"/>
  <c r="V8" i="20"/>
  <c r="V9" i="20"/>
  <c r="V10" i="20"/>
  <c r="V11" i="20"/>
  <c r="V12" i="20"/>
  <c r="V13" i="20"/>
  <c r="V14" i="20"/>
  <c r="V15" i="20"/>
  <c r="V16" i="20"/>
  <c r="V17" i="20"/>
  <c r="V18" i="20"/>
  <c r="V19" i="20"/>
  <c r="V20" i="20"/>
  <c r="V21" i="20"/>
  <c r="V7" i="20"/>
  <c r="V8" i="19"/>
  <c r="V9" i="19"/>
  <c r="V10" i="19"/>
  <c r="V11" i="19"/>
  <c r="V12" i="19"/>
  <c r="V13" i="19"/>
  <c r="V14" i="19"/>
  <c r="V15" i="19"/>
  <c r="V16" i="19"/>
  <c r="V17" i="19"/>
  <c r="V18" i="19"/>
  <c r="V19" i="19"/>
  <c r="V20" i="19"/>
  <c r="V21" i="19"/>
  <c r="V7" i="19"/>
  <c r="D23" i="22" l="1"/>
  <c r="D22" i="22"/>
  <c r="D21" i="22"/>
  <c r="D20" i="22"/>
  <c r="D19" i="22"/>
  <c r="D18" i="22"/>
  <c r="D17" i="22"/>
  <c r="D16" i="22"/>
  <c r="D15" i="22"/>
  <c r="D14" i="22"/>
  <c r="D13" i="22"/>
  <c r="D12" i="22"/>
  <c r="D11" i="22"/>
  <c r="D10" i="22"/>
  <c r="D9" i="22"/>
  <c r="D21" i="20"/>
  <c r="D20" i="20"/>
  <c r="D19" i="20"/>
  <c r="D18" i="20"/>
  <c r="D17" i="20"/>
  <c r="D16" i="20"/>
  <c r="D15" i="20"/>
  <c r="D14" i="20"/>
  <c r="D13" i="20"/>
  <c r="D12" i="20"/>
  <c r="D11" i="20"/>
  <c r="D10" i="20"/>
  <c r="D9" i="20"/>
  <c r="D8" i="20"/>
  <c r="D7" i="20"/>
  <c r="D21" i="19"/>
  <c r="D20" i="19"/>
  <c r="D19" i="19"/>
  <c r="D18" i="19"/>
  <c r="D17" i="19"/>
  <c r="D16" i="19"/>
  <c r="D15" i="19"/>
  <c r="D14" i="19"/>
  <c r="D13" i="19"/>
  <c r="D12" i="19"/>
  <c r="D11" i="19"/>
  <c r="D10" i="19"/>
  <c r="D9" i="19"/>
  <c r="D8" i="19"/>
  <c r="D7"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E6" authorId="0" shapeId="0" xr:uid="{00000000-0006-0000-0500-00000100000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List>
</comments>
</file>

<file path=xl/sharedStrings.xml><?xml version="1.0" encoding="utf-8"?>
<sst xmlns="http://schemas.openxmlformats.org/spreadsheetml/2006/main" count="579" uniqueCount="184">
  <si>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</si>
  <si>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</si>
  <si>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</si>
  <si>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</si>
  <si>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</si>
  <si>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</si>
  <si>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</si>
  <si>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</si>
  <si>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</si>
  <si>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</si>
  <si>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</si>
  <si>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</si>
  <si>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</si>
  <si>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</si>
  <si>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</si>
  <si>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</si>
  <si>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</si>
  <si>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</si>
  <si>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</si>
  <si>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</si>
  <si>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</si>
  <si>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</si>
  <si>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</si>
  <si>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</si>
  <si>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</si>
  <si>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</si>
  <si>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</si>
  <si>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</si>
  <si>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</si>
  <si>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</si>
  <si>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</si>
  <si>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</si>
  <si>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</si>
  <si>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0"/>
  </si>
  <si>
    <t>青森県</t>
    <rPh sb="0" eb="3">
      <t>アオモリケン</t>
    </rPh>
    <phoneticPr fontId="10"/>
  </si>
  <si>
    <t>岩手県</t>
    <rPh sb="0" eb="3">
      <t>イワテケン</t>
    </rPh>
    <phoneticPr fontId="10"/>
  </si>
  <si>
    <t>宮城県</t>
    <rPh sb="0" eb="3">
      <t>ミヤギケン</t>
    </rPh>
    <phoneticPr fontId="10"/>
  </si>
  <si>
    <t>秋田県</t>
    <rPh sb="0" eb="3">
      <t>アキタケン</t>
    </rPh>
    <phoneticPr fontId="10"/>
  </si>
  <si>
    <t>山形県</t>
    <rPh sb="0" eb="3">
      <t>ヤマガタケン</t>
    </rPh>
    <phoneticPr fontId="10"/>
  </si>
  <si>
    <t>福島県</t>
    <rPh sb="0" eb="3">
      <t>フクシマケン</t>
    </rPh>
    <phoneticPr fontId="10"/>
  </si>
  <si>
    <t>茨城県</t>
    <rPh sb="0" eb="3">
      <t>イバラキケン</t>
    </rPh>
    <phoneticPr fontId="10"/>
  </si>
  <si>
    <t>栃木県</t>
    <rPh sb="0" eb="3">
      <t>トチギケン</t>
    </rPh>
    <phoneticPr fontId="10"/>
  </si>
  <si>
    <t>群馬県</t>
    <rPh sb="0" eb="3">
      <t>グンマケン</t>
    </rPh>
    <phoneticPr fontId="10"/>
  </si>
  <si>
    <t>埼玉県</t>
    <rPh sb="0" eb="3">
      <t>サイタマケン</t>
    </rPh>
    <phoneticPr fontId="10"/>
  </si>
  <si>
    <t>千葉県</t>
    <rPh sb="0" eb="3">
      <t>チバケン</t>
    </rPh>
    <phoneticPr fontId="10"/>
  </si>
  <si>
    <t>東京都</t>
    <rPh sb="0" eb="3">
      <t>トウキョウト</t>
    </rPh>
    <phoneticPr fontId="10"/>
  </si>
  <si>
    <t>神奈川県</t>
    <rPh sb="0" eb="3">
      <t>カナガワ</t>
    </rPh>
    <rPh sb="3" eb="4">
      <t>ケン</t>
    </rPh>
    <phoneticPr fontId="10"/>
  </si>
  <si>
    <t>新潟県</t>
    <rPh sb="0" eb="3">
      <t>ニイガタケン</t>
    </rPh>
    <phoneticPr fontId="10"/>
  </si>
  <si>
    <t>富山県</t>
    <rPh sb="0" eb="3">
      <t>トヤマケン</t>
    </rPh>
    <phoneticPr fontId="10"/>
  </si>
  <si>
    <t>石川県</t>
    <rPh sb="0" eb="3">
      <t>イシカワケン</t>
    </rPh>
    <phoneticPr fontId="10"/>
  </si>
  <si>
    <t>福井県</t>
    <rPh sb="0" eb="3">
      <t>フクイケン</t>
    </rPh>
    <phoneticPr fontId="10"/>
  </si>
  <si>
    <t>山梨県</t>
    <rPh sb="0" eb="3">
      <t>ヤマナシケン</t>
    </rPh>
    <phoneticPr fontId="10"/>
  </si>
  <si>
    <t>長野県</t>
    <rPh sb="0" eb="3">
      <t>ナガノケン</t>
    </rPh>
    <phoneticPr fontId="10"/>
  </si>
  <si>
    <t>岐阜県</t>
    <rPh sb="0" eb="3">
      <t>ギフケン</t>
    </rPh>
    <phoneticPr fontId="10"/>
  </si>
  <si>
    <t>静岡県</t>
    <rPh sb="0" eb="3">
      <t>シズオカケン</t>
    </rPh>
    <phoneticPr fontId="10"/>
  </si>
  <si>
    <t>愛知県</t>
    <rPh sb="0" eb="3">
      <t>アイチケン</t>
    </rPh>
    <phoneticPr fontId="10"/>
  </si>
  <si>
    <t>三重県</t>
    <rPh sb="0" eb="3">
      <t>ミエケン</t>
    </rPh>
    <phoneticPr fontId="10"/>
  </si>
  <si>
    <t>滋賀県</t>
    <rPh sb="0" eb="3">
      <t>シガケン</t>
    </rPh>
    <phoneticPr fontId="10"/>
  </si>
  <si>
    <t>京都府</t>
    <rPh sb="0" eb="3">
      <t>キョウトフ</t>
    </rPh>
    <phoneticPr fontId="10"/>
  </si>
  <si>
    <t>大阪府</t>
    <rPh sb="0" eb="3">
      <t>オオサカフ</t>
    </rPh>
    <phoneticPr fontId="10"/>
  </si>
  <si>
    <t>兵庫県</t>
    <rPh sb="0" eb="3">
      <t>ヒョウゴケン</t>
    </rPh>
    <phoneticPr fontId="10"/>
  </si>
  <si>
    <t>奈良県</t>
    <rPh sb="0" eb="3">
      <t>ナラケン</t>
    </rPh>
    <phoneticPr fontId="10"/>
  </si>
  <si>
    <t>和歌山県</t>
    <rPh sb="0" eb="4">
      <t>ワカヤマケン</t>
    </rPh>
    <phoneticPr fontId="10"/>
  </si>
  <si>
    <t>鳥取県</t>
    <rPh sb="0" eb="3">
      <t>トットリケン</t>
    </rPh>
    <phoneticPr fontId="10"/>
  </si>
  <si>
    <t>島根県</t>
    <rPh sb="0" eb="3">
      <t>シマネケン</t>
    </rPh>
    <phoneticPr fontId="10"/>
  </si>
  <si>
    <t>岡山県</t>
    <rPh sb="0" eb="3">
      <t>オカヤマケン</t>
    </rPh>
    <phoneticPr fontId="10"/>
  </si>
  <si>
    <t>広島県</t>
    <rPh sb="0" eb="3">
      <t>ヒロシマケン</t>
    </rPh>
    <phoneticPr fontId="10"/>
  </si>
  <si>
    <t>山口県</t>
  </si>
  <si>
    <t>徳島県</t>
    <rPh sb="0" eb="3">
      <t>トクシマケン</t>
    </rPh>
    <phoneticPr fontId="10"/>
  </si>
  <si>
    <t>香川県</t>
    <rPh sb="0" eb="3">
      <t>カガワケン</t>
    </rPh>
    <phoneticPr fontId="10"/>
  </si>
  <si>
    <t>愛媛県</t>
    <rPh sb="0" eb="3">
      <t>エヒメケン</t>
    </rPh>
    <phoneticPr fontId="10"/>
  </si>
  <si>
    <t>高知県</t>
    <rPh sb="0" eb="2">
      <t>コウチ</t>
    </rPh>
    <rPh sb="2" eb="3">
      <t>ケン</t>
    </rPh>
    <phoneticPr fontId="10"/>
  </si>
  <si>
    <t>福岡県</t>
    <rPh sb="0" eb="3">
      <t>フクオカケン</t>
    </rPh>
    <phoneticPr fontId="10"/>
  </si>
  <si>
    <t>佐賀県</t>
    <rPh sb="0" eb="2">
      <t>サガ</t>
    </rPh>
    <rPh sb="2" eb="3">
      <t>ケン</t>
    </rPh>
    <phoneticPr fontId="10"/>
  </si>
  <si>
    <t>長崎県</t>
    <rPh sb="0" eb="3">
      <t>ナガサキケン</t>
    </rPh>
    <phoneticPr fontId="10"/>
  </si>
  <si>
    <t>熊本県</t>
    <rPh sb="0" eb="3">
      <t>クマモトケン</t>
    </rPh>
    <phoneticPr fontId="10"/>
  </si>
  <si>
    <t>大分県</t>
    <rPh sb="0" eb="3">
      <t>オオイタケン</t>
    </rPh>
    <phoneticPr fontId="10"/>
  </si>
  <si>
    <t>宮崎県</t>
    <rPh sb="0" eb="3">
      <t>ミヤザキケン</t>
    </rPh>
    <phoneticPr fontId="10"/>
  </si>
  <si>
    <t>鹿児島県</t>
    <rPh sb="0" eb="4">
      <t>カゴシマケン</t>
    </rPh>
    <phoneticPr fontId="10"/>
  </si>
  <si>
    <t>沖縄県</t>
    <rPh sb="0" eb="3">
      <t>オキナワケン</t>
    </rPh>
    <phoneticPr fontId="10"/>
  </si>
  <si>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</si>
  <si>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</si>
  <si>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</si>
  <si>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</si>
  <si>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</si>
  <si>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</si>
  <si>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</si>
  <si>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</si>
  <si>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</si>
  <si>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</si>
  <si>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</si>
  <si>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</si>
  <si>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</si>
  <si>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</si>
  <si>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</si>
  <si>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</si>
  <si>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</si>
  <si>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</si>
  <si>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</si>
  <si>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</si>
  <si>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福祉避難所
指定状況</t>
    <phoneticPr fontId="1"/>
  </si>
  <si>
    <t>国土強靭化地域計画への記載</t>
    <rPh sb="11" eb="13">
      <t>キサイ</t>
    </rPh>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</si>
  <si>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</si>
  <si>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</si>
  <si>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</si>
  <si>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</si>
  <si>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</si>
  <si>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</si>
  <si>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</si>
  <si>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</si>
  <si>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</si>
  <si>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</si>
  <si>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</si>
  <si>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</si>
  <si>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</si>
  <si>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</si>
  <si>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</si>
  <si>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</si>
  <si>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</si>
  <si>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</si>
  <si>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</si>
  <si>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</si>
  <si>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</si>
  <si>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</si>
  <si>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</si>
  <si>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</si>
  <si>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</si>
  <si>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</si>
  <si>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</si>
  <si>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</si>
  <si>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</si>
  <si>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</si>
  <si>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</si>
  <si>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</si>
  <si>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</si>
  <si>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</si>
  <si>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</si>
  <si>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</si>
  <si>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</si>
  <si>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</si>
  <si>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</si>
  <si>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左列が「○」の場合、その理由説明資料を提出した</t>
    <rPh sb="0" eb="1">
      <t>ヒダリ</t>
    </rPh>
    <rPh sb="1" eb="2">
      <t>レツ</t>
    </rPh>
    <rPh sb="7" eb="9">
      <t>バアイ</t>
    </rPh>
    <rPh sb="12" eb="14">
      <t>リユウ</t>
    </rPh>
    <rPh sb="14" eb="16">
      <t>セツメイ</t>
    </rPh>
    <rPh sb="16" eb="18">
      <t>シリョウ</t>
    </rPh>
    <rPh sb="19" eb="21">
      <t>テイシュツ</t>
    </rPh>
    <phoneticPr fontId="1"/>
  </si>
  <si>
    <t>左列が「○」の場合、面積按分を行っているか</t>
    <rPh sb="0" eb="1">
      <t>ヒダリ</t>
    </rPh>
    <phoneticPr fontId="1"/>
  </si>
  <si>
    <t>面積案分を行っていない場合、その理由説明資料を提出した</t>
    <rPh sb="0" eb="2">
      <t>メンセキ</t>
    </rPh>
    <rPh sb="2" eb="4">
      <t>アンブン</t>
    </rPh>
    <rPh sb="5" eb="6">
      <t>オコナ</t>
    </rPh>
    <rPh sb="11" eb="13">
      <t>バアイ</t>
    </rPh>
    <phoneticPr fontId="1"/>
  </si>
  <si>
    <t>左列が「○」の場合、面積按分を行っているか</t>
    <rPh sb="0" eb="1">
      <t>ヒダリ</t>
    </rPh>
    <rPh sb="1" eb="2">
      <t>レツ</t>
    </rPh>
    <rPh sb="7" eb="9">
      <t>バアイ</t>
    </rPh>
    <rPh sb="10" eb="12">
      <t>メンセキ</t>
    </rPh>
    <rPh sb="12" eb="14">
      <t>アンブン</t>
    </rPh>
    <rPh sb="15" eb="16">
      <t>オコナ</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</si>
  <si>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</si>
  <si>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</si>
  <si>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</si>
  <si>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</si>
  <si>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</si>
  <si>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</si>
  <si>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</si>
  <si>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</si>
  <si>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</si>
  <si>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</si>
  <si>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</si>
  <si>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</si>
  <si>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</si>
  <si>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</si>
  <si>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</si>
  <si>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</si>
  <si>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</si>
  <si>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</si>
  <si>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</si>
  <si>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</si>
  <si>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</si>
  <si>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全入所（居）者、利用者の数（延べ人数）
（R5.4.1時点）</t>
    <rPh sb="0" eb="1">
      <t>ゼン</t>
    </rPh>
    <rPh sb="1" eb="3">
      <t>ニュウショ</t>
    </rPh>
    <rPh sb="4" eb="5">
      <t>キョ</t>
    </rPh>
    <rPh sb="6" eb="7">
      <t>シャ</t>
    </rPh>
    <rPh sb="8" eb="11">
      <t>リヨウシャ</t>
    </rPh>
    <rPh sb="12" eb="13">
      <t>カズ</t>
    </rPh>
    <rPh sb="14" eb="15">
      <t>ノ</t>
    </rPh>
    <rPh sb="16" eb="18">
      <t>ニンズウ</t>
    </rPh>
    <phoneticPr fontId="1"/>
  </si>
  <si>
    <t>・「延べ人数」とは、例として以下のような考え方となる。　（例）　一施設に1日15人が365日間利用した場合　　15×365＝5,475　（5,475を記入）</t>
    <phoneticPr fontId="4"/>
  </si>
  <si>
    <t>左のうち、医療的配慮（人工呼吸器・酸素療法・喀痰吸引等）が必要な者
（延べ人数）（R5.9.1時点）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</si>
  <si>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（R5.9.1時点）</t>
    <rPh sb="0" eb="1">
      <t>ゼン</t>
    </rPh>
    <rPh sb="1" eb="3">
      <t>ニュウショ</t>
    </rPh>
    <rPh sb="4" eb="5">
      <t>キョ</t>
    </rPh>
    <rPh sb="6" eb="7">
      <t>シャ</t>
    </rPh>
    <rPh sb="8" eb="11">
      <t>リヨウシャ</t>
    </rPh>
    <rPh sb="12" eb="13">
      <t>カズ</t>
    </rPh>
    <rPh sb="14" eb="15">
      <t>ノ</t>
    </rPh>
    <rPh sb="16" eb="18">
      <t>ニンズウ</t>
    </rPh>
    <phoneticPr fontId="1"/>
  </si>
  <si>
    <t>担当者名</t>
    <rPh sb="0" eb="3">
      <t>タントウシャ</t>
    </rPh>
    <rPh sb="3" eb="4">
      <t>メイ</t>
    </rPh>
    <phoneticPr fontId="1"/>
  </si>
  <si>
    <t>電話番号</t>
    <rPh sb="0" eb="4">
      <t>デンワバンゴウ</t>
    </rPh>
    <phoneticPr fontId="1"/>
  </si>
  <si>
    <t>法人名</t>
    <rPh sb="0" eb="3">
      <t>ホウジンメイ</t>
    </rPh>
    <phoneticPr fontId="1"/>
  </si>
  <si>
    <t>担当者名</t>
    <rPh sb="0" eb="4">
      <t>タントウシャメイ</t>
    </rPh>
    <phoneticPr fontId="1"/>
  </si>
  <si>
    <t>補助率
（補助下限：総事業費80万円／施設）</t>
    <rPh sb="0" eb="3">
      <t>ホジョリツ</t>
    </rPh>
    <rPh sb="5" eb="7">
      <t>ホジョ</t>
    </rPh>
    <rPh sb="7" eb="9">
      <t>カゲン</t>
    </rPh>
    <rPh sb="10" eb="14">
      <t>ソウジギョウヒ</t>
    </rPh>
    <rPh sb="16" eb="18">
      <t>マンエン</t>
    </rPh>
    <rPh sb="19" eb="21">
      <t>シセツ</t>
    </rPh>
    <phoneticPr fontId="1"/>
  </si>
  <si>
    <t>補助予定額</t>
    <rPh sb="0" eb="5">
      <t>ホジョヨテイガク</t>
    </rPh>
    <phoneticPr fontId="1"/>
  </si>
  <si>
    <t>補助率
（補助下限：総事業費500万円／施設※ただし燃料タンクを除く）</t>
    <rPh sb="0" eb="3">
      <t>ホジョリツ</t>
    </rPh>
    <rPh sb="5" eb="7">
      <t>ホジョ</t>
    </rPh>
    <rPh sb="7" eb="9">
      <t>カゲン</t>
    </rPh>
    <rPh sb="10" eb="14">
      <t>ソウジギョウヒ</t>
    </rPh>
    <rPh sb="17" eb="19">
      <t>マンエン</t>
    </rPh>
    <rPh sb="20" eb="22">
      <t>シセツ</t>
    </rPh>
    <rPh sb="26" eb="28">
      <t>ネンリョウ</t>
    </rPh>
    <rPh sb="32" eb="33">
      <t>ノゾ</t>
    </rPh>
    <phoneticPr fontId="1"/>
  </si>
  <si>
    <t>補助率
（補助下限：総事業費500万円／施設）</t>
    <rPh sb="0" eb="3">
      <t>ホジョリツ</t>
    </rPh>
    <rPh sb="5" eb="7">
      <t>ホジョ</t>
    </rPh>
    <rPh sb="7" eb="9">
      <t>カゲン</t>
    </rPh>
    <rPh sb="10" eb="14">
      <t>ソウジギョウヒ</t>
    </rPh>
    <rPh sb="17" eb="19">
      <t>マンエン</t>
    </rPh>
    <rPh sb="20" eb="22">
      <t>シセツ</t>
    </rPh>
    <phoneticPr fontId="1"/>
  </si>
  <si>
    <t>10/10</t>
    <phoneticPr fontId="1"/>
  </si>
  <si>
    <t>補助率
（10/10、
補助上限：4,000/㎡
ただし、面積は「居室」部分のみを対象とする）</t>
    <rPh sb="0" eb="3">
      <t>ホジョリツ</t>
    </rPh>
    <rPh sb="12" eb="14">
      <t>ホジョ</t>
    </rPh>
    <rPh sb="14" eb="16">
      <t>ジョウゲン</t>
    </rPh>
    <rPh sb="29" eb="31">
      <t>メンセキ</t>
    </rPh>
    <rPh sb="33" eb="35">
      <t>キョシツ</t>
    </rPh>
    <rPh sb="36" eb="38">
      <t>ブブン</t>
    </rPh>
    <rPh sb="41" eb="43">
      <t>タイショウ</t>
    </rPh>
    <phoneticPr fontId="1"/>
  </si>
  <si>
    <t>提出先</t>
    <rPh sb="0" eb="3">
      <t>テイシュツサキ</t>
    </rPh>
    <phoneticPr fontId="1"/>
  </si>
  <si>
    <t>長崎県長寿社会課　　小栁あて</t>
    <rPh sb="0" eb="3">
      <t>ナガサキケン</t>
    </rPh>
    <rPh sb="3" eb="8">
      <t>チョウジュシャカイカ</t>
    </rPh>
    <rPh sb="10" eb="12">
      <t>コヤナギ</t>
    </rPh>
    <phoneticPr fontId="1"/>
  </si>
  <si>
    <t>メールアドレス</t>
    <phoneticPr fontId="1"/>
  </si>
  <si>
    <t>d_koyanagi14@pref.nagasaki.lg.jp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</si>
</sst>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0_);[Red]\(#,##0\)"/>
    <numFmt numFmtId="179" formatCode="#,##0.000_ "/>
    <numFmt numFmtId="180" formatCode="0.0%"/>
  </numFmts>
  <fonts count="4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9"/>
      <color indexed="81"/>
      <name val="MS P ゴシック"/>
      <family val="3"/>
      <charset val="128"/>
    </font>
    <font>
      <sz val="10"/>
      <color rgb="FFFF0000"/>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0"/>
      <name val="Yu Gothic Medium"/>
      <family val="2"/>
      <charset val="128"/>
    </font>
    <font>
      <sz val="18"/>
      <name val="游ゴシック"/>
      <family val="3"/>
      <charset val="128"/>
    </font>
    <font>
      <sz val="16"/>
      <name val="游ゴシック"/>
      <family val="3"/>
      <charset val="128"/>
    </font>
    <font>
      <sz val="16"/>
      <color theme="1"/>
      <name val="ＭＳ Ｐゴシック"/>
      <family val="3"/>
      <charset val="128"/>
    </font>
    <font>
      <sz val="18"/>
      <color theme="1"/>
      <name val="ＭＳ Ｐゴシック"/>
      <family val="3"/>
      <charset val="128"/>
    </font>
    <font>
      <u/>
      <sz val="11"/>
      <color theme="10"/>
      <name val="ＭＳ Ｐゴシック"/>
      <family val="2"/>
      <charset val="128"/>
      <scheme val="minor"/>
    </font>
    <font>
      <sz val="12"/>
      <color theme="10"/>
      <name val="ＭＳ Ｐゴシック"/>
      <family val="2"/>
      <charset val="128"/>
      <scheme val="minor"/>
    </font>
    <font>
      <sz val="16"/>
      <color theme="10"/>
      <name val="ＭＳ Ｐ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0">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xf numFmtId="0" fontId="46" fillId="0" borderId="0" applyNumberFormat="0" applyFill="0" applyBorder="0" applyAlignment="0" applyProtection="0">
      <alignment vertical="center"/>
    </xf>
  </cellStyleXfs>
  <cellXfs count="154">
    <xf numFmtId="0" fontId="0" fillId="0" borderId="0" xfId="0">
      <alignment vertical="center"/>
    </xf>
    <xf numFmtId="0" fontId="12" fillId="0" borderId="0" xfId="0" applyFont="1">
      <alignment vertical="center"/>
    </xf>
    <xf numFmtId="0" fontId="6"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4" fillId="0" borderId="1" xfId="0" applyFont="1" applyBorder="1" applyAlignment="1">
      <alignment vertical="center" wrapText="1"/>
    </xf>
    <xf numFmtId="0" fontId="17" fillId="0" borderId="1" xfId="0" applyFont="1" applyBorder="1" applyAlignment="1">
      <alignment vertical="center" wrapText="1"/>
    </xf>
    <xf numFmtId="0" fontId="18" fillId="2" borderId="1" xfId="0" applyFont="1" applyFill="1" applyBorder="1" applyAlignment="1">
      <alignment horizontal="center" vertical="center" wrapText="1"/>
    </xf>
    <xf numFmtId="0" fontId="14" fillId="0" borderId="1" xfId="0" applyFont="1" applyFill="1" applyBorder="1" applyAlignment="1">
      <alignment vertical="center" wrapText="1"/>
    </xf>
    <xf numFmtId="177" fontId="14" fillId="0" borderId="1" xfId="0" applyNumberFormat="1" applyFont="1" applyFill="1" applyBorder="1" applyAlignment="1">
      <alignment vertical="center" wrapText="1"/>
    </xf>
    <xf numFmtId="179" fontId="14" fillId="0" borderId="1" xfId="0" applyNumberFormat="1" applyFont="1" applyBorder="1" applyAlignment="1">
      <alignment vertical="center" wrapText="1"/>
    </xf>
    <xf numFmtId="0" fontId="17" fillId="0" borderId="1" xfId="0" applyFont="1" applyFill="1" applyBorder="1" applyAlignment="1">
      <alignment horizontal="center" vertical="center" wrapText="1"/>
    </xf>
    <xf numFmtId="0" fontId="13" fillId="0" borderId="0" xfId="0" applyFont="1" applyAlignment="1">
      <alignment vertical="center"/>
    </xf>
    <xf numFmtId="0" fontId="13" fillId="0" borderId="0" xfId="0" applyFont="1" applyFill="1" applyBorder="1">
      <alignment vertical="center"/>
    </xf>
    <xf numFmtId="0" fontId="21" fillId="0" borderId="0" xfId="0" applyFont="1">
      <alignment vertical="center"/>
    </xf>
    <xf numFmtId="0" fontId="22" fillId="0" borderId="0" xfId="0" applyFont="1" applyAlignment="1">
      <alignment vertical="center"/>
    </xf>
    <xf numFmtId="0" fontId="23" fillId="0" borderId="0" xfId="0" applyFont="1">
      <alignment vertical="center"/>
    </xf>
    <xf numFmtId="0" fontId="22" fillId="0" borderId="0" xfId="0" applyFont="1" applyBorder="1" applyAlignment="1">
      <alignment vertical="center"/>
    </xf>
    <xf numFmtId="0" fontId="18" fillId="0" borderId="1" xfId="0" applyFont="1" applyFill="1" applyBorder="1" applyAlignment="1">
      <alignment horizontal="center" vertical="center" wrapText="1"/>
    </xf>
    <xf numFmtId="177" fontId="14" fillId="0" borderId="1" xfId="0" applyNumberFormat="1" applyFont="1" applyBorder="1" applyAlignment="1">
      <alignment vertical="center" wrapText="1"/>
    </xf>
    <xf numFmtId="179" fontId="17" fillId="0" borderId="1" xfId="0" applyNumberFormat="1" applyFont="1" applyBorder="1" applyAlignment="1">
      <alignment vertical="center" wrapText="1"/>
    </xf>
    <xf numFmtId="0" fontId="18" fillId="0" borderId="0" xfId="0" applyFont="1">
      <alignment vertical="center"/>
    </xf>
    <xf numFmtId="38" fontId="18" fillId="0" borderId="0" xfId="0" applyNumberFormat="1" applyFont="1" applyFill="1" applyBorder="1" applyAlignment="1">
      <alignment horizontal="center" vertical="center" shrinkToFit="1"/>
    </xf>
    <xf numFmtId="0" fontId="19" fillId="0" borderId="0" xfId="0" applyFont="1">
      <alignment vertical="center"/>
    </xf>
    <xf numFmtId="38" fontId="18" fillId="0" borderId="0" xfId="8" applyNumberFormat="1" applyFont="1" applyFill="1" applyBorder="1" applyAlignment="1">
      <alignment horizontal="center" vertical="center" shrinkToFi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33" fillId="0" borderId="0" xfId="0" applyFont="1">
      <alignment vertical="center"/>
    </xf>
    <xf numFmtId="0" fontId="14" fillId="0" borderId="1" xfId="0" applyFont="1" applyBorder="1">
      <alignment vertical="center"/>
    </xf>
    <xf numFmtId="176" fontId="14" fillId="0" borderId="1" xfId="0" applyNumberFormat="1" applyFont="1" applyBorder="1" applyAlignment="1">
      <alignment vertical="center" wrapText="1"/>
    </xf>
    <xf numFmtId="0" fontId="14" fillId="6" borderId="1" xfId="0" applyFont="1" applyFill="1" applyBorder="1" applyAlignment="1">
      <alignment vertical="center" wrapText="1"/>
    </xf>
    <xf numFmtId="0" fontId="13" fillId="0" borderId="0" xfId="0" applyFont="1" applyBorder="1">
      <alignment vertical="center"/>
    </xf>
    <xf numFmtId="0" fontId="17" fillId="0" borderId="0" xfId="0" applyFont="1" applyAlignment="1">
      <alignment horizontal="center" vertical="center"/>
    </xf>
    <xf numFmtId="0" fontId="6" fillId="6" borderId="0" xfId="0" applyFont="1" applyFill="1">
      <alignment vertical="center"/>
    </xf>
    <xf numFmtId="0" fontId="17" fillId="0" borderId="1" xfId="0" applyFont="1" applyFill="1" applyBorder="1" applyAlignment="1">
      <alignment vertical="center" wrapText="1"/>
    </xf>
    <xf numFmtId="0" fontId="13" fillId="0" borderId="1" xfId="0" applyFont="1" applyBorder="1">
      <alignmen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38" fontId="14" fillId="0" borderId="1" xfId="7" applyFont="1" applyFill="1" applyBorder="1" applyAlignment="1">
      <alignment horizontal="center" vertical="center" wrapText="1"/>
    </xf>
    <xf numFmtId="38" fontId="15" fillId="2" borderId="1" xfId="7" applyFont="1" applyFill="1" applyBorder="1" applyAlignment="1">
      <alignment horizontal="center" vertical="center" wrapText="1"/>
    </xf>
    <xf numFmtId="0" fontId="14" fillId="0" borderId="1" xfId="0" applyFont="1" applyBorder="1" applyAlignment="1">
      <alignment horizontal="center" vertical="center" wrapText="1"/>
    </xf>
    <xf numFmtId="178" fontId="14" fillId="0" borderId="1" xfId="0" applyNumberFormat="1" applyFont="1" applyBorder="1" applyAlignment="1">
      <alignment vertical="center" wrapText="1"/>
    </xf>
    <xf numFmtId="180" fontId="14" fillId="2" borderId="1" xfId="0" applyNumberFormat="1" applyFont="1" applyFill="1" applyBorder="1" applyAlignment="1">
      <alignment vertical="center" wrapText="1"/>
    </xf>
    <xf numFmtId="38" fontId="17" fillId="6" borderId="1" xfId="7" applyFont="1" applyFill="1" applyBorder="1" applyAlignment="1">
      <alignment horizontal="center" vertical="center" wrapText="1"/>
    </xf>
    <xf numFmtId="180" fontId="14" fillId="6" borderId="1" xfId="0" applyNumberFormat="1" applyFont="1" applyFill="1" applyBorder="1" applyAlignment="1">
      <alignment vertical="center" wrapText="1"/>
    </xf>
    <xf numFmtId="0" fontId="14" fillId="0" borderId="1" xfId="0" applyFont="1" applyFill="1" applyBorder="1" applyAlignment="1">
      <alignment horizontal="center" vertical="center" wrapText="1"/>
    </xf>
    <xf numFmtId="0" fontId="21" fillId="2" borderId="1" xfId="0" applyFont="1" applyFill="1" applyBorder="1" applyAlignment="1">
      <alignment horizontal="centerContinuous" vertical="center"/>
    </xf>
    <xf numFmtId="0" fontId="34" fillId="2" borderId="1" xfId="0" applyFont="1" applyFill="1" applyBorder="1" applyAlignment="1">
      <alignment horizontal="centerContinuous" vertical="center"/>
    </xf>
    <xf numFmtId="0" fontId="16"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3" fillId="5" borderId="1" xfId="0" applyFont="1" applyFill="1" applyBorder="1" applyAlignment="1">
      <alignment vertical="center" wrapText="1"/>
    </xf>
    <xf numFmtId="0" fontId="13"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5" fillId="0" borderId="1" xfId="0" applyFont="1" applyBorder="1" applyAlignment="1">
      <alignment vertical="center" wrapText="1"/>
    </xf>
    <xf numFmtId="0" fontId="31" fillId="3"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7"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0" fontId="13" fillId="3" borderId="1" xfId="0" applyFont="1" applyFill="1" applyBorder="1" applyAlignment="1">
      <alignment vertical="center" wrapText="1"/>
    </xf>
    <xf numFmtId="0" fontId="16" fillId="2" borderId="1" xfId="0"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17" fillId="6"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49" fontId="14" fillId="0" borderId="1" xfId="0" applyNumberFormat="1" applyFont="1" applyFill="1" applyBorder="1" applyAlignment="1">
      <alignment vertical="center" wrapText="1"/>
    </xf>
    <xf numFmtId="49" fontId="6" fillId="0" borderId="0" xfId="0" applyNumberFormat="1" applyFont="1">
      <alignment vertical="center"/>
    </xf>
    <xf numFmtId="49" fontId="14" fillId="0" borderId="0" xfId="0" applyNumberFormat="1" applyFont="1">
      <alignment vertical="center"/>
    </xf>
    <xf numFmtId="49" fontId="15" fillId="0" borderId="1" xfId="0" applyNumberFormat="1" applyFont="1" applyFill="1" applyBorder="1" applyAlignment="1">
      <alignment horizontal="center" vertical="center" wrapText="1"/>
    </xf>
    <xf numFmtId="49" fontId="13" fillId="0" borderId="0" xfId="0" applyNumberFormat="1" applyFont="1">
      <alignment vertical="center"/>
    </xf>
    <xf numFmtId="49" fontId="15" fillId="0" borderId="0" xfId="0" applyNumberFormat="1" applyFont="1">
      <alignment vertical="center"/>
    </xf>
    <xf numFmtId="49" fontId="14" fillId="0" borderId="1" xfId="0" applyNumberFormat="1" applyFont="1" applyBorder="1" applyAlignment="1">
      <alignment vertical="center" wrapText="1"/>
    </xf>
    <xf numFmtId="0" fontId="31" fillId="0" borderId="1" xfId="0" applyFont="1" applyBorder="1" applyAlignment="1">
      <alignment horizontal="center" vertical="center" wrapText="1"/>
    </xf>
    <xf numFmtId="0" fontId="28" fillId="0" borderId="1" xfId="0" applyFont="1" applyBorder="1" applyAlignment="1">
      <alignment horizontal="center" vertical="center" wrapText="1"/>
    </xf>
    <xf numFmtId="12" fontId="28" fillId="0" borderId="1" xfId="0" applyNumberFormat="1" applyFont="1" applyBorder="1" applyAlignment="1">
      <alignment horizontal="center" vertical="center" wrapText="1"/>
    </xf>
    <xf numFmtId="12" fontId="28" fillId="0" borderId="1" xfId="0" applyNumberFormat="1" applyFont="1" applyBorder="1" applyAlignment="1">
      <alignment horizontal="right" vertical="center" wrapText="1"/>
    </xf>
    <xf numFmtId="177" fontId="28" fillId="0" borderId="1" xfId="0" applyNumberFormat="1" applyFont="1" applyBorder="1" applyAlignment="1">
      <alignment vertical="center" wrapText="1"/>
    </xf>
    <xf numFmtId="38" fontId="28" fillId="0" borderId="1" xfId="7" applyFont="1" applyBorder="1" applyAlignment="1">
      <alignment horizontal="right" vertical="center" wrapText="1"/>
    </xf>
    <xf numFmtId="0" fontId="28" fillId="0" borderId="1" xfId="0" applyFont="1" applyBorder="1">
      <alignment vertical="center"/>
    </xf>
    <xf numFmtId="0" fontId="28" fillId="0" borderId="1" xfId="0" applyFont="1" applyBorder="1" applyAlignment="1">
      <alignment vertical="center" wrapText="1"/>
    </xf>
    <xf numFmtId="0" fontId="42" fillId="0" borderId="1" xfId="0" applyFont="1" applyFill="1" applyBorder="1" applyAlignment="1">
      <alignment horizontal="center" vertical="center" wrapText="1"/>
    </xf>
    <xf numFmtId="0" fontId="28" fillId="0" borderId="1" xfId="0" applyFont="1" applyFill="1" applyBorder="1" applyAlignment="1">
      <alignment vertical="center" wrapText="1"/>
    </xf>
    <xf numFmtId="49" fontId="28" fillId="0" borderId="1" xfId="0" applyNumberFormat="1" applyFont="1" applyBorder="1" applyAlignment="1">
      <alignment vertical="center" wrapText="1"/>
    </xf>
    <xf numFmtId="0" fontId="28" fillId="0" borderId="1" xfId="0" applyNumberFormat="1" applyFont="1" applyFill="1" applyBorder="1" applyAlignment="1">
      <alignment horizontal="left" vertical="center" wrapText="1"/>
    </xf>
    <xf numFmtId="179" fontId="28" fillId="0" borderId="1" xfId="0" applyNumberFormat="1" applyFont="1" applyBorder="1" applyAlignment="1">
      <alignment vertical="center" wrapText="1"/>
    </xf>
    <xf numFmtId="0" fontId="28" fillId="6" borderId="1" xfId="0" applyFont="1" applyFill="1" applyBorder="1" applyAlignment="1">
      <alignment vertical="center" wrapText="1"/>
    </xf>
    <xf numFmtId="176" fontId="28" fillId="0" borderId="1" xfId="0" applyNumberFormat="1" applyFont="1" applyBorder="1" applyAlignment="1">
      <alignment vertical="center" wrapText="1"/>
    </xf>
    <xf numFmtId="176" fontId="28" fillId="0" borderId="4" xfId="0" applyNumberFormat="1" applyFont="1" applyBorder="1" applyAlignment="1">
      <alignment vertical="center" wrapText="1"/>
    </xf>
    <xf numFmtId="0" fontId="28" fillId="0" borderId="1" xfId="0" applyNumberFormat="1" applyFont="1" applyFill="1" applyBorder="1" applyAlignment="1">
      <alignment horizontal="center" vertical="center" wrapText="1"/>
    </xf>
    <xf numFmtId="178" fontId="28" fillId="0" borderId="1" xfId="0" applyNumberFormat="1" applyFont="1" applyBorder="1" applyAlignment="1">
      <alignment vertical="center" wrapText="1"/>
    </xf>
    <xf numFmtId="0" fontId="28" fillId="0" borderId="0" xfId="0" applyFont="1">
      <alignment vertical="center"/>
    </xf>
    <xf numFmtId="0" fontId="31" fillId="0" borderId="1" xfId="0" applyFont="1" applyBorder="1" applyAlignment="1">
      <alignment vertical="center" wrapText="1"/>
    </xf>
    <xf numFmtId="0" fontId="31" fillId="0" borderId="1" xfId="0" applyFont="1" applyBorder="1">
      <alignment vertical="center"/>
    </xf>
    <xf numFmtId="0" fontId="43" fillId="2" borderId="1" xfId="0" applyFont="1" applyFill="1" applyBorder="1" applyAlignment="1">
      <alignment horizontal="center" vertical="center" wrapText="1"/>
    </xf>
    <xf numFmtId="0" fontId="31" fillId="0" borderId="1" xfId="0" applyFont="1" applyFill="1" applyBorder="1" applyAlignment="1">
      <alignment vertical="center" wrapText="1"/>
    </xf>
    <xf numFmtId="49" fontId="31" fillId="0" borderId="1" xfId="0" applyNumberFormat="1" applyFont="1" applyFill="1" applyBorder="1" applyAlignment="1">
      <alignment vertical="center" wrapText="1"/>
    </xf>
    <xf numFmtId="177" fontId="31" fillId="0" borderId="1" xfId="0" applyNumberFormat="1" applyFont="1" applyFill="1" applyBorder="1" applyAlignment="1">
      <alignment vertical="center" wrapText="1"/>
    </xf>
    <xf numFmtId="12" fontId="31" fillId="0" borderId="1" xfId="0" applyNumberFormat="1" applyFont="1" applyBorder="1" applyAlignment="1">
      <alignment horizontal="center" vertical="center" wrapText="1"/>
    </xf>
    <xf numFmtId="38" fontId="31" fillId="0" borderId="1" xfId="7" applyFont="1" applyBorder="1" applyAlignment="1">
      <alignment horizontal="right" vertical="center" wrapText="1"/>
    </xf>
    <xf numFmtId="179" fontId="31" fillId="0" borderId="1" xfId="0" applyNumberFormat="1" applyFont="1" applyBorder="1" applyAlignment="1">
      <alignment vertical="center" wrapText="1"/>
    </xf>
    <xf numFmtId="178" fontId="31" fillId="0" borderId="1" xfId="0" applyNumberFormat="1" applyFont="1" applyBorder="1" applyAlignment="1">
      <alignment vertical="center" wrapText="1"/>
    </xf>
    <xf numFmtId="180" fontId="31" fillId="2" borderId="1" xfId="0" applyNumberFormat="1" applyFont="1" applyFill="1" applyBorder="1" applyAlignment="1">
      <alignment vertical="center" wrapText="1"/>
    </xf>
    <xf numFmtId="180" fontId="31" fillId="6" borderId="1" xfId="0" applyNumberFormat="1" applyFont="1" applyFill="1" applyBorder="1" applyAlignment="1">
      <alignment vertical="center" wrapText="1"/>
    </xf>
    <xf numFmtId="0" fontId="31" fillId="0" borderId="1" xfId="0" applyFont="1" applyFill="1" applyBorder="1" applyAlignment="1">
      <alignment horizontal="center" vertical="center" wrapText="1"/>
    </xf>
    <xf numFmtId="0" fontId="44" fillId="0" borderId="0" xfId="0" applyFont="1">
      <alignment vertical="center"/>
    </xf>
    <xf numFmtId="0" fontId="42" fillId="2" borderId="1" xfId="0" applyFont="1" applyFill="1" applyBorder="1" applyAlignment="1">
      <alignment horizontal="center" vertical="center" wrapText="1"/>
    </xf>
    <xf numFmtId="49" fontId="28" fillId="0" borderId="1" xfId="0" applyNumberFormat="1" applyFont="1" applyFill="1" applyBorder="1" applyAlignment="1">
      <alignment vertical="center" wrapText="1"/>
    </xf>
    <xf numFmtId="177" fontId="28" fillId="0" borderId="1" xfId="0" applyNumberFormat="1" applyFont="1" applyFill="1" applyBorder="1" applyAlignment="1">
      <alignment vertical="center" wrapText="1"/>
    </xf>
    <xf numFmtId="180" fontId="28" fillId="2" borderId="1" xfId="0" applyNumberFormat="1" applyFont="1" applyFill="1" applyBorder="1" applyAlignment="1">
      <alignment vertical="center" wrapText="1"/>
    </xf>
    <xf numFmtId="180" fontId="28" fillId="6" borderId="1" xfId="0" applyNumberFormat="1" applyFont="1" applyFill="1" applyBorder="1" applyAlignment="1">
      <alignment vertical="center" wrapText="1"/>
    </xf>
    <xf numFmtId="0" fontId="45" fillId="0" borderId="0" xfId="0" applyFont="1">
      <alignment vertical="center"/>
    </xf>
    <xf numFmtId="49" fontId="28"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4" xfId="0" applyFont="1" applyFill="1" applyBorder="1" applyAlignment="1">
      <alignment horizontal="center" vertical="center" wrapText="1"/>
    </xf>
    <xf numFmtId="38" fontId="23" fillId="0" borderId="1" xfId="7"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4" xfId="0" applyFont="1" applyFill="1" applyBorder="1" applyAlignment="1">
      <alignment horizontal="center" vertical="center" wrapText="1"/>
    </xf>
    <xf numFmtId="49" fontId="23" fillId="0" borderId="5" xfId="0" applyNumberFormat="1" applyFont="1" applyFill="1" applyBorder="1" applyAlignment="1">
      <alignment horizontal="center" vertical="center" wrapText="1"/>
    </xf>
    <xf numFmtId="49" fontId="23" fillId="0" borderId="6" xfId="0" applyNumberFormat="1" applyFont="1" applyFill="1" applyBorder="1" applyAlignment="1">
      <alignment horizontal="center" vertical="center" wrapText="1"/>
    </xf>
    <xf numFmtId="49" fontId="23" fillId="0" borderId="4"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35" fillId="6" borderId="1" xfId="0" applyFont="1" applyFill="1" applyBorder="1" applyAlignment="1">
      <alignment horizontal="center" vertical="center" wrapText="1"/>
    </xf>
    <xf numFmtId="0" fontId="14" fillId="0" borderId="1" xfId="0" applyFont="1" applyBorder="1" applyAlignment="1">
      <alignment horizontal="center" vertical="center"/>
    </xf>
    <xf numFmtId="0" fontId="47" fillId="0" borderId="0" xfId="9" applyFont="1">
      <alignment vertical="center"/>
    </xf>
    <xf numFmtId="0" fontId="31" fillId="0" borderId="0" xfId="0" applyFont="1">
      <alignment vertical="center"/>
    </xf>
    <xf numFmtId="49" fontId="31" fillId="0" borderId="0" xfId="0" applyNumberFormat="1" applyFont="1">
      <alignment vertical="center"/>
    </xf>
    <xf numFmtId="0" fontId="48" fillId="0" borderId="0" xfId="9" applyFont="1">
      <alignment vertical="center"/>
    </xf>
  </cellXfs>
  <cellStyles count="10">
    <cellStyle name="ハイパーリンク" xfId="9" builtinId="8"/>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_koyanagi14@pref.nagasaki.lg.jp" TargetMode="External"/><Relationship Id="rId1" Type="http://schemas.openxmlformats.org/officeDocument/2006/relationships/hyperlink" Target="mailto:d_koyanagi14@pref.nagasaki.lg.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_koyanagi14@pref.nagasaki.lg.jp" TargetMode="External"/><Relationship Id="rId1" Type="http://schemas.openxmlformats.org/officeDocument/2006/relationships/hyperlink" Target="mailto:d_koyanagi14@pref.nagasaki.lg.j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d_koyanagi14@pref.nagasaki.lg.jp" TargetMode="External"/><Relationship Id="rId1" Type="http://schemas.openxmlformats.org/officeDocument/2006/relationships/hyperlink" Target="mailto:d_koyanagi14@pref.nagasaki.lg.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_koyanagi14@pref.nagasaki.lg.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G80"/>
  <sheetViews>
    <sheetView tabSelected="1" view="pageBreakPreview" zoomScale="55" zoomScaleNormal="100" zoomScaleSheetLayoutView="55" workbookViewId="0">
      <pane ySplit="8" topLeftCell="A9" activePane="bottomLeft" state="frozen"/>
      <selection activeCell="M35" sqref="M35"/>
      <selection pane="bottomLeft" activeCell="H6" sqref="H6:H8"/>
    </sheetView>
  </sheetViews>
  <sheetFormatPr defaultColWidth="4.25" defaultRowHeight="16.5"/>
  <cols>
    <col min="1" max="1" width="6.625" style="8" customWidth="1"/>
    <col min="2" max="2" width="17" style="8" hidden="1" customWidth="1"/>
    <col min="3" max="4" width="21.125" style="8" hidden="1" customWidth="1"/>
    <col min="5" max="5" width="21.125" style="8" customWidth="1"/>
    <col min="6" max="6" width="21.125" style="8" hidden="1" customWidth="1"/>
    <col min="7" max="7" width="21.125" style="8" customWidth="1"/>
    <col min="8" max="8" width="28.5" style="8" customWidth="1"/>
    <col min="9" max="10" width="28.625" style="8" customWidth="1"/>
    <col min="11" max="11" width="28.625" style="82" customWidth="1"/>
    <col min="12" max="12" width="35.625" style="8" customWidth="1"/>
    <col min="13" max="13" width="25.625" style="8" customWidth="1"/>
    <col min="14" max="14" width="41.25" style="8" customWidth="1"/>
    <col min="15" max="15" width="29.875" style="8" customWidth="1"/>
    <col min="16" max="16" width="31.75" style="8" customWidth="1"/>
    <col min="17" max="18" width="28.125" style="8" customWidth="1"/>
    <col min="19" max="19" width="13.75" style="8" hidden="1" customWidth="1"/>
    <col min="20" max="20" width="22.75" style="8" hidden="1" customWidth="1"/>
    <col min="21" max="22" width="23.375" style="8" customWidth="1"/>
    <col min="23" max="23" width="26.25" style="8" customWidth="1"/>
    <col min="24" max="24" width="23.5" style="3" customWidth="1"/>
    <col min="25" max="28" width="23.375" style="3" customWidth="1"/>
    <col min="29" max="29" width="16" style="8" customWidth="1"/>
    <col min="30" max="31" width="16.875" style="8" customWidth="1"/>
    <col min="32" max="34" width="20" style="8" customWidth="1"/>
    <col min="35" max="35" width="15.75" style="8" customWidth="1"/>
    <col min="36" max="37" width="16.875" style="8" customWidth="1"/>
    <col min="38" max="38" width="16" style="8" customWidth="1"/>
    <col min="39" max="39" width="16.875" style="8" customWidth="1"/>
    <col min="40" max="40" width="15.125" style="8" customWidth="1"/>
    <col min="41" max="43" width="16.875" style="8" customWidth="1"/>
    <col min="44" max="44" width="16.25" style="8" customWidth="1"/>
    <col min="45" max="46" width="16.875" style="8" customWidth="1"/>
    <col min="47" max="47" width="14.875" style="8" customWidth="1"/>
    <col min="48" max="48" width="16.875" style="8" customWidth="1"/>
    <col min="49" max="49" width="16" style="8" customWidth="1"/>
    <col min="50" max="50" width="16.875" style="8" customWidth="1"/>
    <col min="51" max="51" width="15.75" style="8" customWidth="1"/>
    <col min="52" max="54" width="16.875" style="8" customWidth="1"/>
    <col min="55" max="55" width="16" style="8" customWidth="1"/>
    <col min="56" max="58" width="18.5" style="8" customWidth="1"/>
    <col min="59" max="59" width="17.625" style="8" customWidth="1"/>
    <col min="60" max="16384" width="4.25" style="8"/>
  </cols>
  <sheetData>
    <row r="1" spans="1:59" ht="28.5" customHeight="1">
      <c r="B1" s="7" t="s">
        <v>180</v>
      </c>
      <c r="E1" s="151" t="s">
        <v>180</v>
      </c>
      <c r="F1" s="151"/>
      <c r="G1" s="152"/>
      <c r="H1" s="151"/>
      <c r="K1" s="8"/>
      <c r="X1" s="8"/>
      <c r="Y1" s="8"/>
      <c r="Z1" s="8"/>
      <c r="AA1" s="8"/>
      <c r="AB1" s="8"/>
    </row>
    <row r="2" spans="1:59" ht="28.5" customHeight="1">
      <c r="B2" s="7" t="s">
        <v>181</v>
      </c>
      <c r="E2" s="151" t="s">
        <v>181</v>
      </c>
      <c r="F2" s="151"/>
      <c r="G2" s="152"/>
      <c r="H2" s="151"/>
      <c r="K2" s="8"/>
      <c r="X2" s="8"/>
      <c r="Y2" s="8"/>
      <c r="Z2" s="8"/>
      <c r="AA2" s="8"/>
      <c r="AB2" s="8"/>
    </row>
    <row r="3" spans="1:59" ht="28.5" customHeight="1">
      <c r="B3" s="7" t="s">
        <v>182</v>
      </c>
      <c r="D3" s="150" t="s">
        <v>183</v>
      </c>
      <c r="E3" s="151" t="s">
        <v>182</v>
      </c>
      <c r="F3" s="151"/>
      <c r="G3" s="153" t="s">
        <v>183</v>
      </c>
      <c r="K3" s="8"/>
      <c r="X3" s="8"/>
      <c r="Y3" s="8"/>
      <c r="Z3" s="8"/>
      <c r="AA3" s="8"/>
      <c r="AB3" s="8"/>
    </row>
    <row r="4" spans="1:59" ht="12" customHeight="1" thickBot="1">
      <c r="S4" s="20"/>
      <c r="BG4" s="20"/>
    </row>
    <row r="5" spans="1:59" s="9" customFormat="1" ht="36" customHeight="1">
      <c r="A5" s="21" t="s">
        <v>136</v>
      </c>
      <c r="K5" s="85"/>
      <c r="S5" s="22"/>
      <c r="X5" s="8"/>
      <c r="Y5" s="146" t="s">
        <v>134</v>
      </c>
      <c r="Z5" s="147"/>
      <c r="AA5" s="146" t="s">
        <v>132</v>
      </c>
      <c r="AB5" s="147"/>
      <c r="BG5" s="37" t="s">
        <v>140</v>
      </c>
    </row>
    <row r="6" spans="1:59" s="21" customFormat="1" ht="136.5" customHeight="1">
      <c r="A6" s="133" t="s">
        <v>0</v>
      </c>
      <c r="B6" s="128" t="s">
        <v>1</v>
      </c>
      <c r="C6" s="128" t="s">
        <v>32</v>
      </c>
      <c r="D6" s="128" t="s">
        <v>115</v>
      </c>
      <c r="E6" s="128" t="s">
        <v>2</v>
      </c>
      <c r="F6" s="128" t="s">
        <v>116</v>
      </c>
      <c r="G6" s="134" t="s">
        <v>172</v>
      </c>
      <c r="H6" s="128" t="s">
        <v>9</v>
      </c>
      <c r="I6" s="128" t="s">
        <v>6</v>
      </c>
      <c r="J6" s="134" t="s">
        <v>173</v>
      </c>
      <c r="K6" s="137" t="s">
        <v>171</v>
      </c>
      <c r="L6" s="128" t="s">
        <v>3</v>
      </c>
      <c r="M6" s="128" t="s">
        <v>106</v>
      </c>
      <c r="N6" s="127" t="s">
        <v>83</v>
      </c>
      <c r="O6" s="127" t="s">
        <v>8</v>
      </c>
      <c r="P6" s="127" t="s">
        <v>97</v>
      </c>
      <c r="Q6" s="127" t="s">
        <v>174</v>
      </c>
      <c r="R6" s="127" t="s">
        <v>175</v>
      </c>
      <c r="S6" s="140" t="s">
        <v>125</v>
      </c>
      <c r="T6" s="129" t="s">
        <v>137</v>
      </c>
      <c r="U6" s="128" t="s">
        <v>117</v>
      </c>
      <c r="V6" s="143" t="s">
        <v>107</v>
      </c>
      <c r="W6" s="132" t="s">
        <v>166</v>
      </c>
      <c r="X6" s="128" t="s">
        <v>99</v>
      </c>
      <c r="Y6" s="128" t="s">
        <v>133</v>
      </c>
      <c r="Z6" s="128" t="s">
        <v>131</v>
      </c>
      <c r="AA6" s="128" t="s">
        <v>133</v>
      </c>
      <c r="AB6" s="128" t="s">
        <v>131</v>
      </c>
      <c r="AC6" s="144" t="s">
        <v>109</v>
      </c>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5" t="s">
        <v>129</v>
      </c>
      <c r="BE6" s="148" t="s">
        <v>142</v>
      </c>
      <c r="BF6" s="148" t="s">
        <v>143</v>
      </c>
      <c r="BG6" s="127" t="s">
        <v>5</v>
      </c>
    </row>
    <row r="7" spans="1:59" s="21" customFormat="1" ht="85.5" customHeight="1">
      <c r="A7" s="133"/>
      <c r="B7" s="128"/>
      <c r="C7" s="128"/>
      <c r="D7" s="128"/>
      <c r="E7" s="128"/>
      <c r="F7" s="128"/>
      <c r="G7" s="135"/>
      <c r="H7" s="128"/>
      <c r="I7" s="128"/>
      <c r="J7" s="135"/>
      <c r="K7" s="138"/>
      <c r="L7" s="128"/>
      <c r="M7" s="128"/>
      <c r="N7" s="127"/>
      <c r="O7" s="127"/>
      <c r="P7" s="127"/>
      <c r="Q7" s="127"/>
      <c r="R7" s="127"/>
      <c r="S7" s="140"/>
      <c r="T7" s="130"/>
      <c r="U7" s="128"/>
      <c r="V7" s="143"/>
      <c r="W7" s="132"/>
      <c r="X7" s="128"/>
      <c r="Y7" s="128"/>
      <c r="Z7" s="128"/>
      <c r="AA7" s="128"/>
      <c r="AB7" s="128"/>
      <c r="AC7" s="141" t="s">
        <v>87</v>
      </c>
      <c r="AD7" s="141"/>
      <c r="AE7" s="141"/>
      <c r="AF7" s="57" t="s">
        <v>88</v>
      </c>
      <c r="AG7" s="57" t="s">
        <v>89</v>
      </c>
      <c r="AH7" s="57" t="s">
        <v>90</v>
      </c>
      <c r="AI7" s="141" t="s">
        <v>91</v>
      </c>
      <c r="AJ7" s="141"/>
      <c r="AK7" s="141"/>
      <c r="AL7" s="141" t="s">
        <v>135</v>
      </c>
      <c r="AM7" s="141"/>
      <c r="AN7" s="142" t="s">
        <v>92</v>
      </c>
      <c r="AO7" s="142"/>
      <c r="AP7" s="142"/>
      <c r="AQ7" s="142"/>
      <c r="AR7" s="142" t="s">
        <v>110</v>
      </c>
      <c r="AS7" s="142"/>
      <c r="AT7" s="142"/>
      <c r="AU7" s="142" t="s">
        <v>95</v>
      </c>
      <c r="AV7" s="142"/>
      <c r="AW7" s="142" t="s">
        <v>96</v>
      </c>
      <c r="AX7" s="142"/>
      <c r="AY7" s="142" t="s">
        <v>93</v>
      </c>
      <c r="AZ7" s="142"/>
      <c r="BA7" s="142"/>
      <c r="BB7" s="142"/>
      <c r="BC7" s="58" t="s">
        <v>94</v>
      </c>
      <c r="BD7" s="145"/>
      <c r="BE7" s="148"/>
      <c r="BF7" s="148"/>
      <c r="BG7" s="127"/>
    </row>
    <row r="8" spans="1:59" s="21" customFormat="1" ht="147.75" customHeight="1">
      <c r="A8" s="133"/>
      <c r="B8" s="128"/>
      <c r="C8" s="128"/>
      <c r="D8" s="128"/>
      <c r="E8" s="128"/>
      <c r="F8" s="128"/>
      <c r="G8" s="136"/>
      <c r="H8" s="128"/>
      <c r="I8" s="128"/>
      <c r="J8" s="136"/>
      <c r="K8" s="139"/>
      <c r="L8" s="128"/>
      <c r="M8" s="128"/>
      <c r="N8" s="127"/>
      <c r="O8" s="127"/>
      <c r="P8" s="127"/>
      <c r="Q8" s="127"/>
      <c r="R8" s="127"/>
      <c r="S8" s="140"/>
      <c r="T8" s="131"/>
      <c r="U8" s="128"/>
      <c r="V8" s="143"/>
      <c r="W8" s="132"/>
      <c r="X8" s="128"/>
      <c r="Y8" s="128"/>
      <c r="Z8" s="128"/>
      <c r="AA8" s="128"/>
      <c r="AB8" s="128"/>
      <c r="AC8" s="59"/>
      <c r="AD8" s="60" t="s">
        <v>80</v>
      </c>
      <c r="AE8" s="60" t="s">
        <v>86</v>
      </c>
      <c r="AF8" s="61"/>
      <c r="AG8" s="61"/>
      <c r="AH8" s="61"/>
      <c r="AI8" s="61"/>
      <c r="AJ8" s="62" t="s">
        <v>82</v>
      </c>
      <c r="AK8" s="63" t="s">
        <v>98</v>
      </c>
      <c r="AL8" s="61"/>
      <c r="AM8" s="60" t="s">
        <v>82</v>
      </c>
      <c r="AN8" s="64"/>
      <c r="AO8" s="60" t="s">
        <v>82</v>
      </c>
      <c r="AP8" s="60" t="s">
        <v>108</v>
      </c>
      <c r="AQ8" s="60" t="s">
        <v>81</v>
      </c>
      <c r="AR8" s="64"/>
      <c r="AS8" s="60" t="s">
        <v>108</v>
      </c>
      <c r="AT8" s="60" t="s">
        <v>81</v>
      </c>
      <c r="AU8" s="64"/>
      <c r="AV8" s="65" t="s">
        <v>82</v>
      </c>
      <c r="AW8" s="64"/>
      <c r="AX8" s="60" t="s">
        <v>82</v>
      </c>
      <c r="AY8" s="64"/>
      <c r="AZ8" s="60" t="s">
        <v>82</v>
      </c>
      <c r="BA8" s="60" t="s">
        <v>108</v>
      </c>
      <c r="BB8" s="60" t="s">
        <v>81</v>
      </c>
      <c r="BC8" s="68" t="s">
        <v>111</v>
      </c>
      <c r="BD8" s="145"/>
      <c r="BE8" s="148"/>
      <c r="BF8" s="148"/>
      <c r="BG8" s="127"/>
    </row>
    <row r="9" spans="1:59" s="105" customFormat="1" ht="52.5" customHeight="1">
      <c r="A9" s="93">
        <v>1</v>
      </c>
      <c r="B9" s="94"/>
      <c r="C9" s="94">
        <v>42</v>
      </c>
      <c r="D9" s="95" t="str">
        <f>VLOOKUP(C9,$C$34:$D$80,2)</f>
        <v>長崎県</v>
      </c>
      <c r="E9" s="94"/>
      <c r="F9" s="94"/>
      <c r="G9" s="94"/>
      <c r="H9" s="96"/>
      <c r="I9" s="94"/>
      <c r="J9" s="94"/>
      <c r="K9" s="97"/>
      <c r="L9" s="94"/>
      <c r="M9" s="98" t="s">
        <v>85</v>
      </c>
      <c r="N9" s="88"/>
      <c r="O9" s="91"/>
      <c r="P9" s="91"/>
      <c r="Q9" s="89">
        <v>0.75</v>
      </c>
      <c r="R9" s="92">
        <f>ROUNDDOWN(MIN(O9:P9)*Q9,0)</f>
        <v>0</v>
      </c>
      <c r="S9" s="99"/>
      <c r="T9" s="100"/>
      <c r="U9" s="101" t="s">
        <v>84</v>
      </c>
      <c r="V9" s="101" t="s">
        <v>84</v>
      </c>
      <c r="W9" s="102"/>
      <c r="X9" s="96"/>
      <c r="Y9" s="96"/>
      <c r="Z9" s="96"/>
      <c r="AA9" s="96"/>
      <c r="AB9" s="96"/>
      <c r="AC9" s="79"/>
      <c r="AD9" s="79" t="s">
        <v>84</v>
      </c>
      <c r="AE9" s="79"/>
      <c r="AF9" s="79"/>
      <c r="AG9" s="79"/>
      <c r="AH9" s="79"/>
      <c r="AI9" s="79"/>
      <c r="AJ9" s="103"/>
      <c r="AK9" s="103"/>
      <c r="AL9" s="79"/>
      <c r="AM9" s="103"/>
      <c r="AN9" s="79"/>
      <c r="AO9" s="103"/>
      <c r="AP9" s="79" t="s">
        <v>84</v>
      </c>
      <c r="AQ9" s="79" t="s">
        <v>84</v>
      </c>
      <c r="AR9" s="79"/>
      <c r="AS9" s="79" t="s">
        <v>84</v>
      </c>
      <c r="AT9" s="79" t="s">
        <v>84</v>
      </c>
      <c r="AU9" s="79"/>
      <c r="AV9" s="103"/>
      <c r="AW9" s="79"/>
      <c r="AX9" s="103"/>
      <c r="AY9" s="79"/>
      <c r="AZ9" s="103"/>
      <c r="BA9" s="79" t="s">
        <v>84</v>
      </c>
      <c r="BB9" s="79" t="s">
        <v>84</v>
      </c>
      <c r="BC9" s="79"/>
      <c r="BD9" s="96"/>
      <c r="BE9" s="96"/>
      <c r="BF9" s="96"/>
      <c r="BG9" s="104"/>
    </row>
    <row r="10" spans="1:59" s="105" customFormat="1" ht="52.5" customHeight="1">
      <c r="A10" s="93">
        <v>2</v>
      </c>
      <c r="B10" s="94"/>
      <c r="C10" s="94">
        <v>42</v>
      </c>
      <c r="D10" s="95" t="str">
        <f t="shared" ref="D10:D23" si="0">VLOOKUP(C10,$C$34:$D$80,2)</f>
        <v>長崎県</v>
      </c>
      <c r="E10" s="94"/>
      <c r="F10" s="94"/>
      <c r="G10" s="94"/>
      <c r="H10" s="96"/>
      <c r="I10" s="94"/>
      <c r="J10" s="94"/>
      <c r="K10" s="97"/>
      <c r="L10" s="94"/>
      <c r="M10" s="98" t="s">
        <v>85</v>
      </c>
      <c r="N10" s="88"/>
      <c r="O10" s="91"/>
      <c r="P10" s="91"/>
      <c r="Q10" s="89">
        <v>0.75</v>
      </c>
      <c r="R10" s="92">
        <f t="shared" ref="R10:R12" si="1">ROUNDDOWN(MIN(O10:P10)*Q10,0)</f>
        <v>0</v>
      </c>
      <c r="S10" s="99"/>
      <c r="T10" s="100"/>
      <c r="U10" s="101" t="s">
        <v>84</v>
      </c>
      <c r="V10" s="101" t="s">
        <v>84</v>
      </c>
      <c r="W10" s="101"/>
      <c r="X10" s="96"/>
      <c r="Y10" s="96"/>
      <c r="Z10" s="96"/>
      <c r="AA10" s="96"/>
      <c r="AB10" s="96"/>
      <c r="AC10" s="79"/>
      <c r="AD10" s="79" t="s">
        <v>84</v>
      </c>
      <c r="AE10" s="79"/>
      <c r="AF10" s="79"/>
      <c r="AG10" s="79"/>
      <c r="AH10" s="79"/>
      <c r="AI10" s="79"/>
      <c r="AJ10" s="103"/>
      <c r="AK10" s="103"/>
      <c r="AL10" s="79"/>
      <c r="AM10" s="103"/>
      <c r="AN10" s="79"/>
      <c r="AO10" s="103"/>
      <c r="AP10" s="79" t="s">
        <v>84</v>
      </c>
      <c r="AQ10" s="79" t="s">
        <v>84</v>
      </c>
      <c r="AR10" s="79"/>
      <c r="AS10" s="79" t="s">
        <v>84</v>
      </c>
      <c r="AT10" s="79" t="s">
        <v>84</v>
      </c>
      <c r="AU10" s="79"/>
      <c r="AV10" s="103"/>
      <c r="AW10" s="79"/>
      <c r="AX10" s="103"/>
      <c r="AY10" s="79"/>
      <c r="AZ10" s="103"/>
      <c r="BA10" s="79" t="s">
        <v>84</v>
      </c>
      <c r="BB10" s="79" t="s">
        <v>84</v>
      </c>
      <c r="BC10" s="79"/>
      <c r="BD10" s="96"/>
      <c r="BE10" s="96"/>
      <c r="BF10" s="96"/>
      <c r="BG10" s="104"/>
    </row>
    <row r="11" spans="1:59" s="105" customFormat="1" ht="52.5" customHeight="1">
      <c r="A11" s="93">
        <v>3</v>
      </c>
      <c r="B11" s="94"/>
      <c r="C11" s="94">
        <v>42</v>
      </c>
      <c r="D11" s="95" t="str">
        <f t="shared" si="0"/>
        <v>長崎県</v>
      </c>
      <c r="E11" s="94"/>
      <c r="F11" s="94"/>
      <c r="G11" s="94"/>
      <c r="H11" s="96"/>
      <c r="I11" s="94"/>
      <c r="J11" s="94"/>
      <c r="K11" s="97"/>
      <c r="L11" s="94"/>
      <c r="M11" s="98" t="s">
        <v>85</v>
      </c>
      <c r="N11" s="88"/>
      <c r="O11" s="91"/>
      <c r="P11" s="91"/>
      <c r="Q11" s="89">
        <v>0.75</v>
      </c>
      <c r="R11" s="92">
        <f t="shared" si="1"/>
        <v>0</v>
      </c>
      <c r="S11" s="99"/>
      <c r="T11" s="100"/>
      <c r="U11" s="101" t="s">
        <v>84</v>
      </c>
      <c r="V11" s="101" t="s">
        <v>84</v>
      </c>
      <c r="W11" s="101"/>
      <c r="X11" s="96"/>
      <c r="Y11" s="96"/>
      <c r="Z11" s="96"/>
      <c r="AA11" s="96"/>
      <c r="AB11" s="96"/>
      <c r="AC11" s="79"/>
      <c r="AD11" s="79" t="s">
        <v>84</v>
      </c>
      <c r="AE11" s="79"/>
      <c r="AF11" s="79"/>
      <c r="AG11" s="79"/>
      <c r="AH11" s="79"/>
      <c r="AI11" s="79"/>
      <c r="AJ11" s="103"/>
      <c r="AK11" s="103"/>
      <c r="AL11" s="79"/>
      <c r="AM11" s="103"/>
      <c r="AN11" s="79"/>
      <c r="AO11" s="103"/>
      <c r="AP11" s="79" t="s">
        <v>84</v>
      </c>
      <c r="AQ11" s="79" t="s">
        <v>84</v>
      </c>
      <c r="AR11" s="79"/>
      <c r="AS11" s="79" t="s">
        <v>84</v>
      </c>
      <c r="AT11" s="79" t="s">
        <v>84</v>
      </c>
      <c r="AU11" s="79"/>
      <c r="AV11" s="103"/>
      <c r="AW11" s="79"/>
      <c r="AX11" s="103"/>
      <c r="AY11" s="79"/>
      <c r="AZ11" s="103"/>
      <c r="BA11" s="79" t="s">
        <v>84</v>
      </c>
      <c r="BB11" s="79" t="s">
        <v>84</v>
      </c>
      <c r="BC11" s="79"/>
      <c r="BD11" s="96"/>
      <c r="BE11" s="96"/>
      <c r="BF11" s="96"/>
      <c r="BG11" s="104"/>
    </row>
    <row r="12" spans="1:59" s="105" customFormat="1" ht="52.5" customHeight="1">
      <c r="A12" s="93">
        <v>4</v>
      </c>
      <c r="B12" s="94"/>
      <c r="C12" s="94">
        <v>42</v>
      </c>
      <c r="D12" s="95" t="str">
        <f t="shared" si="0"/>
        <v>長崎県</v>
      </c>
      <c r="E12" s="94"/>
      <c r="F12" s="94"/>
      <c r="G12" s="94"/>
      <c r="H12" s="96"/>
      <c r="I12" s="94"/>
      <c r="J12" s="94"/>
      <c r="K12" s="97"/>
      <c r="L12" s="94"/>
      <c r="M12" s="98" t="s">
        <v>85</v>
      </c>
      <c r="N12" s="88"/>
      <c r="O12" s="91"/>
      <c r="P12" s="91"/>
      <c r="Q12" s="89">
        <v>0.75</v>
      </c>
      <c r="R12" s="92">
        <f t="shared" si="1"/>
        <v>0</v>
      </c>
      <c r="S12" s="99"/>
      <c r="T12" s="100"/>
      <c r="U12" s="101" t="s">
        <v>84</v>
      </c>
      <c r="V12" s="101" t="s">
        <v>84</v>
      </c>
      <c r="W12" s="101"/>
      <c r="X12" s="96"/>
      <c r="Y12" s="96"/>
      <c r="Z12" s="96"/>
      <c r="AA12" s="96"/>
      <c r="AB12" s="96"/>
      <c r="AC12" s="79"/>
      <c r="AD12" s="79" t="s">
        <v>84</v>
      </c>
      <c r="AE12" s="79"/>
      <c r="AF12" s="79"/>
      <c r="AG12" s="79"/>
      <c r="AH12" s="79"/>
      <c r="AI12" s="79"/>
      <c r="AJ12" s="103"/>
      <c r="AK12" s="103"/>
      <c r="AL12" s="79"/>
      <c r="AM12" s="103"/>
      <c r="AN12" s="79"/>
      <c r="AO12" s="103"/>
      <c r="AP12" s="79" t="s">
        <v>84</v>
      </c>
      <c r="AQ12" s="79" t="s">
        <v>84</v>
      </c>
      <c r="AR12" s="79"/>
      <c r="AS12" s="79" t="s">
        <v>84</v>
      </c>
      <c r="AT12" s="79" t="s">
        <v>84</v>
      </c>
      <c r="AU12" s="79"/>
      <c r="AV12" s="103"/>
      <c r="AW12" s="79"/>
      <c r="AX12" s="103"/>
      <c r="AY12" s="79"/>
      <c r="AZ12" s="103"/>
      <c r="BA12" s="79" t="s">
        <v>84</v>
      </c>
      <c r="BB12" s="79" t="s">
        <v>84</v>
      </c>
      <c r="BC12" s="79"/>
      <c r="BD12" s="96"/>
      <c r="BE12" s="96"/>
      <c r="BF12" s="96"/>
      <c r="BG12" s="104"/>
    </row>
    <row r="13" spans="1:59" ht="52.5" hidden="1" customHeight="1">
      <c r="A13" s="33">
        <v>5</v>
      </c>
      <c r="B13" s="10"/>
      <c r="C13" s="11"/>
      <c r="D13" s="23" t="e">
        <f t="shared" si="0"/>
        <v>#N/A</v>
      </c>
      <c r="E13" s="11"/>
      <c r="F13" s="10"/>
      <c r="G13" s="10"/>
      <c r="H13" s="13"/>
      <c r="I13" s="10"/>
      <c r="J13" s="10"/>
      <c r="K13" s="86"/>
      <c r="L13" s="10"/>
      <c r="M13" s="66" t="s">
        <v>85</v>
      </c>
      <c r="N13" s="48"/>
      <c r="O13" s="24"/>
      <c r="P13" s="24"/>
      <c r="Q13" s="48"/>
      <c r="R13" s="90">
        <f t="shared" ref="R13:R23" si="2">MIN(O13:P13)*Q13</f>
        <v>0</v>
      </c>
      <c r="S13" s="25"/>
      <c r="T13" s="35"/>
      <c r="U13" s="34" t="s">
        <v>84</v>
      </c>
      <c r="V13" s="34" t="s">
        <v>84</v>
      </c>
      <c r="W13" s="34"/>
      <c r="X13" s="13"/>
      <c r="Y13" s="39"/>
      <c r="Z13" s="13"/>
      <c r="AA13" s="39"/>
      <c r="AB13" s="13"/>
      <c r="AC13" s="16"/>
      <c r="AD13" s="16" t="s">
        <v>84</v>
      </c>
      <c r="AE13" s="16"/>
      <c r="AF13" s="16"/>
      <c r="AG13" s="16"/>
      <c r="AH13" s="16"/>
      <c r="AI13" s="16"/>
      <c r="AJ13" s="67"/>
      <c r="AK13" s="67"/>
      <c r="AL13" s="16"/>
      <c r="AM13" s="67"/>
      <c r="AN13" s="16"/>
      <c r="AO13" s="67"/>
      <c r="AP13" s="16" t="s">
        <v>84</v>
      </c>
      <c r="AQ13" s="16" t="s">
        <v>84</v>
      </c>
      <c r="AR13" s="16"/>
      <c r="AS13" s="16" t="s">
        <v>84</v>
      </c>
      <c r="AT13" s="16" t="s">
        <v>84</v>
      </c>
      <c r="AU13" s="16"/>
      <c r="AV13" s="67"/>
      <c r="AW13" s="16"/>
      <c r="AX13" s="67"/>
      <c r="AY13" s="16"/>
      <c r="AZ13" s="67"/>
      <c r="BA13" s="16" t="s">
        <v>84</v>
      </c>
      <c r="BB13" s="16" t="s">
        <v>84</v>
      </c>
      <c r="BC13" s="16"/>
      <c r="BD13" s="13"/>
      <c r="BE13" s="13"/>
      <c r="BF13" s="13"/>
      <c r="BG13" s="49"/>
    </row>
    <row r="14" spans="1:59" ht="52.5" hidden="1" customHeight="1">
      <c r="A14" s="33">
        <v>6</v>
      </c>
      <c r="B14" s="10"/>
      <c r="C14" s="11"/>
      <c r="D14" s="23" t="e">
        <f t="shared" si="0"/>
        <v>#N/A</v>
      </c>
      <c r="E14" s="11"/>
      <c r="F14" s="10"/>
      <c r="G14" s="10"/>
      <c r="H14" s="13"/>
      <c r="I14" s="10"/>
      <c r="J14" s="10"/>
      <c r="K14" s="86"/>
      <c r="L14" s="10"/>
      <c r="M14" s="66" t="s">
        <v>85</v>
      </c>
      <c r="N14" s="48"/>
      <c r="O14" s="24"/>
      <c r="P14" s="24"/>
      <c r="Q14" s="48"/>
      <c r="R14" s="90">
        <f t="shared" si="2"/>
        <v>0</v>
      </c>
      <c r="S14" s="25"/>
      <c r="T14" s="35"/>
      <c r="U14" s="34" t="s">
        <v>84</v>
      </c>
      <c r="V14" s="34" t="s">
        <v>84</v>
      </c>
      <c r="W14" s="34"/>
      <c r="X14" s="13"/>
      <c r="Y14" s="39"/>
      <c r="Z14" s="13"/>
      <c r="AA14" s="39"/>
      <c r="AB14" s="13"/>
      <c r="AC14" s="16"/>
      <c r="AD14" s="16" t="s">
        <v>84</v>
      </c>
      <c r="AE14" s="16"/>
      <c r="AF14" s="16"/>
      <c r="AG14" s="16"/>
      <c r="AH14" s="16"/>
      <c r="AI14" s="16"/>
      <c r="AJ14" s="67"/>
      <c r="AK14" s="67"/>
      <c r="AL14" s="16"/>
      <c r="AM14" s="67"/>
      <c r="AN14" s="16"/>
      <c r="AO14" s="67"/>
      <c r="AP14" s="16" t="s">
        <v>84</v>
      </c>
      <c r="AQ14" s="16" t="s">
        <v>84</v>
      </c>
      <c r="AR14" s="16"/>
      <c r="AS14" s="16" t="s">
        <v>84</v>
      </c>
      <c r="AT14" s="16" t="s">
        <v>84</v>
      </c>
      <c r="AU14" s="16"/>
      <c r="AV14" s="67"/>
      <c r="AW14" s="16"/>
      <c r="AX14" s="67"/>
      <c r="AY14" s="16"/>
      <c r="AZ14" s="67"/>
      <c r="BA14" s="16" t="s">
        <v>84</v>
      </c>
      <c r="BB14" s="16" t="s">
        <v>84</v>
      </c>
      <c r="BC14" s="16"/>
      <c r="BD14" s="13"/>
      <c r="BE14" s="13"/>
      <c r="BF14" s="13"/>
      <c r="BG14" s="49"/>
    </row>
    <row r="15" spans="1:59" ht="52.5" hidden="1" customHeight="1">
      <c r="A15" s="33">
        <v>7</v>
      </c>
      <c r="B15" s="10"/>
      <c r="C15" s="11"/>
      <c r="D15" s="23" t="e">
        <f t="shared" si="0"/>
        <v>#N/A</v>
      </c>
      <c r="E15" s="11"/>
      <c r="F15" s="10"/>
      <c r="G15" s="10"/>
      <c r="H15" s="13"/>
      <c r="I15" s="10"/>
      <c r="J15" s="10"/>
      <c r="K15" s="86"/>
      <c r="L15" s="10"/>
      <c r="M15" s="66" t="s">
        <v>85</v>
      </c>
      <c r="N15" s="48"/>
      <c r="O15" s="24"/>
      <c r="P15" s="24"/>
      <c r="Q15" s="48"/>
      <c r="R15" s="90">
        <f t="shared" si="2"/>
        <v>0</v>
      </c>
      <c r="S15" s="25"/>
      <c r="T15" s="35"/>
      <c r="U15" s="34" t="s">
        <v>84</v>
      </c>
      <c r="V15" s="34" t="s">
        <v>84</v>
      </c>
      <c r="W15" s="34"/>
      <c r="X15" s="13"/>
      <c r="Y15" s="39"/>
      <c r="Z15" s="13"/>
      <c r="AA15" s="39"/>
      <c r="AB15" s="13"/>
      <c r="AC15" s="16"/>
      <c r="AD15" s="16" t="s">
        <v>84</v>
      </c>
      <c r="AE15" s="16"/>
      <c r="AF15" s="16"/>
      <c r="AG15" s="16"/>
      <c r="AH15" s="16"/>
      <c r="AI15" s="16"/>
      <c r="AJ15" s="67"/>
      <c r="AK15" s="67"/>
      <c r="AL15" s="16"/>
      <c r="AM15" s="67"/>
      <c r="AN15" s="16"/>
      <c r="AO15" s="67"/>
      <c r="AP15" s="16" t="s">
        <v>84</v>
      </c>
      <c r="AQ15" s="16" t="s">
        <v>84</v>
      </c>
      <c r="AR15" s="16"/>
      <c r="AS15" s="16" t="s">
        <v>84</v>
      </c>
      <c r="AT15" s="16" t="s">
        <v>84</v>
      </c>
      <c r="AU15" s="16"/>
      <c r="AV15" s="67"/>
      <c r="AW15" s="16"/>
      <c r="AX15" s="67"/>
      <c r="AY15" s="16"/>
      <c r="AZ15" s="67"/>
      <c r="BA15" s="16" t="s">
        <v>84</v>
      </c>
      <c r="BB15" s="16" t="s">
        <v>84</v>
      </c>
      <c r="BC15" s="16"/>
      <c r="BD15" s="13"/>
      <c r="BE15" s="13"/>
      <c r="BF15" s="13"/>
      <c r="BG15" s="49"/>
    </row>
    <row r="16" spans="1:59" ht="52.5" hidden="1" customHeight="1">
      <c r="A16" s="33">
        <v>8</v>
      </c>
      <c r="B16" s="10"/>
      <c r="C16" s="11"/>
      <c r="D16" s="23" t="e">
        <f t="shared" si="0"/>
        <v>#N/A</v>
      </c>
      <c r="E16" s="11"/>
      <c r="F16" s="10"/>
      <c r="G16" s="10"/>
      <c r="H16" s="13"/>
      <c r="I16" s="10"/>
      <c r="J16" s="10"/>
      <c r="K16" s="86"/>
      <c r="L16" s="10"/>
      <c r="M16" s="66" t="s">
        <v>85</v>
      </c>
      <c r="N16" s="48"/>
      <c r="O16" s="24"/>
      <c r="P16" s="24"/>
      <c r="Q16" s="48"/>
      <c r="R16" s="90">
        <f t="shared" si="2"/>
        <v>0</v>
      </c>
      <c r="S16" s="25"/>
      <c r="T16" s="35"/>
      <c r="U16" s="34" t="s">
        <v>84</v>
      </c>
      <c r="V16" s="34" t="s">
        <v>84</v>
      </c>
      <c r="W16" s="34"/>
      <c r="X16" s="13"/>
      <c r="Y16" s="39"/>
      <c r="Z16" s="13"/>
      <c r="AA16" s="39"/>
      <c r="AB16" s="13"/>
      <c r="AC16" s="16"/>
      <c r="AD16" s="16" t="s">
        <v>84</v>
      </c>
      <c r="AE16" s="16"/>
      <c r="AF16" s="16"/>
      <c r="AG16" s="16"/>
      <c r="AH16" s="16"/>
      <c r="AI16" s="16"/>
      <c r="AJ16" s="67"/>
      <c r="AK16" s="67"/>
      <c r="AL16" s="16"/>
      <c r="AM16" s="67"/>
      <c r="AN16" s="16"/>
      <c r="AO16" s="67"/>
      <c r="AP16" s="16" t="s">
        <v>84</v>
      </c>
      <c r="AQ16" s="16" t="s">
        <v>84</v>
      </c>
      <c r="AR16" s="16"/>
      <c r="AS16" s="16" t="s">
        <v>84</v>
      </c>
      <c r="AT16" s="16" t="s">
        <v>84</v>
      </c>
      <c r="AU16" s="16"/>
      <c r="AV16" s="67"/>
      <c r="AW16" s="16"/>
      <c r="AX16" s="67"/>
      <c r="AY16" s="16"/>
      <c r="AZ16" s="67"/>
      <c r="BA16" s="16" t="s">
        <v>84</v>
      </c>
      <c r="BB16" s="16" t="s">
        <v>84</v>
      </c>
      <c r="BC16" s="16"/>
      <c r="BD16" s="13"/>
      <c r="BE16" s="13"/>
      <c r="BF16" s="13"/>
      <c r="BG16" s="49"/>
    </row>
    <row r="17" spans="1:59" ht="52.5" hidden="1" customHeight="1">
      <c r="A17" s="33">
        <v>9</v>
      </c>
      <c r="B17" s="10"/>
      <c r="C17" s="11"/>
      <c r="D17" s="23" t="e">
        <f t="shared" si="0"/>
        <v>#N/A</v>
      </c>
      <c r="E17" s="11"/>
      <c r="F17" s="10"/>
      <c r="G17" s="10"/>
      <c r="H17" s="13"/>
      <c r="I17" s="10"/>
      <c r="J17" s="10"/>
      <c r="K17" s="86"/>
      <c r="L17" s="10"/>
      <c r="M17" s="66" t="s">
        <v>85</v>
      </c>
      <c r="N17" s="48"/>
      <c r="O17" s="24"/>
      <c r="P17" s="24"/>
      <c r="Q17" s="48"/>
      <c r="R17" s="90">
        <f t="shared" si="2"/>
        <v>0</v>
      </c>
      <c r="S17" s="25"/>
      <c r="T17" s="35"/>
      <c r="U17" s="34" t="s">
        <v>84</v>
      </c>
      <c r="V17" s="34" t="s">
        <v>84</v>
      </c>
      <c r="W17" s="34"/>
      <c r="X17" s="13"/>
      <c r="Y17" s="39"/>
      <c r="Z17" s="13"/>
      <c r="AA17" s="39"/>
      <c r="AB17" s="13"/>
      <c r="AC17" s="16"/>
      <c r="AD17" s="16" t="s">
        <v>84</v>
      </c>
      <c r="AE17" s="16"/>
      <c r="AF17" s="16"/>
      <c r="AG17" s="16"/>
      <c r="AH17" s="16"/>
      <c r="AI17" s="16"/>
      <c r="AJ17" s="67"/>
      <c r="AK17" s="67"/>
      <c r="AL17" s="16"/>
      <c r="AM17" s="67"/>
      <c r="AN17" s="16"/>
      <c r="AO17" s="67"/>
      <c r="AP17" s="16" t="s">
        <v>84</v>
      </c>
      <c r="AQ17" s="16" t="s">
        <v>84</v>
      </c>
      <c r="AR17" s="16"/>
      <c r="AS17" s="16" t="s">
        <v>84</v>
      </c>
      <c r="AT17" s="16" t="s">
        <v>84</v>
      </c>
      <c r="AU17" s="16"/>
      <c r="AV17" s="67"/>
      <c r="AW17" s="16"/>
      <c r="AX17" s="67"/>
      <c r="AY17" s="16"/>
      <c r="AZ17" s="67"/>
      <c r="BA17" s="16" t="s">
        <v>84</v>
      </c>
      <c r="BB17" s="16" t="s">
        <v>84</v>
      </c>
      <c r="BC17" s="16"/>
      <c r="BD17" s="13"/>
      <c r="BE17" s="13"/>
      <c r="BF17" s="13"/>
      <c r="BG17" s="49"/>
    </row>
    <row r="18" spans="1:59" ht="52.5" hidden="1" customHeight="1">
      <c r="A18" s="33">
        <v>10</v>
      </c>
      <c r="B18" s="10"/>
      <c r="C18" s="11"/>
      <c r="D18" s="23" t="e">
        <f t="shared" si="0"/>
        <v>#N/A</v>
      </c>
      <c r="E18" s="11"/>
      <c r="F18" s="10"/>
      <c r="G18" s="10"/>
      <c r="H18" s="13"/>
      <c r="I18" s="10"/>
      <c r="J18" s="10"/>
      <c r="K18" s="86"/>
      <c r="L18" s="10"/>
      <c r="M18" s="66" t="s">
        <v>85</v>
      </c>
      <c r="N18" s="48"/>
      <c r="O18" s="24"/>
      <c r="P18" s="24"/>
      <c r="Q18" s="48"/>
      <c r="R18" s="90">
        <f t="shared" si="2"/>
        <v>0</v>
      </c>
      <c r="S18" s="25"/>
      <c r="T18" s="35"/>
      <c r="U18" s="34" t="s">
        <v>84</v>
      </c>
      <c r="V18" s="34" t="s">
        <v>84</v>
      </c>
      <c r="W18" s="34"/>
      <c r="X18" s="13"/>
      <c r="Y18" s="39"/>
      <c r="Z18" s="13"/>
      <c r="AA18" s="39"/>
      <c r="AB18" s="13"/>
      <c r="AC18" s="16"/>
      <c r="AD18" s="16" t="s">
        <v>84</v>
      </c>
      <c r="AE18" s="16"/>
      <c r="AF18" s="16"/>
      <c r="AG18" s="16"/>
      <c r="AH18" s="16"/>
      <c r="AI18" s="16"/>
      <c r="AJ18" s="67"/>
      <c r="AK18" s="67"/>
      <c r="AL18" s="16"/>
      <c r="AM18" s="67"/>
      <c r="AN18" s="16"/>
      <c r="AO18" s="67"/>
      <c r="AP18" s="16" t="s">
        <v>84</v>
      </c>
      <c r="AQ18" s="16" t="s">
        <v>84</v>
      </c>
      <c r="AR18" s="16"/>
      <c r="AS18" s="16" t="s">
        <v>84</v>
      </c>
      <c r="AT18" s="16" t="s">
        <v>84</v>
      </c>
      <c r="AU18" s="16"/>
      <c r="AV18" s="67"/>
      <c r="AW18" s="16"/>
      <c r="AX18" s="67"/>
      <c r="AY18" s="16"/>
      <c r="AZ18" s="67"/>
      <c r="BA18" s="16" t="s">
        <v>84</v>
      </c>
      <c r="BB18" s="16" t="s">
        <v>84</v>
      </c>
      <c r="BC18" s="16"/>
      <c r="BD18" s="13"/>
      <c r="BE18" s="13"/>
      <c r="BF18" s="13"/>
      <c r="BG18" s="49"/>
    </row>
    <row r="19" spans="1:59" ht="52.5" hidden="1" customHeight="1">
      <c r="A19" s="33">
        <v>11</v>
      </c>
      <c r="B19" s="10"/>
      <c r="C19" s="11"/>
      <c r="D19" s="23" t="e">
        <f t="shared" si="0"/>
        <v>#N/A</v>
      </c>
      <c r="E19" s="11"/>
      <c r="F19" s="10"/>
      <c r="G19" s="10"/>
      <c r="H19" s="13"/>
      <c r="I19" s="10"/>
      <c r="J19" s="10"/>
      <c r="K19" s="86"/>
      <c r="L19" s="10"/>
      <c r="M19" s="66" t="s">
        <v>85</v>
      </c>
      <c r="N19" s="48"/>
      <c r="O19" s="24"/>
      <c r="P19" s="24"/>
      <c r="Q19" s="48"/>
      <c r="R19" s="90">
        <f t="shared" si="2"/>
        <v>0</v>
      </c>
      <c r="S19" s="25"/>
      <c r="T19" s="35"/>
      <c r="U19" s="34" t="s">
        <v>84</v>
      </c>
      <c r="V19" s="34" t="s">
        <v>84</v>
      </c>
      <c r="W19" s="34"/>
      <c r="X19" s="13"/>
      <c r="Y19" s="39"/>
      <c r="Z19" s="13"/>
      <c r="AA19" s="39"/>
      <c r="AB19" s="13"/>
      <c r="AC19" s="16"/>
      <c r="AD19" s="16" t="s">
        <v>84</v>
      </c>
      <c r="AE19" s="16"/>
      <c r="AF19" s="16"/>
      <c r="AG19" s="16"/>
      <c r="AH19" s="16"/>
      <c r="AI19" s="16"/>
      <c r="AJ19" s="67"/>
      <c r="AK19" s="67"/>
      <c r="AL19" s="16"/>
      <c r="AM19" s="67"/>
      <c r="AN19" s="16"/>
      <c r="AO19" s="67"/>
      <c r="AP19" s="16" t="s">
        <v>84</v>
      </c>
      <c r="AQ19" s="16" t="s">
        <v>84</v>
      </c>
      <c r="AR19" s="16"/>
      <c r="AS19" s="16" t="s">
        <v>84</v>
      </c>
      <c r="AT19" s="16" t="s">
        <v>84</v>
      </c>
      <c r="AU19" s="16"/>
      <c r="AV19" s="67"/>
      <c r="AW19" s="16"/>
      <c r="AX19" s="67"/>
      <c r="AY19" s="16"/>
      <c r="AZ19" s="67"/>
      <c r="BA19" s="16" t="s">
        <v>84</v>
      </c>
      <c r="BB19" s="16" t="s">
        <v>84</v>
      </c>
      <c r="BC19" s="16"/>
      <c r="BD19" s="13"/>
      <c r="BE19" s="13"/>
      <c r="BF19" s="13"/>
      <c r="BG19" s="49"/>
    </row>
    <row r="20" spans="1:59" ht="52.5" hidden="1" customHeight="1">
      <c r="A20" s="33">
        <v>12</v>
      </c>
      <c r="B20" s="10"/>
      <c r="C20" s="11"/>
      <c r="D20" s="23" t="e">
        <f t="shared" si="0"/>
        <v>#N/A</v>
      </c>
      <c r="E20" s="11"/>
      <c r="F20" s="10"/>
      <c r="G20" s="10"/>
      <c r="H20" s="13"/>
      <c r="I20" s="10"/>
      <c r="J20" s="10"/>
      <c r="K20" s="86"/>
      <c r="L20" s="10"/>
      <c r="M20" s="66" t="s">
        <v>85</v>
      </c>
      <c r="N20" s="48"/>
      <c r="O20" s="24"/>
      <c r="P20" s="24"/>
      <c r="Q20" s="48"/>
      <c r="R20" s="90">
        <f t="shared" si="2"/>
        <v>0</v>
      </c>
      <c r="S20" s="25"/>
      <c r="T20" s="35"/>
      <c r="U20" s="34" t="s">
        <v>84</v>
      </c>
      <c r="V20" s="34" t="s">
        <v>84</v>
      </c>
      <c r="W20" s="34"/>
      <c r="X20" s="13"/>
      <c r="Y20" s="39"/>
      <c r="Z20" s="13"/>
      <c r="AA20" s="39"/>
      <c r="AB20" s="13"/>
      <c r="AC20" s="16"/>
      <c r="AD20" s="16" t="s">
        <v>84</v>
      </c>
      <c r="AE20" s="16"/>
      <c r="AF20" s="16"/>
      <c r="AG20" s="16"/>
      <c r="AH20" s="16"/>
      <c r="AI20" s="16"/>
      <c r="AJ20" s="67"/>
      <c r="AK20" s="67"/>
      <c r="AL20" s="16"/>
      <c r="AM20" s="67"/>
      <c r="AN20" s="16"/>
      <c r="AO20" s="67"/>
      <c r="AP20" s="16" t="s">
        <v>84</v>
      </c>
      <c r="AQ20" s="16" t="s">
        <v>84</v>
      </c>
      <c r="AR20" s="16"/>
      <c r="AS20" s="16" t="s">
        <v>84</v>
      </c>
      <c r="AT20" s="16" t="s">
        <v>84</v>
      </c>
      <c r="AU20" s="16"/>
      <c r="AV20" s="67"/>
      <c r="AW20" s="16"/>
      <c r="AX20" s="67"/>
      <c r="AY20" s="16"/>
      <c r="AZ20" s="67"/>
      <c r="BA20" s="16" t="s">
        <v>84</v>
      </c>
      <c r="BB20" s="16" t="s">
        <v>84</v>
      </c>
      <c r="BC20" s="16"/>
      <c r="BD20" s="13"/>
      <c r="BE20" s="13"/>
      <c r="BF20" s="13"/>
      <c r="BG20" s="49"/>
    </row>
    <row r="21" spans="1:59" ht="52.5" hidden="1" customHeight="1">
      <c r="A21" s="33">
        <v>13</v>
      </c>
      <c r="B21" s="10"/>
      <c r="C21" s="11"/>
      <c r="D21" s="23" t="e">
        <f t="shared" si="0"/>
        <v>#N/A</v>
      </c>
      <c r="E21" s="11"/>
      <c r="F21" s="10"/>
      <c r="G21" s="10"/>
      <c r="H21" s="13"/>
      <c r="I21" s="10"/>
      <c r="J21" s="10"/>
      <c r="K21" s="86"/>
      <c r="L21" s="10"/>
      <c r="M21" s="66" t="s">
        <v>85</v>
      </c>
      <c r="N21" s="48"/>
      <c r="O21" s="24"/>
      <c r="P21" s="24"/>
      <c r="Q21" s="48"/>
      <c r="R21" s="90">
        <f t="shared" si="2"/>
        <v>0</v>
      </c>
      <c r="S21" s="25"/>
      <c r="T21" s="35"/>
      <c r="U21" s="34" t="s">
        <v>84</v>
      </c>
      <c r="V21" s="34" t="s">
        <v>84</v>
      </c>
      <c r="W21" s="34"/>
      <c r="X21" s="13"/>
      <c r="Y21" s="39"/>
      <c r="Z21" s="13"/>
      <c r="AA21" s="39"/>
      <c r="AB21" s="13"/>
      <c r="AC21" s="16"/>
      <c r="AD21" s="16" t="s">
        <v>84</v>
      </c>
      <c r="AE21" s="16"/>
      <c r="AF21" s="16"/>
      <c r="AG21" s="16"/>
      <c r="AH21" s="16"/>
      <c r="AI21" s="16"/>
      <c r="AJ21" s="67"/>
      <c r="AK21" s="67"/>
      <c r="AL21" s="16"/>
      <c r="AM21" s="67"/>
      <c r="AN21" s="16"/>
      <c r="AO21" s="67"/>
      <c r="AP21" s="16" t="s">
        <v>84</v>
      </c>
      <c r="AQ21" s="16" t="s">
        <v>84</v>
      </c>
      <c r="AR21" s="16"/>
      <c r="AS21" s="16" t="s">
        <v>84</v>
      </c>
      <c r="AT21" s="16" t="s">
        <v>84</v>
      </c>
      <c r="AU21" s="16"/>
      <c r="AV21" s="67"/>
      <c r="AW21" s="16"/>
      <c r="AX21" s="67"/>
      <c r="AY21" s="16"/>
      <c r="AZ21" s="67"/>
      <c r="BA21" s="16" t="s">
        <v>84</v>
      </c>
      <c r="BB21" s="16" t="s">
        <v>84</v>
      </c>
      <c r="BC21" s="16"/>
      <c r="BD21" s="13"/>
      <c r="BE21" s="13"/>
      <c r="BF21" s="13"/>
      <c r="BG21" s="49"/>
    </row>
    <row r="22" spans="1:59" ht="52.5" hidden="1" customHeight="1">
      <c r="A22" s="33">
        <v>14</v>
      </c>
      <c r="B22" s="10"/>
      <c r="C22" s="11"/>
      <c r="D22" s="23" t="e">
        <f t="shared" si="0"/>
        <v>#N/A</v>
      </c>
      <c r="E22" s="11"/>
      <c r="F22" s="10"/>
      <c r="G22" s="10"/>
      <c r="H22" s="13"/>
      <c r="I22" s="10"/>
      <c r="J22" s="10"/>
      <c r="K22" s="86"/>
      <c r="L22" s="10"/>
      <c r="M22" s="66" t="s">
        <v>85</v>
      </c>
      <c r="N22" s="48"/>
      <c r="O22" s="24"/>
      <c r="P22" s="24"/>
      <c r="Q22" s="48"/>
      <c r="R22" s="90">
        <f t="shared" si="2"/>
        <v>0</v>
      </c>
      <c r="S22" s="25"/>
      <c r="T22" s="35"/>
      <c r="U22" s="34" t="s">
        <v>84</v>
      </c>
      <c r="V22" s="34" t="s">
        <v>84</v>
      </c>
      <c r="W22" s="34"/>
      <c r="X22" s="40"/>
      <c r="Y22" s="39"/>
      <c r="Z22" s="13"/>
      <c r="AA22" s="39"/>
      <c r="AB22" s="13"/>
      <c r="AC22" s="16"/>
      <c r="AD22" s="16" t="s">
        <v>84</v>
      </c>
      <c r="AE22" s="16"/>
      <c r="AF22" s="16"/>
      <c r="AG22" s="16"/>
      <c r="AH22" s="16"/>
      <c r="AI22" s="16"/>
      <c r="AJ22" s="67"/>
      <c r="AK22" s="67"/>
      <c r="AL22" s="16"/>
      <c r="AM22" s="67"/>
      <c r="AN22" s="16"/>
      <c r="AO22" s="67"/>
      <c r="AP22" s="16" t="s">
        <v>84</v>
      </c>
      <c r="AQ22" s="16" t="s">
        <v>84</v>
      </c>
      <c r="AR22" s="16"/>
      <c r="AS22" s="16" t="s">
        <v>84</v>
      </c>
      <c r="AT22" s="16" t="s">
        <v>84</v>
      </c>
      <c r="AU22" s="16"/>
      <c r="AV22" s="67"/>
      <c r="AW22" s="16"/>
      <c r="AX22" s="67"/>
      <c r="AY22" s="16"/>
      <c r="AZ22" s="67"/>
      <c r="BA22" s="16" t="s">
        <v>84</v>
      </c>
      <c r="BB22" s="16" t="s">
        <v>84</v>
      </c>
      <c r="BC22" s="16"/>
      <c r="BD22" s="13"/>
      <c r="BE22" s="13"/>
      <c r="BF22" s="13"/>
      <c r="BG22" s="49"/>
    </row>
    <row r="23" spans="1:59" ht="52.5" hidden="1" customHeight="1">
      <c r="A23" s="33">
        <v>15</v>
      </c>
      <c r="B23" s="10"/>
      <c r="C23" s="11"/>
      <c r="D23" s="23" t="e">
        <f t="shared" si="0"/>
        <v>#N/A</v>
      </c>
      <c r="E23" s="11"/>
      <c r="F23" s="10"/>
      <c r="G23" s="10"/>
      <c r="H23" s="13"/>
      <c r="I23" s="10"/>
      <c r="J23" s="10"/>
      <c r="K23" s="86"/>
      <c r="L23" s="10"/>
      <c r="M23" s="66" t="s">
        <v>85</v>
      </c>
      <c r="N23" s="48"/>
      <c r="O23" s="24"/>
      <c r="P23" s="24"/>
      <c r="Q23" s="48"/>
      <c r="R23" s="90">
        <f t="shared" si="2"/>
        <v>0</v>
      </c>
      <c r="S23" s="25"/>
      <c r="T23" s="35"/>
      <c r="U23" s="34" t="s">
        <v>84</v>
      </c>
      <c r="V23" s="34" t="s">
        <v>84</v>
      </c>
      <c r="W23" s="34"/>
      <c r="X23" s="40"/>
      <c r="Y23" s="39"/>
      <c r="Z23" s="13"/>
      <c r="AA23" s="39"/>
      <c r="AB23" s="13"/>
      <c r="AC23" s="16"/>
      <c r="AD23" s="16" t="s">
        <v>84</v>
      </c>
      <c r="AE23" s="16"/>
      <c r="AF23" s="16"/>
      <c r="AG23" s="16"/>
      <c r="AH23" s="16"/>
      <c r="AI23" s="16"/>
      <c r="AJ23" s="67"/>
      <c r="AK23" s="67"/>
      <c r="AL23" s="16"/>
      <c r="AM23" s="67"/>
      <c r="AN23" s="16"/>
      <c r="AO23" s="67"/>
      <c r="AP23" s="16" t="s">
        <v>84</v>
      </c>
      <c r="AQ23" s="16" t="s">
        <v>84</v>
      </c>
      <c r="AR23" s="16"/>
      <c r="AS23" s="16" t="s">
        <v>84</v>
      </c>
      <c r="AT23" s="16" t="s">
        <v>84</v>
      </c>
      <c r="AU23" s="16"/>
      <c r="AV23" s="67"/>
      <c r="AW23" s="16"/>
      <c r="AX23" s="67"/>
      <c r="AY23" s="16"/>
      <c r="AZ23" s="67"/>
      <c r="BA23" s="16" t="s">
        <v>84</v>
      </c>
      <c r="BB23" s="16" t="s">
        <v>84</v>
      </c>
      <c r="BC23" s="16"/>
      <c r="BD23" s="13"/>
      <c r="BE23" s="13"/>
      <c r="BF23" s="13"/>
      <c r="BG23" s="49"/>
    </row>
    <row r="24" spans="1:59" s="7" customFormat="1" ht="20.25" customHeight="1">
      <c r="A24" s="17" t="s">
        <v>7</v>
      </c>
      <c r="K24" s="84"/>
    </row>
    <row r="25" spans="1:59" s="7" customFormat="1" ht="20.25" customHeight="1">
      <c r="A25" s="7" t="s">
        <v>4</v>
      </c>
      <c r="K25" s="84"/>
    </row>
    <row r="26" spans="1:59" s="7" customFormat="1" ht="20.25" customHeight="1">
      <c r="A26" s="19" t="s">
        <v>30</v>
      </c>
      <c r="K26" s="84"/>
    </row>
    <row r="27" spans="1:59" s="7" customFormat="1" ht="20.25" customHeight="1">
      <c r="A27" s="7" t="s">
        <v>167</v>
      </c>
      <c r="K27" s="84"/>
    </row>
    <row r="28" spans="1:59" s="7" customFormat="1" ht="20.25" customHeight="1">
      <c r="K28" s="84"/>
      <c r="X28" s="3"/>
      <c r="Y28" s="3"/>
      <c r="Z28" s="3"/>
      <c r="AA28" s="3"/>
      <c r="AB28" s="3"/>
    </row>
    <row r="29" spans="1:59" s="7" customFormat="1" ht="20.25" customHeight="1">
      <c r="A29" s="18"/>
      <c r="K29" s="84"/>
      <c r="X29" s="3"/>
      <c r="Y29" s="3"/>
      <c r="Z29" s="3"/>
      <c r="AA29" s="3"/>
      <c r="AB29" s="3"/>
    </row>
    <row r="34" spans="3:12" ht="18.75">
      <c r="C34" s="26">
        <v>1</v>
      </c>
      <c r="D34" s="27" t="s">
        <v>33</v>
      </c>
      <c r="H34" s="28"/>
    </row>
    <row r="35" spans="3:12" ht="18.75">
      <c r="C35" s="26">
        <v>2</v>
      </c>
      <c r="D35" s="27" t="s">
        <v>34</v>
      </c>
      <c r="H35" s="28"/>
    </row>
    <row r="36" spans="3:12" ht="18.75">
      <c r="C36" s="26">
        <v>3</v>
      </c>
      <c r="D36" s="27" t="s">
        <v>35</v>
      </c>
      <c r="H36" s="28"/>
    </row>
    <row r="37" spans="3:12" ht="18.75">
      <c r="C37" s="26">
        <v>4</v>
      </c>
      <c r="D37" s="27" t="s">
        <v>36</v>
      </c>
      <c r="H37" s="28"/>
    </row>
    <row r="38" spans="3:12" ht="18.75">
      <c r="C38" s="26">
        <v>5</v>
      </c>
      <c r="D38" s="27" t="s">
        <v>37</v>
      </c>
      <c r="H38" s="28"/>
    </row>
    <row r="39" spans="3:12" ht="18.75">
      <c r="C39" s="26">
        <v>6</v>
      </c>
      <c r="D39" s="29" t="s">
        <v>38</v>
      </c>
      <c r="H39" s="28" t="s">
        <v>25</v>
      </c>
      <c r="L39" s="30" t="s">
        <v>119</v>
      </c>
    </row>
    <row r="40" spans="3:12" ht="18.75">
      <c r="C40" s="26">
        <v>7</v>
      </c>
      <c r="D40" s="29" t="s">
        <v>39</v>
      </c>
      <c r="H40" s="28" t="s">
        <v>26</v>
      </c>
      <c r="L40" s="30" t="s">
        <v>120</v>
      </c>
    </row>
    <row r="41" spans="3:12" ht="18.75">
      <c r="C41" s="26">
        <v>8</v>
      </c>
      <c r="D41" s="27" t="s">
        <v>40</v>
      </c>
      <c r="H41" s="28" t="s">
        <v>27</v>
      </c>
      <c r="L41" s="30" t="s">
        <v>121</v>
      </c>
    </row>
    <row r="42" spans="3:12" ht="18.75">
      <c r="C42" s="26">
        <v>9</v>
      </c>
      <c r="D42" s="27" t="s">
        <v>41</v>
      </c>
      <c r="H42" s="28" t="s">
        <v>28</v>
      </c>
      <c r="L42" s="30" t="s">
        <v>122</v>
      </c>
    </row>
    <row r="43" spans="3:12" ht="18.75">
      <c r="C43" s="26">
        <v>10</v>
      </c>
      <c r="D43" s="27" t="s">
        <v>42</v>
      </c>
      <c r="H43" s="28" t="s">
        <v>29</v>
      </c>
      <c r="L43" s="31" t="s">
        <v>123</v>
      </c>
    </row>
    <row r="44" spans="3:12" ht="18.75">
      <c r="C44" s="26">
        <v>11</v>
      </c>
      <c r="D44" s="27" t="s">
        <v>43</v>
      </c>
      <c r="H44" s="28" t="s">
        <v>24</v>
      </c>
      <c r="L44" s="31" t="s">
        <v>118</v>
      </c>
    </row>
    <row r="45" spans="3:12" ht="18.75">
      <c r="C45" s="26">
        <v>12</v>
      </c>
      <c r="D45" s="27" t="s">
        <v>44</v>
      </c>
      <c r="H45" s="28" t="s">
        <v>23</v>
      </c>
    </row>
    <row r="46" spans="3:12" ht="18.75">
      <c r="C46" s="26">
        <v>13</v>
      </c>
      <c r="D46" s="27" t="s">
        <v>45</v>
      </c>
      <c r="H46" s="28" t="s">
        <v>22</v>
      </c>
    </row>
    <row r="47" spans="3:12" ht="18.75">
      <c r="C47" s="26">
        <v>14</v>
      </c>
      <c r="D47" s="27" t="s">
        <v>46</v>
      </c>
      <c r="H47" s="28" t="s">
        <v>21</v>
      </c>
    </row>
    <row r="48" spans="3:12" ht="18.75">
      <c r="C48" s="26">
        <v>15</v>
      </c>
      <c r="D48" s="27" t="s">
        <v>47</v>
      </c>
      <c r="H48" s="28" t="s">
        <v>20</v>
      </c>
    </row>
    <row r="49" spans="3:8" ht="18.75">
      <c r="C49" s="26">
        <v>16</v>
      </c>
      <c r="D49" s="27" t="s">
        <v>48</v>
      </c>
      <c r="H49" s="28" t="s">
        <v>19</v>
      </c>
    </row>
    <row r="50" spans="3:8" ht="18.75">
      <c r="C50" s="26">
        <v>17</v>
      </c>
      <c r="D50" s="27" t="s">
        <v>49</v>
      </c>
      <c r="H50" s="28" t="s">
        <v>18</v>
      </c>
    </row>
    <row r="51" spans="3:8" ht="18.75">
      <c r="C51" s="26">
        <v>18</v>
      </c>
      <c r="D51" s="27" t="s">
        <v>50</v>
      </c>
      <c r="H51" s="28" t="s">
        <v>17</v>
      </c>
    </row>
    <row r="52" spans="3:8" ht="18.75">
      <c r="C52" s="26">
        <v>19</v>
      </c>
      <c r="D52" s="27" t="s">
        <v>51</v>
      </c>
      <c r="H52" s="28" t="s">
        <v>16</v>
      </c>
    </row>
    <row r="53" spans="3:8" ht="18.75">
      <c r="C53" s="26">
        <v>20</v>
      </c>
      <c r="D53" s="27" t="s">
        <v>52</v>
      </c>
      <c r="H53" s="28" t="s">
        <v>15</v>
      </c>
    </row>
    <row r="54" spans="3:8" ht="18.75">
      <c r="C54" s="26">
        <v>21</v>
      </c>
      <c r="D54" s="27" t="s">
        <v>53</v>
      </c>
      <c r="H54" s="28" t="s">
        <v>14</v>
      </c>
    </row>
    <row r="55" spans="3:8" ht="18.75">
      <c r="C55" s="26">
        <v>22</v>
      </c>
      <c r="D55" s="27" t="s">
        <v>54</v>
      </c>
      <c r="H55" s="28" t="s">
        <v>13</v>
      </c>
    </row>
    <row r="56" spans="3:8" ht="18.75">
      <c r="C56" s="26">
        <v>23</v>
      </c>
      <c r="D56" s="27" t="s">
        <v>55</v>
      </c>
      <c r="H56" s="28" t="s">
        <v>12</v>
      </c>
    </row>
    <row r="57" spans="3:8" ht="18.75">
      <c r="C57" s="26">
        <v>24</v>
      </c>
      <c r="D57" s="27" t="s">
        <v>56</v>
      </c>
      <c r="H57" s="28" t="s">
        <v>31</v>
      </c>
    </row>
    <row r="58" spans="3:8" ht="18.75">
      <c r="C58" s="26">
        <v>25</v>
      </c>
      <c r="D58" s="27" t="s">
        <v>57</v>
      </c>
      <c r="H58" s="28" t="s">
        <v>11</v>
      </c>
    </row>
    <row r="59" spans="3:8" ht="18.75">
      <c r="C59" s="26">
        <v>26</v>
      </c>
      <c r="D59" s="27" t="s">
        <v>58</v>
      </c>
      <c r="H59" s="28" t="s">
        <v>10</v>
      </c>
    </row>
    <row r="60" spans="3:8" ht="18.75">
      <c r="C60" s="26">
        <v>27</v>
      </c>
      <c r="D60" s="27" t="s">
        <v>59</v>
      </c>
    </row>
    <row r="61" spans="3:8" ht="18.75">
      <c r="C61" s="26">
        <v>28</v>
      </c>
      <c r="D61" s="27" t="s">
        <v>60</v>
      </c>
    </row>
    <row r="62" spans="3:8" ht="18.75">
      <c r="C62" s="26">
        <v>29</v>
      </c>
      <c r="D62" s="27" t="s">
        <v>61</v>
      </c>
    </row>
    <row r="63" spans="3:8" ht="18.75">
      <c r="C63" s="26">
        <v>30</v>
      </c>
      <c r="D63" s="27" t="s">
        <v>62</v>
      </c>
    </row>
    <row r="64" spans="3:8" ht="18.75">
      <c r="C64" s="26">
        <v>31</v>
      </c>
      <c r="D64" s="27" t="s">
        <v>63</v>
      </c>
    </row>
    <row r="65" spans="3:4" ht="18.75">
      <c r="C65" s="26">
        <v>32</v>
      </c>
      <c r="D65" s="27" t="s">
        <v>64</v>
      </c>
    </row>
    <row r="66" spans="3:4" ht="18.75">
      <c r="C66" s="26">
        <v>33</v>
      </c>
      <c r="D66" s="27" t="s">
        <v>65</v>
      </c>
    </row>
    <row r="67" spans="3:4" ht="18.75">
      <c r="C67" s="26">
        <v>34</v>
      </c>
      <c r="D67" s="27" t="s">
        <v>66</v>
      </c>
    </row>
    <row r="68" spans="3:4" ht="18.75">
      <c r="C68" s="26">
        <v>35</v>
      </c>
      <c r="D68" s="27" t="s">
        <v>67</v>
      </c>
    </row>
    <row r="69" spans="3:4" ht="18.75">
      <c r="C69" s="26">
        <v>36</v>
      </c>
      <c r="D69" s="27" t="s">
        <v>68</v>
      </c>
    </row>
    <row r="70" spans="3:4" ht="18.75">
      <c r="C70" s="26">
        <v>37</v>
      </c>
      <c r="D70" s="27" t="s">
        <v>69</v>
      </c>
    </row>
    <row r="71" spans="3:4" ht="18.75">
      <c r="C71" s="26">
        <v>38</v>
      </c>
      <c r="D71" s="27" t="s">
        <v>70</v>
      </c>
    </row>
    <row r="72" spans="3:4" ht="18.75">
      <c r="C72" s="26">
        <v>39</v>
      </c>
      <c r="D72" s="27" t="s">
        <v>71</v>
      </c>
    </row>
    <row r="73" spans="3:4" ht="18.75">
      <c r="C73" s="26">
        <v>40</v>
      </c>
      <c r="D73" s="27" t="s">
        <v>72</v>
      </c>
    </row>
    <row r="74" spans="3:4" ht="18.75">
      <c r="C74" s="26">
        <v>41</v>
      </c>
      <c r="D74" s="27" t="s">
        <v>73</v>
      </c>
    </row>
    <row r="75" spans="3:4" ht="18.75">
      <c r="C75" s="26">
        <v>42</v>
      </c>
      <c r="D75" s="27" t="s">
        <v>74</v>
      </c>
    </row>
    <row r="76" spans="3:4" ht="18.75">
      <c r="C76" s="26">
        <v>43</v>
      </c>
      <c r="D76" s="27" t="s">
        <v>75</v>
      </c>
    </row>
    <row r="77" spans="3:4" ht="18.75">
      <c r="C77" s="26">
        <v>44</v>
      </c>
      <c r="D77" s="27" t="s">
        <v>76</v>
      </c>
    </row>
    <row r="78" spans="3:4" ht="18.75">
      <c r="C78" s="26">
        <v>45</v>
      </c>
      <c r="D78" s="27" t="s">
        <v>77</v>
      </c>
    </row>
    <row r="79" spans="3:4" ht="18.75">
      <c r="C79" s="26">
        <v>46</v>
      </c>
      <c r="D79" s="27" t="s">
        <v>78</v>
      </c>
    </row>
    <row r="80" spans="3:4" ht="18.75">
      <c r="C80" s="26">
        <v>47</v>
      </c>
      <c r="D80" s="27" t="s">
        <v>79</v>
      </c>
    </row>
  </sheetData>
  <dataConsolidate/>
  <mergeCells count="43">
    <mergeCell ref="Y5:Z5"/>
    <mergeCell ref="AA5:AB5"/>
    <mergeCell ref="BE6:BE8"/>
    <mergeCell ref="BF6:BF8"/>
    <mergeCell ref="Y6:Y8"/>
    <mergeCell ref="Z6:Z8"/>
    <mergeCell ref="AA6:AA8"/>
    <mergeCell ref="AB6:AB8"/>
    <mergeCell ref="N6:N8"/>
    <mergeCell ref="S6:S8"/>
    <mergeCell ref="U6:U8"/>
    <mergeCell ref="BG6:BG8"/>
    <mergeCell ref="AC7:AE7"/>
    <mergeCell ref="AI7:AK7"/>
    <mergeCell ref="AN7:AQ7"/>
    <mergeCell ref="AR7:AT7"/>
    <mergeCell ref="AU7:AV7"/>
    <mergeCell ref="V6:V8"/>
    <mergeCell ref="AW7:AX7"/>
    <mergeCell ref="AY7:BB7"/>
    <mergeCell ref="AC6:BC6"/>
    <mergeCell ref="BD6:BD8"/>
    <mergeCell ref="AL7:AM7"/>
    <mergeCell ref="P6:P8"/>
    <mergeCell ref="F6:F8"/>
    <mergeCell ref="H6:H8"/>
    <mergeCell ref="I6:I8"/>
    <mergeCell ref="L6:L8"/>
    <mergeCell ref="M6:M8"/>
    <mergeCell ref="G6:G8"/>
    <mergeCell ref="K6:K8"/>
    <mergeCell ref="J6:J8"/>
    <mergeCell ref="A6:A8"/>
    <mergeCell ref="B6:B8"/>
    <mergeCell ref="C6:C8"/>
    <mergeCell ref="D6:D8"/>
    <mergeCell ref="E6:E8"/>
    <mergeCell ref="R6:R8"/>
    <mergeCell ref="X6:X8"/>
    <mergeCell ref="O6:O8"/>
    <mergeCell ref="T6:T8"/>
    <mergeCell ref="W6:W8"/>
    <mergeCell ref="Q6:Q8"/>
  </mergeCells>
  <phoneticPr fontId="1"/>
  <dataValidations xWindow="1396" yWindow="573" count="21">
    <dataValidation type="list" showInputMessage="1" showErrorMessage="1" errorTitle="ドロップダウンリストより選択してください" sqref="M9:M23" xr:uid="{00000000-0002-0000-0500-000000000000}">
      <formula1>$L$39:$L$44</formula1>
    </dataValidation>
    <dataValidation type="list" allowBlank="1" showInputMessage="1" showErrorMessage="1" promptTitle="施設の種類を選択してください" sqref="H9:H23" xr:uid="{00000000-0002-0000-0500-000001000000}">
      <formula1>$H$39:$H$59</formula1>
    </dataValidation>
    <dataValidation allowBlank="1" showErrorMessage="1" promptTitle="年月日を記載してください" prompt="書式設定を変更せずに、年月日を記載してください" sqref="BG9:BG23" xr:uid="{00000000-0002-0000-0500-000002000000}"/>
    <dataValidation showInputMessage="1" showErrorMessage="1" errorTitle="ドロップダウンリストより選択してください" promptTitle="千円単位" prompt="千円単位で記載してください" sqref="O9:P23"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S9:S23" xr:uid="{00000000-0002-0000-0500-000005000000}"/>
    <dataValidation type="list" showInputMessage="1" showErrorMessage="1" errorTitle="ドロップダウンリストより選択してください" sqref="AC9:AC23 AU9:AU23 AW9:AW23 AY9:AY23 AR9:AR23 AF9:AI23 BC9:BC23 AK9:AL23 AN9:AN23" xr:uid="{00000000-0002-0000-0500-000006000000}">
      <formula1>"○"</formula1>
    </dataValidation>
    <dataValidation allowBlank="1" showInputMessage="1" showErrorMessage="1" promptTitle="内示を受ける自治体名" sqref="F9:G23" xr:uid="{00000000-0002-0000-0500-000007000000}"/>
    <dataValidation type="list" showInputMessage="1" showErrorMessage="1" errorTitle="ドロップダウンリストより選択してください" sqref="AE10:AE23" xr:uid="{00000000-0002-0000-0500-000008000000}">
      <formula1>"津波,出水,高潮"</formula1>
    </dataValidation>
    <dataValidation showInputMessage="1" showErrorMessage="1" errorTitle="ドロップダウンリストより選択してください" sqref="AJ9:AJ23 AE9 AV9:AV23 AO9:AO23 AX9:AX23 AZ9:AZ23 AM9:AM23" xr:uid="{00000000-0002-0000-0500-000009000000}"/>
    <dataValidation type="list" allowBlank="1" showInputMessage="1" showErrorMessage="1" sqref="V9:W23" xr:uid="{00000000-0002-0000-0500-00000A000000}">
      <formula1>"リストから選択, 有,無"</formula1>
    </dataValidation>
    <dataValidation type="list" showInputMessage="1" showErrorMessage="1" errorTitle="ドロップダウンリストより選択してください" sqref="AD9:AD23" xr:uid="{00000000-0002-0000-0500-00000B000000}">
      <formula1>"リストから選択,急傾斜地崩壊,津波,出水,高潮,その他"</formula1>
    </dataValidation>
    <dataValidation type="list" showInputMessage="1" showErrorMessage="1" errorTitle="ドロップダウンリストより選択してください" sqref="AP9:AQ23 BA9:BB23 AS9:AT23" xr:uid="{00000000-0002-0000-0500-00000C000000}">
      <formula1>"リストから選択,有,無"</formula1>
    </dataValidation>
    <dataValidation type="list" allowBlank="1" showInputMessage="1" showErrorMessage="1" sqref="U9:U23" xr:uid="{00000000-0002-0000-0500-00000D000000}">
      <formula1>"リストから選択,平屋,2階建て以上"</formula1>
    </dataValidation>
    <dataValidation type="list" errorStyle="warning" allowBlank="1" showInputMessage="1" errorTitle="補助対象外です。" error="単なる可搬型の自家発電設備の整備は、原則補助対象外です。" sqref="BD9:BD23"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E9:BE23"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F9:BF23"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9:Y23"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9:AB23" xr:uid="{00000000-0002-0000-0500-000013000000}"/>
    <dataValidation allowBlank="1" showInputMessage="1" showErrorMessage="1" promptTitle="作成時期について" prompt="避難確保計画において「作成見込み」と回答した場合、具体的な日付を明記してください。" sqref="Z9:Z23"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9:AA23" xr:uid="{00000000-0002-0000-0500-000015000000}">
      <formula1>"作成済み,作成見込み,未作成"</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9:X21" xr:uid="{00000000-0002-0000-0500-000016000000}">
      <formula1>"有,無"</formula1>
    </dataValidation>
  </dataValidations>
  <hyperlinks>
    <hyperlink ref="D3" r:id="rId1" xr:uid="{7552936A-12F7-44D9-A1D2-F463FC8C2CEE}"/>
    <hyperlink ref="G3" r:id="rId2" xr:uid="{74CFDF62-F43D-4B20-8C69-DC374CB08C56}"/>
  </hyperlinks>
  <pageMargins left="0.93" right="0.16" top="0.74803149606299213" bottom="0.74803149606299213" header="0.31496062992125984" footer="0.31496062992125984"/>
  <pageSetup paperSize="8" scale="18" fitToHeight="0" orientation="landscape" r:id="rId3"/>
  <colBreaks count="1" manualBreakCount="1">
    <brk id="28" max="28" man="1"/>
  </colBreaks>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J83"/>
  <sheetViews>
    <sheetView view="pageBreakPreview" zoomScale="70" zoomScaleNormal="100" zoomScaleSheetLayoutView="70" workbookViewId="0">
      <pane ySplit="6" topLeftCell="A7" activePane="bottomLeft" state="frozen"/>
      <selection activeCell="L40" activeCellId="1" sqref="R20 L40"/>
      <selection pane="bottomLeft" activeCell="G7" sqref="G7"/>
    </sheetView>
  </sheetViews>
  <sheetFormatPr defaultColWidth="4.25" defaultRowHeight="16.5"/>
  <cols>
    <col min="1" max="1" width="4.125" style="3" bestFit="1" customWidth="1"/>
    <col min="2" max="2" width="14.375" style="3" hidden="1" customWidth="1"/>
    <col min="3" max="3" width="9.75" style="3" hidden="1" customWidth="1"/>
    <col min="4" max="4" width="12.375" style="3" hidden="1" customWidth="1"/>
    <col min="5" max="5" width="12.375" style="3" customWidth="1"/>
    <col min="6" max="6" width="17.125" style="3" hidden="1" customWidth="1"/>
    <col min="7" max="7" width="26" style="3" customWidth="1"/>
    <col min="8" max="9" width="28.5" style="3" customWidth="1"/>
    <col min="10" max="10" width="16.875" style="3" customWidth="1"/>
    <col min="11" max="11" width="16.875" style="81" customWidth="1"/>
    <col min="12" max="12" width="28.5" style="3" customWidth="1"/>
    <col min="13" max="13" width="43" style="3" customWidth="1"/>
    <col min="14" max="14" width="21.5" style="3" customWidth="1"/>
    <col min="15" max="15" width="22.125" style="3" customWidth="1"/>
    <col min="16" max="16" width="28.125" style="8" customWidth="1"/>
    <col min="17" max="17" width="23.125" style="8" customWidth="1"/>
    <col min="18" max="18" width="12.875" style="3" hidden="1" customWidth="1"/>
    <col min="19" max="19" width="16.125" style="3" hidden="1" customWidth="1"/>
    <col min="20" max="20" width="16.125" style="3" customWidth="1"/>
    <col min="21" max="21" width="21.75" style="3" customWidth="1"/>
    <col min="22" max="22" width="17" style="3" customWidth="1"/>
    <col min="23" max="24" width="17" style="38" customWidth="1"/>
    <col min="25" max="26" width="10.625" style="3" customWidth="1"/>
    <col min="27" max="31" width="10.5" style="3" customWidth="1"/>
    <col min="32" max="32" width="12.625" style="3" customWidth="1"/>
    <col min="33" max="35" width="12.75" style="3" customWidth="1"/>
    <col min="36" max="36" width="11.625" style="3" customWidth="1"/>
    <col min="37" max="16384" width="4.25" style="3"/>
  </cols>
  <sheetData>
    <row r="1" spans="1:36" s="8" customFormat="1" ht="28.5" customHeight="1">
      <c r="B1" s="7" t="s">
        <v>180</v>
      </c>
      <c r="E1" s="7" t="s">
        <v>180</v>
      </c>
    </row>
    <row r="2" spans="1:36" s="8" customFormat="1" ht="28.5" customHeight="1">
      <c r="B2" s="7" t="s">
        <v>181</v>
      </c>
      <c r="E2" s="7" t="s">
        <v>181</v>
      </c>
    </row>
    <row r="3" spans="1:36" s="8" customFormat="1" ht="28.5" customHeight="1">
      <c r="B3" s="7" t="s">
        <v>182</v>
      </c>
      <c r="D3" s="150" t="s">
        <v>183</v>
      </c>
      <c r="E3" s="7" t="s">
        <v>182</v>
      </c>
      <c r="G3" s="150" t="s">
        <v>183</v>
      </c>
    </row>
    <row r="4" spans="1:36" ht="18.75">
      <c r="R4" s="2"/>
      <c r="W4" s="3"/>
      <c r="X4" s="3"/>
      <c r="AJ4" s="37" t="s">
        <v>140</v>
      </c>
    </row>
    <row r="5" spans="1:36" ht="20.100000000000001" customHeight="1">
      <c r="A5" s="4" t="s">
        <v>113</v>
      </c>
      <c r="B5" s="8"/>
      <c r="C5" s="8"/>
      <c r="D5" s="8"/>
      <c r="E5" s="8"/>
      <c r="F5" s="8"/>
      <c r="G5" s="8"/>
      <c r="H5" s="8"/>
      <c r="I5" s="8"/>
      <c r="J5" s="8"/>
      <c r="K5" s="82"/>
      <c r="L5" s="8"/>
      <c r="M5" s="8"/>
      <c r="N5" s="8"/>
      <c r="O5" s="8"/>
      <c r="P5" s="9"/>
      <c r="Q5" s="9"/>
      <c r="R5" s="8"/>
      <c r="S5" s="8"/>
      <c r="T5" s="8"/>
      <c r="U5" s="8"/>
      <c r="V5" s="8"/>
      <c r="W5" s="8"/>
      <c r="X5" s="8"/>
      <c r="Y5" s="8"/>
      <c r="Z5" s="8"/>
      <c r="AA5" s="8"/>
      <c r="AB5" s="149" t="s">
        <v>134</v>
      </c>
      <c r="AC5" s="149"/>
      <c r="AD5" s="149" t="s">
        <v>132</v>
      </c>
      <c r="AE5" s="149"/>
      <c r="AF5" s="54" t="s">
        <v>127</v>
      </c>
      <c r="AG5" s="55"/>
      <c r="AH5" s="55"/>
      <c r="AI5" s="55"/>
      <c r="AJ5" s="8"/>
    </row>
    <row r="6" spans="1:36" s="4" customFormat="1" ht="96" customHeight="1">
      <c r="A6" s="41" t="s">
        <v>0</v>
      </c>
      <c r="B6" s="42" t="s">
        <v>1</v>
      </c>
      <c r="C6" s="42" t="s">
        <v>32</v>
      </c>
      <c r="D6" s="43" t="s">
        <v>104</v>
      </c>
      <c r="E6" s="42" t="s">
        <v>2</v>
      </c>
      <c r="F6" s="42" t="s">
        <v>103</v>
      </c>
      <c r="G6" s="78" t="s">
        <v>172</v>
      </c>
      <c r="H6" s="42" t="s">
        <v>9</v>
      </c>
      <c r="I6" s="42" t="s">
        <v>6</v>
      </c>
      <c r="J6" s="78" t="s">
        <v>170</v>
      </c>
      <c r="K6" s="83" t="s">
        <v>171</v>
      </c>
      <c r="L6" s="42" t="s">
        <v>3</v>
      </c>
      <c r="M6" s="44" t="s">
        <v>112</v>
      </c>
      <c r="N6" s="42" t="s">
        <v>8</v>
      </c>
      <c r="O6" s="42" t="s">
        <v>97</v>
      </c>
      <c r="P6" s="44" t="s">
        <v>176</v>
      </c>
      <c r="Q6" s="44" t="s">
        <v>175</v>
      </c>
      <c r="R6" s="44" t="s">
        <v>125</v>
      </c>
      <c r="S6" s="69" t="s">
        <v>137</v>
      </c>
      <c r="T6" s="77" t="s">
        <v>169</v>
      </c>
      <c r="U6" s="46" t="s">
        <v>168</v>
      </c>
      <c r="V6" s="47" t="s">
        <v>102</v>
      </c>
      <c r="W6" s="51" t="s">
        <v>130</v>
      </c>
      <c r="X6" s="51" t="s">
        <v>138</v>
      </c>
      <c r="Y6" s="42" t="s">
        <v>101</v>
      </c>
      <c r="Z6" s="42" t="s">
        <v>100</v>
      </c>
      <c r="AA6" s="42" t="s">
        <v>99</v>
      </c>
      <c r="AB6" s="42" t="s">
        <v>133</v>
      </c>
      <c r="AC6" s="42" t="s">
        <v>131</v>
      </c>
      <c r="AD6" s="42" t="s">
        <v>133</v>
      </c>
      <c r="AE6" s="42" t="s">
        <v>131</v>
      </c>
      <c r="AF6" s="42" t="s">
        <v>126</v>
      </c>
      <c r="AG6" s="42" t="s">
        <v>141</v>
      </c>
      <c r="AH6" s="42" t="s">
        <v>128</v>
      </c>
      <c r="AI6" s="42" t="s">
        <v>144</v>
      </c>
      <c r="AJ6" s="44" t="s">
        <v>5</v>
      </c>
    </row>
    <row r="7" spans="1:36" s="119" customFormat="1" ht="48" customHeight="1">
      <c r="A7" s="107">
        <v>1</v>
      </c>
      <c r="B7" s="106"/>
      <c r="C7" s="106">
        <v>42</v>
      </c>
      <c r="D7" s="108" t="str">
        <f t="shared" ref="D7:D21" si="0">VLOOKUP(C7,$C$33:$D$79,2)</f>
        <v>長崎県</v>
      </c>
      <c r="E7" s="106"/>
      <c r="F7" s="109"/>
      <c r="G7" s="109"/>
      <c r="H7" s="109"/>
      <c r="I7" s="109"/>
      <c r="J7" s="109"/>
      <c r="K7" s="110"/>
      <c r="L7" s="106"/>
      <c r="M7" s="87"/>
      <c r="N7" s="111"/>
      <c r="O7" s="111"/>
      <c r="P7" s="112">
        <v>0.75</v>
      </c>
      <c r="Q7" s="113">
        <f>ROUNDDOWN(MIN(N7:O7)*P7,0)</f>
        <v>0</v>
      </c>
      <c r="R7" s="114"/>
      <c r="S7" s="106"/>
      <c r="T7" s="106"/>
      <c r="U7" s="115"/>
      <c r="V7" s="116" t="e">
        <f>U7/#REF!</f>
        <v>#REF!</v>
      </c>
      <c r="W7" s="117"/>
      <c r="X7" s="118"/>
      <c r="Y7" s="118"/>
      <c r="Z7" s="109"/>
      <c r="AA7" s="109"/>
      <c r="AB7" s="109"/>
      <c r="AC7" s="109"/>
      <c r="AD7" s="109"/>
      <c r="AE7" s="109"/>
      <c r="AF7" s="118"/>
      <c r="AG7" s="109"/>
      <c r="AH7" s="109"/>
      <c r="AI7" s="109"/>
      <c r="AJ7" s="115"/>
    </row>
    <row r="8" spans="1:36" s="119" customFormat="1" ht="48" customHeight="1">
      <c r="A8" s="107">
        <v>2</v>
      </c>
      <c r="B8" s="106"/>
      <c r="C8" s="106">
        <v>42</v>
      </c>
      <c r="D8" s="108" t="str">
        <f t="shared" si="0"/>
        <v>長崎県</v>
      </c>
      <c r="E8" s="106"/>
      <c r="F8" s="109"/>
      <c r="G8" s="109"/>
      <c r="H8" s="109"/>
      <c r="I8" s="109"/>
      <c r="J8" s="109"/>
      <c r="K8" s="110"/>
      <c r="L8" s="106"/>
      <c r="M8" s="87"/>
      <c r="N8" s="111"/>
      <c r="O8" s="111"/>
      <c r="P8" s="112">
        <v>0.75</v>
      </c>
      <c r="Q8" s="113">
        <f>ROUNDDOWN(MIN(N8:O8)*P8,0)</f>
        <v>0</v>
      </c>
      <c r="R8" s="114"/>
      <c r="S8" s="106"/>
      <c r="T8" s="106"/>
      <c r="U8" s="115"/>
      <c r="V8" s="116" t="e">
        <f>U8/#REF!</f>
        <v>#REF!</v>
      </c>
      <c r="W8" s="117"/>
      <c r="X8" s="118"/>
      <c r="Y8" s="118"/>
      <c r="Z8" s="109"/>
      <c r="AA8" s="107"/>
      <c r="AB8" s="109"/>
      <c r="AC8" s="109"/>
      <c r="AD8" s="109"/>
      <c r="AE8" s="109"/>
      <c r="AF8" s="118"/>
      <c r="AG8" s="109"/>
      <c r="AH8" s="109"/>
      <c r="AI8" s="109"/>
      <c r="AJ8" s="115"/>
    </row>
    <row r="9" spans="1:36" s="119" customFormat="1" ht="48" customHeight="1">
      <c r="A9" s="107">
        <v>3</v>
      </c>
      <c r="B9" s="106"/>
      <c r="C9" s="106">
        <v>42</v>
      </c>
      <c r="D9" s="108" t="str">
        <f t="shared" si="0"/>
        <v>長崎県</v>
      </c>
      <c r="E9" s="106"/>
      <c r="F9" s="107"/>
      <c r="G9" s="107"/>
      <c r="H9" s="109"/>
      <c r="I9" s="109"/>
      <c r="J9" s="109"/>
      <c r="K9" s="110"/>
      <c r="L9" s="106"/>
      <c r="M9" s="87"/>
      <c r="N9" s="111"/>
      <c r="O9" s="111"/>
      <c r="P9" s="112">
        <v>0.75</v>
      </c>
      <c r="Q9" s="113">
        <f>ROUNDDOWN(MIN(N9:O9)*P9,0)</f>
        <v>0</v>
      </c>
      <c r="R9" s="114"/>
      <c r="S9" s="106"/>
      <c r="T9" s="106"/>
      <c r="U9" s="115"/>
      <c r="V9" s="116" t="e">
        <f>U9/#REF!</f>
        <v>#REF!</v>
      </c>
      <c r="W9" s="117"/>
      <c r="X9" s="118"/>
      <c r="Y9" s="118"/>
      <c r="Z9" s="109"/>
      <c r="AA9" s="109"/>
      <c r="AB9" s="109"/>
      <c r="AC9" s="109"/>
      <c r="AD9" s="109"/>
      <c r="AE9" s="109"/>
      <c r="AF9" s="118"/>
      <c r="AG9" s="109"/>
      <c r="AH9" s="109"/>
      <c r="AI9" s="109"/>
      <c r="AJ9" s="115"/>
    </row>
    <row r="10" spans="1:36" s="119" customFormat="1" ht="48" customHeight="1">
      <c r="A10" s="107">
        <v>4</v>
      </c>
      <c r="B10" s="106"/>
      <c r="C10" s="106">
        <v>42</v>
      </c>
      <c r="D10" s="108" t="str">
        <f t="shared" si="0"/>
        <v>長崎県</v>
      </c>
      <c r="E10" s="106"/>
      <c r="F10" s="109"/>
      <c r="G10" s="109"/>
      <c r="H10" s="109"/>
      <c r="I10" s="109"/>
      <c r="J10" s="109"/>
      <c r="K10" s="110"/>
      <c r="L10" s="106"/>
      <c r="M10" s="87"/>
      <c r="N10" s="111"/>
      <c r="O10" s="111"/>
      <c r="P10" s="112">
        <v>0.75</v>
      </c>
      <c r="Q10" s="113">
        <f t="shared" ref="Q10:Q12" si="1">ROUNDDOWN(MIN(N10:O10)*P10,0)</f>
        <v>0</v>
      </c>
      <c r="R10" s="114"/>
      <c r="S10" s="106"/>
      <c r="T10" s="106"/>
      <c r="U10" s="115"/>
      <c r="V10" s="116" t="e">
        <f>U10/#REF!</f>
        <v>#REF!</v>
      </c>
      <c r="W10" s="117"/>
      <c r="X10" s="118"/>
      <c r="Y10" s="118"/>
      <c r="Z10" s="109"/>
      <c r="AA10" s="109"/>
      <c r="AB10" s="109"/>
      <c r="AC10" s="109"/>
      <c r="AD10" s="109"/>
      <c r="AE10" s="109"/>
      <c r="AF10" s="118"/>
      <c r="AG10" s="109"/>
      <c r="AH10" s="109"/>
      <c r="AI10" s="109"/>
      <c r="AJ10" s="115"/>
    </row>
    <row r="11" spans="1:36" s="119" customFormat="1" ht="48" customHeight="1">
      <c r="A11" s="107">
        <v>5</v>
      </c>
      <c r="B11" s="106"/>
      <c r="C11" s="106">
        <v>42</v>
      </c>
      <c r="D11" s="108" t="str">
        <f t="shared" si="0"/>
        <v>長崎県</v>
      </c>
      <c r="E11" s="106"/>
      <c r="F11" s="109"/>
      <c r="G11" s="109"/>
      <c r="H11" s="109"/>
      <c r="I11" s="109"/>
      <c r="J11" s="109"/>
      <c r="K11" s="110"/>
      <c r="L11" s="106"/>
      <c r="M11" s="87"/>
      <c r="N11" s="111"/>
      <c r="O11" s="111"/>
      <c r="P11" s="112">
        <v>0.75</v>
      </c>
      <c r="Q11" s="113">
        <f t="shared" si="1"/>
        <v>0</v>
      </c>
      <c r="R11" s="114"/>
      <c r="S11" s="106"/>
      <c r="T11" s="106"/>
      <c r="U11" s="115"/>
      <c r="V11" s="116" t="e">
        <f>U11/#REF!</f>
        <v>#REF!</v>
      </c>
      <c r="W11" s="117"/>
      <c r="X11" s="118"/>
      <c r="Y11" s="118"/>
      <c r="Z11" s="109"/>
      <c r="AA11" s="109"/>
      <c r="AB11" s="109"/>
      <c r="AC11" s="109"/>
      <c r="AD11" s="109"/>
      <c r="AE11" s="109"/>
      <c r="AF11" s="118"/>
      <c r="AG11" s="109"/>
      <c r="AH11" s="109"/>
      <c r="AI11" s="109"/>
      <c r="AJ11" s="115"/>
    </row>
    <row r="12" spans="1:36" ht="20.25" hidden="1" customHeight="1">
      <c r="A12" s="33">
        <v>6</v>
      </c>
      <c r="B12" s="10"/>
      <c r="C12" s="11"/>
      <c r="D12" s="12" t="e">
        <f t="shared" si="0"/>
        <v>#N/A</v>
      </c>
      <c r="E12" s="11"/>
      <c r="F12" s="13"/>
      <c r="G12" s="13"/>
      <c r="H12" s="13"/>
      <c r="I12" s="13"/>
      <c r="J12" s="13"/>
      <c r="K12" s="80"/>
      <c r="L12" s="10"/>
      <c r="M12" s="48"/>
      <c r="N12" s="14"/>
      <c r="O12" s="14"/>
      <c r="P12" s="89">
        <v>0.75</v>
      </c>
      <c r="Q12" s="92">
        <f t="shared" si="1"/>
        <v>0</v>
      </c>
      <c r="R12" s="15"/>
      <c r="S12" s="10"/>
      <c r="T12" s="10"/>
      <c r="U12" s="49"/>
      <c r="V12" s="50" t="e">
        <f>U12/#REF!</f>
        <v>#REF!</v>
      </c>
      <c r="W12" s="52"/>
      <c r="X12" s="16"/>
      <c r="Y12" s="16"/>
      <c r="Z12" s="13"/>
      <c r="AA12" s="13"/>
      <c r="AB12" s="13"/>
      <c r="AC12" s="13"/>
      <c r="AD12" s="13"/>
      <c r="AE12" s="13"/>
      <c r="AF12" s="53"/>
      <c r="AG12" s="13"/>
      <c r="AH12" s="13"/>
      <c r="AI12" s="13"/>
      <c r="AJ12" s="49"/>
    </row>
    <row r="13" spans="1:36" ht="20.25" hidden="1" customHeight="1">
      <c r="A13" s="33">
        <v>7</v>
      </c>
      <c r="B13" s="10"/>
      <c r="C13" s="11"/>
      <c r="D13" s="12" t="e">
        <f t="shared" si="0"/>
        <v>#N/A</v>
      </c>
      <c r="E13" s="11"/>
      <c r="F13" s="13"/>
      <c r="G13" s="13"/>
      <c r="H13" s="13"/>
      <c r="I13" s="13"/>
      <c r="J13" s="13"/>
      <c r="K13" s="80"/>
      <c r="L13" s="10"/>
      <c r="M13" s="48"/>
      <c r="N13" s="14"/>
      <c r="O13" s="14"/>
      <c r="P13" s="48"/>
      <c r="Q13" s="90">
        <f t="shared" ref="Q13:Q23" si="2">MIN(N13:O13)*P13</f>
        <v>0</v>
      </c>
      <c r="R13" s="15"/>
      <c r="S13" s="10"/>
      <c r="T13" s="10"/>
      <c r="U13" s="49"/>
      <c r="V13" s="50" t="e">
        <f>U13/#REF!</f>
        <v>#REF!</v>
      </c>
      <c r="W13" s="52"/>
      <c r="X13" s="16"/>
      <c r="Y13" s="16"/>
      <c r="Z13" s="13"/>
      <c r="AA13" s="13"/>
      <c r="AB13" s="13"/>
      <c r="AC13" s="13"/>
      <c r="AD13" s="13"/>
      <c r="AE13" s="13"/>
      <c r="AF13" s="53"/>
      <c r="AG13" s="13"/>
      <c r="AH13" s="13"/>
      <c r="AI13" s="13"/>
      <c r="AJ13" s="49"/>
    </row>
    <row r="14" spans="1:36" ht="20.25" hidden="1" customHeight="1">
      <c r="A14" s="33">
        <v>8</v>
      </c>
      <c r="B14" s="10"/>
      <c r="C14" s="11"/>
      <c r="D14" s="12" t="e">
        <f t="shared" si="0"/>
        <v>#N/A</v>
      </c>
      <c r="E14" s="11"/>
      <c r="F14" s="13"/>
      <c r="G14" s="13"/>
      <c r="H14" s="13"/>
      <c r="I14" s="13"/>
      <c r="J14" s="13"/>
      <c r="K14" s="80"/>
      <c r="L14" s="10"/>
      <c r="M14" s="48"/>
      <c r="N14" s="14"/>
      <c r="O14" s="14"/>
      <c r="P14" s="48"/>
      <c r="Q14" s="90">
        <f t="shared" si="2"/>
        <v>0</v>
      </c>
      <c r="R14" s="15"/>
      <c r="S14" s="10"/>
      <c r="T14" s="10"/>
      <c r="U14" s="49"/>
      <c r="V14" s="50" t="e">
        <f>U14/#REF!</f>
        <v>#REF!</v>
      </c>
      <c r="W14" s="52"/>
      <c r="X14" s="16"/>
      <c r="Y14" s="16"/>
      <c r="Z14" s="13"/>
      <c r="AA14" s="13"/>
      <c r="AB14" s="13"/>
      <c r="AC14" s="13"/>
      <c r="AD14" s="13"/>
      <c r="AE14" s="13"/>
      <c r="AF14" s="53"/>
      <c r="AG14" s="13"/>
      <c r="AH14" s="13"/>
      <c r="AI14" s="13"/>
      <c r="AJ14" s="49"/>
    </row>
    <row r="15" spans="1:36" ht="20.25" hidden="1" customHeight="1">
      <c r="A15" s="33">
        <v>9</v>
      </c>
      <c r="B15" s="10"/>
      <c r="C15" s="11"/>
      <c r="D15" s="12" t="e">
        <f t="shared" si="0"/>
        <v>#N/A</v>
      </c>
      <c r="E15" s="11"/>
      <c r="F15" s="13"/>
      <c r="G15" s="13"/>
      <c r="H15" s="13"/>
      <c r="I15" s="13"/>
      <c r="J15" s="13"/>
      <c r="K15" s="80"/>
      <c r="L15" s="10"/>
      <c r="M15" s="48"/>
      <c r="N15" s="14"/>
      <c r="O15" s="14"/>
      <c r="P15" s="48"/>
      <c r="Q15" s="90">
        <f t="shared" si="2"/>
        <v>0</v>
      </c>
      <c r="R15" s="15"/>
      <c r="S15" s="10"/>
      <c r="T15" s="10"/>
      <c r="U15" s="49"/>
      <c r="V15" s="50" t="e">
        <f>U15/#REF!</f>
        <v>#REF!</v>
      </c>
      <c r="W15" s="52"/>
      <c r="X15" s="16"/>
      <c r="Y15" s="16"/>
      <c r="Z15" s="13"/>
      <c r="AA15" s="13"/>
      <c r="AB15" s="13"/>
      <c r="AC15" s="13"/>
      <c r="AD15" s="13"/>
      <c r="AE15" s="13"/>
      <c r="AF15" s="53"/>
      <c r="AG15" s="13"/>
      <c r="AH15" s="13"/>
      <c r="AI15" s="13"/>
      <c r="AJ15" s="49"/>
    </row>
    <row r="16" spans="1:36" ht="20.25" hidden="1" customHeight="1">
      <c r="A16" s="33">
        <v>10</v>
      </c>
      <c r="B16" s="10"/>
      <c r="C16" s="11"/>
      <c r="D16" s="12" t="e">
        <f t="shared" si="0"/>
        <v>#N/A</v>
      </c>
      <c r="E16" s="11"/>
      <c r="F16" s="13"/>
      <c r="G16" s="13"/>
      <c r="H16" s="13"/>
      <c r="I16" s="13"/>
      <c r="J16" s="13"/>
      <c r="K16" s="80"/>
      <c r="L16" s="10"/>
      <c r="M16" s="48"/>
      <c r="N16" s="14"/>
      <c r="O16" s="14"/>
      <c r="P16" s="48"/>
      <c r="Q16" s="90">
        <f t="shared" si="2"/>
        <v>0</v>
      </c>
      <c r="R16" s="15"/>
      <c r="S16" s="10"/>
      <c r="T16" s="10"/>
      <c r="U16" s="49"/>
      <c r="V16" s="50" t="e">
        <f>U16/#REF!</f>
        <v>#REF!</v>
      </c>
      <c r="W16" s="52"/>
      <c r="X16" s="16"/>
      <c r="Y16" s="16"/>
      <c r="Z16" s="13"/>
      <c r="AA16" s="13"/>
      <c r="AB16" s="13"/>
      <c r="AC16" s="13"/>
      <c r="AD16" s="13"/>
      <c r="AE16" s="13"/>
      <c r="AF16" s="53"/>
      <c r="AG16" s="13"/>
      <c r="AH16" s="13"/>
      <c r="AI16" s="13"/>
      <c r="AJ16" s="49"/>
    </row>
    <row r="17" spans="1:36" ht="20.25" hidden="1" customHeight="1">
      <c r="A17" s="33">
        <v>11</v>
      </c>
      <c r="B17" s="10"/>
      <c r="C17" s="11"/>
      <c r="D17" s="12" t="e">
        <f t="shared" si="0"/>
        <v>#N/A</v>
      </c>
      <c r="E17" s="11"/>
      <c r="F17" s="13"/>
      <c r="G17" s="13"/>
      <c r="H17" s="13"/>
      <c r="I17" s="13"/>
      <c r="J17" s="13"/>
      <c r="K17" s="80"/>
      <c r="L17" s="10"/>
      <c r="M17" s="48"/>
      <c r="N17" s="14"/>
      <c r="O17" s="14"/>
      <c r="P17" s="48"/>
      <c r="Q17" s="90">
        <f t="shared" si="2"/>
        <v>0</v>
      </c>
      <c r="R17" s="15"/>
      <c r="S17" s="10"/>
      <c r="T17" s="10"/>
      <c r="U17" s="49"/>
      <c r="V17" s="50" t="e">
        <f>U17/#REF!</f>
        <v>#REF!</v>
      </c>
      <c r="W17" s="52"/>
      <c r="X17" s="16"/>
      <c r="Y17" s="16"/>
      <c r="Z17" s="13"/>
      <c r="AA17" s="13"/>
      <c r="AB17" s="13"/>
      <c r="AC17" s="13"/>
      <c r="AD17" s="13"/>
      <c r="AE17" s="13"/>
      <c r="AF17" s="53"/>
      <c r="AG17" s="13"/>
      <c r="AH17" s="13"/>
      <c r="AI17" s="13"/>
      <c r="AJ17" s="49"/>
    </row>
    <row r="18" spans="1:36" ht="20.25" hidden="1" customHeight="1">
      <c r="A18" s="33">
        <v>12</v>
      </c>
      <c r="B18" s="10"/>
      <c r="C18" s="11"/>
      <c r="D18" s="12" t="e">
        <f t="shared" si="0"/>
        <v>#N/A</v>
      </c>
      <c r="E18" s="11"/>
      <c r="F18" s="13"/>
      <c r="G18" s="13"/>
      <c r="H18" s="13"/>
      <c r="I18" s="13"/>
      <c r="J18" s="13"/>
      <c r="K18" s="80"/>
      <c r="L18" s="10"/>
      <c r="M18" s="48"/>
      <c r="N18" s="14"/>
      <c r="O18" s="14"/>
      <c r="P18" s="48"/>
      <c r="Q18" s="90">
        <f t="shared" si="2"/>
        <v>0</v>
      </c>
      <c r="R18" s="15"/>
      <c r="S18" s="10"/>
      <c r="T18" s="10"/>
      <c r="U18" s="49"/>
      <c r="V18" s="50" t="e">
        <f>U18/#REF!</f>
        <v>#REF!</v>
      </c>
      <c r="W18" s="52"/>
      <c r="X18" s="16"/>
      <c r="Y18" s="16"/>
      <c r="Z18" s="13"/>
      <c r="AA18" s="13"/>
      <c r="AB18" s="13"/>
      <c r="AC18" s="13"/>
      <c r="AD18" s="13"/>
      <c r="AE18" s="13"/>
      <c r="AF18" s="53"/>
      <c r="AG18" s="13"/>
      <c r="AH18" s="13"/>
      <c r="AI18" s="13"/>
      <c r="AJ18" s="49"/>
    </row>
    <row r="19" spans="1:36" ht="20.25" hidden="1" customHeight="1">
      <c r="A19" s="33">
        <v>13</v>
      </c>
      <c r="B19" s="10"/>
      <c r="C19" s="11"/>
      <c r="D19" s="12" t="e">
        <f t="shared" si="0"/>
        <v>#N/A</v>
      </c>
      <c r="E19" s="11"/>
      <c r="F19" s="13"/>
      <c r="G19" s="13"/>
      <c r="H19" s="13"/>
      <c r="I19" s="13"/>
      <c r="J19" s="13"/>
      <c r="K19" s="80"/>
      <c r="L19" s="10"/>
      <c r="M19" s="48"/>
      <c r="N19" s="14"/>
      <c r="O19" s="14"/>
      <c r="P19" s="48"/>
      <c r="Q19" s="90">
        <f t="shared" si="2"/>
        <v>0</v>
      </c>
      <c r="R19" s="15"/>
      <c r="S19" s="10"/>
      <c r="T19" s="10"/>
      <c r="U19" s="49"/>
      <c r="V19" s="50" t="e">
        <f>U19/#REF!</f>
        <v>#REF!</v>
      </c>
      <c r="W19" s="52"/>
      <c r="X19" s="16"/>
      <c r="Y19" s="16"/>
      <c r="Z19" s="13"/>
      <c r="AA19" s="13"/>
      <c r="AB19" s="13"/>
      <c r="AC19" s="13"/>
      <c r="AD19" s="13"/>
      <c r="AE19" s="13"/>
      <c r="AF19" s="53"/>
      <c r="AG19" s="13"/>
      <c r="AH19" s="13"/>
      <c r="AI19" s="13"/>
      <c r="AJ19" s="49"/>
    </row>
    <row r="20" spans="1:36" ht="20.25" hidden="1" customHeight="1">
      <c r="A20" s="33">
        <v>14</v>
      </c>
      <c r="B20" s="10"/>
      <c r="C20" s="11"/>
      <c r="D20" s="12" t="e">
        <f t="shared" si="0"/>
        <v>#N/A</v>
      </c>
      <c r="E20" s="11"/>
      <c r="F20" s="13"/>
      <c r="G20" s="13"/>
      <c r="H20" s="13"/>
      <c r="I20" s="13"/>
      <c r="J20" s="13"/>
      <c r="K20" s="80"/>
      <c r="L20" s="10"/>
      <c r="M20" s="48"/>
      <c r="N20" s="14"/>
      <c r="O20" s="14"/>
      <c r="P20" s="48"/>
      <c r="Q20" s="90">
        <f t="shared" si="2"/>
        <v>0</v>
      </c>
      <c r="R20" s="15"/>
      <c r="S20" s="10"/>
      <c r="T20" s="10"/>
      <c r="U20" s="49"/>
      <c r="V20" s="50" t="e">
        <f>U20/#REF!</f>
        <v>#REF!</v>
      </c>
      <c r="W20" s="52"/>
      <c r="X20" s="16"/>
      <c r="Y20" s="16"/>
      <c r="Z20" s="13"/>
      <c r="AA20" s="13"/>
      <c r="AB20" s="13"/>
      <c r="AC20" s="13"/>
      <c r="AD20" s="13"/>
      <c r="AE20" s="13"/>
      <c r="AF20" s="53"/>
      <c r="AG20" s="13"/>
      <c r="AH20" s="13"/>
      <c r="AI20" s="13"/>
      <c r="AJ20" s="49"/>
    </row>
    <row r="21" spans="1:36" ht="20.25" hidden="1" customHeight="1">
      <c r="A21" s="33">
        <v>15</v>
      </c>
      <c r="B21" s="10"/>
      <c r="C21" s="11"/>
      <c r="D21" s="12" t="e">
        <f t="shared" si="0"/>
        <v>#N/A</v>
      </c>
      <c r="E21" s="11"/>
      <c r="F21" s="13"/>
      <c r="G21" s="13"/>
      <c r="H21" s="13"/>
      <c r="I21" s="13"/>
      <c r="J21" s="13"/>
      <c r="K21" s="80"/>
      <c r="L21" s="10"/>
      <c r="M21" s="48"/>
      <c r="N21" s="14"/>
      <c r="O21" s="14"/>
      <c r="P21" s="48"/>
      <c r="Q21" s="90">
        <f t="shared" si="2"/>
        <v>0</v>
      </c>
      <c r="R21" s="15"/>
      <c r="S21" s="10"/>
      <c r="T21" s="10"/>
      <c r="U21" s="49"/>
      <c r="V21" s="50" t="e">
        <f>U21/#REF!</f>
        <v>#REF!</v>
      </c>
      <c r="W21" s="52"/>
      <c r="X21" s="16"/>
      <c r="Y21" s="16"/>
      <c r="Z21" s="13"/>
      <c r="AA21" s="13"/>
      <c r="AB21" s="13"/>
      <c r="AC21" s="13"/>
      <c r="AD21" s="13"/>
      <c r="AE21" s="13"/>
      <c r="AF21" s="53"/>
      <c r="AG21" s="13"/>
      <c r="AH21" s="13"/>
      <c r="AI21" s="13"/>
      <c r="AJ21" s="49"/>
    </row>
    <row r="22" spans="1:36" s="5" customFormat="1" ht="20.25" customHeight="1">
      <c r="A22" s="17" t="s">
        <v>7</v>
      </c>
      <c r="B22" s="7"/>
      <c r="C22" s="7"/>
      <c r="D22" s="7"/>
      <c r="E22" s="7"/>
      <c r="F22" s="7"/>
      <c r="G22" s="7"/>
      <c r="H22" s="7"/>
      <c r="I22" s="7"/>
      <c r="J22" s="7"/>
      <c r="K22" s="84"/>
      <c r="L22" s="7"/>
      <c r="M22" s="7"/>
      <c r="N22" s="7"/>
      <c r="O22" s="7"/>
      <c r="P22" s="48"/>
      <c r="Q22" s="90">
        <f t="shared" si="2"/>
        <v>0</v>
      </c>
      <c r="R22" s="7"/>
      <c r="S22" s="7"/>
      <c r="T22" s="7"/>
      <c r="U22" s="7"/>
      <c r="V22" s="7"/>
      <c r="W22" s="7"/>
      <c r="X22" s="36"/>
      <c r="Y22" s="7"/>
      <c r="Z22" s="7"/>
      <c r="AA22" s="7"/>
      <c r="AB22" s="7"/>
      <c r="AC22" s="7"/>
      <c r="AD22" s="7"/>
      <c r="AE22" s="7"/>
      <c r="AF22" s="7"/>
      <c r="AG22" s="7"/>
      <c r="AH22" s="7"/>
      <c r="AI22" s="7"/>
      <c r="AJ22" s="7"/>
    </row>
    <row r="23" spans="1:36" s="5" customFormat="1" ht="20.25" customHeight="1">
      <c r="A23" s="7" t="s">
        <v>4</v>
      </c>
      <c r="B23" s="7"/>
      <c r="C23" s="7"/>
      <c r="D23" s="7"/>
      <c r="E23" s="7"/>
      <c r="F23" s="7"/>
      <c r="G23" s="7"/>
      <c r="H23" s="7"/>
      <c r="I23" s="7"/>
      <c r="J23" s="7"/>
      <c r="K23" s="84"/>
      <c r="L23" s="7"/>
      <c r="M23" s="7"/>
      <c r="N23" s="7"/>
      <c r="O23" s="7"/>
      <c r="P23" s="48"/>
      <c r="Q23" s="90">
        <f t="shared" si="2"/>
        <v>0</v>
      </c>
      <c r="R23" s="7"/>
      <c r="S23" s="7"/>
      <c r="T23" s="7"/>
      <c r="U23" s="7"/>
      <c r="V23" s="7"/>
      <c r="W23" s="7"/>
      <c r="X23" s="7"/>
      <c r="Y23" s="7"/>
      <c r="Z23" s="7"/>
      <c r="AA23" s="7"/>
      <c r="AB23" s="7"/>
      <c r="AC23" s="7"/>
      <c r="AD23" s="7"/>
      <c r="AE23" s="7"/>
      <c r="AF23" s="7"/>
      <c r="AG23" s="7"/>
      <c r="AH23" s="7"/>
      <c r="AI23" s="7"/>
      <c r="AJ23" s="7"/>
    </row>
    <row r="24" spans="1:36" s="6" customFormat="1" ht="20.100000000000001" customHeight="1">
      <c r="A24" s="19" t="s">
        <v>30</v>
      </c>
      <c r="B24" s="7"/>
      <c r="C24" s="7"/>
      <c r="D24" s="7"/>
      <c r="E24" s="7"/>
      <c r="F24" s="7"/>
      <c r="G24" s="7"/>
      <c r="H24" s="7"/>
      <c r="I24" s="7"/>
      <c r="J24" s="7"/>
      <c r="K24" s="84"/>
      <c r="L24" s="7"/>
      <c r="M24" s="7"/>
      <c r="N24" s="7"/>
      <c r="O24" s="7"/>
      <c r="P24" s="7"/>
      <c r="Q24" s="7"/>
      <c r="R24" s="7"/>
      <c r="S24" s="7"/>
      <c r="T24" s="7"/>
      <c r="U24" s="7"/>
      <c r="V24" s="7"/>
      <c r="W24" s="7"/>
      <c r="X24" s="7"/>
      <c r="Y24" s="7"/>
      <c r="Z24" s="7"/>
      <c r="AA24" s="7"/>
      <c r="AB24" s="7"/>
      <c r="AC24" s="7"/>
      <c r="AD24" s="7"/>
      <c r="AE24" s="7"/>
      <c r="AF24" s="7"/>
      <c r="AG24" s="7"/>
      <c r="AH24" s="7"/>
      <c r="AI24" s="7"/>
      <c r="AJ24" s="7"/>
    </row>
    <row r="25" spans="1:36" s="5" customFormat="1" ht="20.25" customHeight="1">
      <c r="A25" s="7" t="s">
        <v>165</v>
      </c>
      <c r="B25" s="7"/>
      <c r="C25" s="7"/>
      <c r="D25" s="7"/>
      <c r="E25" s="7"/>
      <c r="F25" s="7"/>
      <c r="G25" s="7"/>
      <c r="H25" s="7"/>
      <c r="I25" s="7"/>
      <c r="J25" s="7"/>
      <c r="K25" s="84"/>
      <c r="L25" s="7"/>
      <c r="M25" s="7"/>
      <c r="N25" s="7"/>
      <c r="O25" s="7"/>
      <c r="P25" s="7"/>
      <c r="Q25" s="7"/>
      <c r="R25" s="7"/>
      <c r="S25" s="7"/>
      <c r="T25" s="7"/>
      <c r="U25" s="7"/>
      <c r="V25" s="7"/>
      <c r="W25" s="7"/>
      <c r="X25" s="7"/>
      <c r="Y25" s="7"/>
      <c r="Z25" s="7"/>
      <c r="AA25" s="7"/>
      <c r="AB25" s="7"/>
      <c r="AC25" s="7"/>
      <c r="AD25" s="7"/>
      <c r="AE25" s="7"/>
      <c r="AF25" s="7"/>
      <c r="AG25" s="7"/>
      <c r="AH25" s="7"/>
      <c r="AI25" s="7"/>
    </row>
    <row r="26" spans="1:36" s="6" customFormat="1" ht="20.100000000000001" customHeight="1">
      <c r="A26" s="7" t="s">
        <v>139</v>
      </c>
      <c r="B26" s="7"/>
      <c r="C26" s="7"/>
      <c r="D26" s="7"/>
      <c r="E26" s="7"/>
      <c r="F26" s="7"/>
      <c r="G26" s="7"/>
      <c r="H26" s="7"/>
      <c r="I26" s="7"/>
      <c r="J26" s="7"/>
      <c r="K26" s="84"/>
      <c r="L26" s="7"/>
      <c r="M26" s="7"/>
      <c r="N26" s="7"/>
      <c r="O26" s="7"/>
      <c r="P26" s="7"/>
      <c r="Q26" s="7"/>
      <c r="R26" s="7"/>
      <c r="S26" s="7"/>
      <c r="T26" s="7"/>
      <c r="U26" s="7"/>
      <c r="V26" s="7"/>
      <c r="W26" s="7"/>
      <c r="X26" s="7"/>
      <c r="Y26" s="7"/>
      <c r="Z26" s="7"/>
      <c r="AA26" s="7"/>
      <c r="AB26" s="7"/>
      <c r="AC26" s="7"/>
      <c r="AD26" s="7"/>
      <c r="AE26" s="7"/>
      <c r="AF26" s="7"/>
      <c r="AG26" s="7"/>
      <c r="AH26" s="7"/>
      <c r="AI26" s="7"/>
      <c r="AJ26" s="7"/>
    </row>
    <row r="27" spans="1:36" s="5" customFormat="1" ht="20.25" customHeight="1">
      <c r="B27" s="7"/>
      <c r="C27" s="7"/>
      <c r="D27" s="7"/>
      <c r="E27" s="7"/>
      <c r="F27" s="7"/>
      <c r="G27" s="7"/>
      <c r="H27" s="7"/>
      <c r="I27" s="7"/>
      <c r="J27" s="7"/>
      <c r="K27" s="84"/>
      <c r="L27" s="7"/>
      <c r="M27" s="7"/>
      <c r="N27" s="7"/>
      <c r="O27" s="7"/>
      <c r="P27" s="7"/>
      <c r="Q27" s="7"/>
      <c r="R27" s="7"/>
      <c r="S27" s="7"/>
      <c r="T27" s="7"/>
      <c r="U27" s="7"/>
      <c r="V27" s="7"/>
      <c r="W27" s="7"/>
      <c r="X27" s="7"/>
      <c r="Y27" s="7"/>
      <c r="Z27" s="7"/>
      <c r="AA27" s="7"/>
      <c r="AB27" s="7"/>
      <c r="AC27" s="7"/>
      <c r="AD27" s="7"/>
      <c r="AE27" s="7"/>
      <c r="AF27" s="7"/>
      <c r="AG27" s="7"/>
      <c r="AH27" s="7"/>
      <c r="AI27" s="7"/>
      <c r="AJ27" s="7"/>
    </row>
    <row r="28" spans="1:36" ht="20.25" customHeight="1">
      <c r="P28" s="7"/>
      <c r="Q28" s="7"/>
      <c r="W28" s="3"/>
      <c r="X28" s="3"/>
    </row>
    <row r="29" spans="1:36" ht="20.25" customHeight="1">
      <c r="P29" s="7"/>
      <c r="Q29" s="7"/>
    </row>
    <row r="30" spans="1:36" ht="19.5" customHeight="1"/>
    <row r="31" spans="1:36" ht="19.5" customHeight="1"/>
    <row r="32" spans="1:36">
      <c r="C32" s="70"/>
      <c r="D32" s="70"/>
      <c r="E32" s="70"/>
      <c r="F32" s="70"/>
      <c r="G32" s="70"/>
      <c r="H32" s="70"/>
    </row>
    <row r="33" spans="3:20" ht="18">
      <c r="C33" s="72">
        <v>1</v>
      </c>
      <c r="D33" s="73" t="s">
        <v>33</v>
      </c>
      <c r="E33" s="70" t="s">
        <v>25</v>
      </c>
      <c r="F33" s="70"/>
      <c r="G33" s="70"/>
      <c r="H33" s="70"/>
    </row>
    <row r="34" spans="3:20" ht="18">
      <c r="C34" s="72">
        <v>2</v>
      </c>
      <c r="D34" s="73" t="s">
        <v>34</v>
      </c>
      <c r="E34" s="70" t="s">
        <v>26</v>
      </c>
      <c r="F34" s="70"/>
      <c r="G34" s="70"/>
      <c r="H34" s="70"/>
    </row>
    <row r="35" spans="3:20" ht="18">
      <c r="C35" s="72">
        <v>3</v>
      </c>
      <c r="D35" s="73" t="s">
        <v>35</v>
      </c>
      <c r="E35" s="70" t="s">
        <v>27</v>
      </c>
      <c r="F35" s="70"/>
      <c r="G35" s="70"/>
      <c r="H35" s="70"/>
    </row>
    <row r="36" spans="3:20" ht="18">
      <c r="C36" s="72">
        <v>4</v>
      </c>
      <c r="D36" s="73" t="s">
        <v>36</v>
      </c>
      <c r="E36" s="70" t="s">
        <v>28</v>
      </c>
      <c r="F36" s="70"/>
      <c r="G36" s="70"/>
      <c r="H36" s="70"/>
    </row>
    <row r="37" spans="3:20" ht="18">
      <c r="C37" s="72">
        <v>5</v>
      </c>
      <c r="D37" s="73" t="s">
        <v>37</v>
      </c>
      <c r="E37" s="70" t="s">
        <v>29</v>
      </c>
      <c r="F37" s="70"/>
      <c r="G37" s="70"/>
      <c r="H37" s="70"/>
    </row>
    <row r="38" spans="3:20" ht="18">
      <c r="C38" s="72">
        <v>6</v>
      </c>
      <c r="D38" s="74" t="s">
        <v>38</v>
      </c>
      <c r="E38" s="70"/>
      <c r="F38" s="70"/>
      <c r="G38" s="70"/>
      <c r="H38" s="70"/>
    </row>
    <row r="39" spans="3:20" ht="18">
      <c r="C39" s="72">
        <v>7</v>
      </c>
      <c r="D39" s="74" t="s">
        <v>39</v>
      </c>
      <c r="E39" s="70"/>
      <c r="F39" s="70"/>
      <c r="G39" s="70"/>
      <c r="H39" s="70"/>
    </row>
    <row r="40" spans="3:20" ht="18">
      <c r="C40" s="72">
        <v>8</v>
      </c>
      <c r="D40" s="73" t="s">
        <v>40</v>
      </c>
      <c r="E40" s="70"/>
      <c r="F40" s="70"/>
      <c r="G40" s="70"/>
      <c r="H40" s="70"/>
    </row>
    <row r="41" spans="3:20" ht="18">
      <c r="C41" s="72">
        <v>9</v>
      </c>
      <c r="D41" s="73" t="s">
        <v>41</v>
      </c>
      <c r="E41" s="70"/>
      <c r="F41" s="70"/>
      <c r="G41" s="70"/>
      <c r="H41" s="70"/>
    </row>
    <row r="42" spans="3:20" ht="18">
      <c r="C42" s="72">
        <v>10</v>
      </c>
      <c r="D42" s="73" t="s">
        <v>42</v>
      </c>
      <c r="E42" s="70"/>
      <c r="F42" s="70"/>
      <c r="G42" s="70"/>
      <c r="H42" s="70"/>
    </row>
    <row r="43" spans="3:20" ht="18">
      <c r="C43" s="72">
        <v>11</v>
      </c>
      <c r="D43" s="73" t="s">
        <v>43</v>
      </c>
      <c r="E43" s="70"/>
      <c r="F43" s="70"/>
      <c r="G43" s="70"/>
      <c r="H43" s="70"/>
    </row>
    <row r="44" spans="3:20" ht="18">
      <c r="C44" s="72">
        <v>12</v>
      </c>
      <c r="D44" s="73" t="s">
        <v>44</v>
      </c>
      <c r="E44" s="70"/>
      <c r="F44" s="70"/>
      <c r="G44" s="70"/>
      <c r="H44" s="70"/>
    </row>
    <row r="45" spans="3:20" ht="18">
      <c r="C45" s="72">
        <v>13</v>
      </c>
      <c r="D45" s="73" t="s">
        <v>45</v>
      </c>
      <c r="E45" s="70"/>
      <c r="F45" s="70"/>
      <c r="G45" s="70"/>
      <c r="H45" s="70"/>
    </row>
    <row r="46" spans="3:20" ht="18">
      <c r="C46" s="72">
        <v>14</v>
      </c>
      <c r="D46" s="73" t="s">
        <v>46</v>
      </c>
      <c r="E46" s="70"/>
      <c r="F46" s="70"/>
      <c r="G46" s="70"/>
      <c r="H46" s="70"/>
    </row>
    <row r="47" spans="3:20" ht="18">
      <c r="C47" s="72">
        <v>15</v>
      </c>
      <c r="D47" s="73" t="s">
        <v>47</v>
      </c>
      <c r="E47" s="70"/>
      <c r="F47" s="70"/>
      <c r="G47" s="70"/>
      <c r="H47" s="70"/>
      <c r="S47" s="1"/>
      <c r="T47" s="1"/>
    </row>
    <row r="48" spans="3:20" ht="18">
      <c r="C48" s="72">
        <v>16</v>
      </c>
      <c r="D48" s="73" t="s">
        <v>48</v>
      </c>
      <c r="E48" s="70"/>
      <c r="F48" s="70"/>
      <c r="G48" s="70"/>
      <c r="H48" s="70"/>
      <c r="S48" s="1"/>
      <c r="T48" s="1"/>
    </row>
    <row r="49" spans="3:20" ht="18">
      <c r="C49" s="72">
        <v>17</v>
      </c>
      <c r="D49" s="73" t="s">
        <v>49</v>
      </c>
      <c r="E49" s="70"/>
      <c r="F49" s="70"/>
      <c r="G49" s="70"/>
      <c r="H49" s="70"/>
      <c r="S49" s="1"/>
      <c r="T49" s="1"/>
    </row>
    <row r="50" spans="3:20" ht="18">
      <c r="C50" s="72">
        <v>18</v>
      </c>
      <c r="D50" s="73" t="s">
        <v>50</v>
      </c>
      <c r="E50" s="70"/>
      <c r="F50" s="70"/>
      <c r="G50" s="70"/>
      <c r="H50" s="70"/>
      <c r="S50" s="1"/>
      <c r="T50" s="1"/>
    </row>
    <row r="51" spans="3:20" ht="18">
      <c r="C51" s="72">
        <v>19</v>
      </c>
      <c r="D51" s="73" t="s">
        <v>51</v>
      </c>
      <c r="E51" s="70"/>
      <c r="F51" s="70"/>
      <c r="G51" s="70"/>
      <c r="H51" s="70"/>
      <c r="S51" s="1"/>
      <c r="T51" s="1"/>
    </row>
    <row r="52" spans="3:20" ht="18">
      <c r="C52" s="72">
        <v>20</v>
      </c>
      <c r="D52" s="73" t="s">
        <v>52</v>
      </c>
      <c r="E52" s="70"/>
      <c r="F52" s="70"/>
      <c r="G52" s="70"/>
      <c r="H52" s="70"/>
      <c r="S52" s="1"/>
      <c r="T52" s="1"/>
    </row>
    <row r="53" spans="3:20" ht="18">
      <c r="C53" s="72">
        <v>21</v>
      </c>
      <c r="D53" s="73" t="s">
        <v>53</v>
      </c>
      <c r="E53" s="70"/>
      <c r="F53" s="70"/>
      <c r="G53" s="70"/>
      <c r="H53" s="70"/>
      <c r="S53" s="1"/>
      <c r="T53" s="1"/>
    </row>
    <row r="54" spans="3:20" ht="18">
      <c r="C54" s="72">
        <v>22</v>
      </c>
      <c r="D54" s="73" t="s">
        <v>54</v>
      </c>
      <c r="E54" s="70"/>
      <c r="F54" s="70"/>
      <c r="G54" s="70"/>
      <c r="H54" s="70"/>
      <c r="S54" s="1"/>
      <c r="T54" s="1"/>
    </row>
    <row r="55" spans="3:20" ht="18">
      <c r="C55" s="72">
        <v>23</v>
      </c>
      <c r="D55" s="73" t="s">
        <v>55</v>
      </c>
      <c r="E55" s="70"/>
      <c r="F55" s="70"/>
      <c r="G55" s="70"/>
      <c r="H55" s="70"/>
      <c r="S55" s="1"/>
      <c r="T55" s="1"/>
    </row>
    <row r="56" spans="3:20" ht="18">
      <c r="C56" s="72">
        <v>24</v>
      </c>
      <c r="D56" s="73" t="s">
        <v>56</v>
      </c>
      <c r="E56" s="70"/>
      <c r="F56" s="70"/>
      <c r="G56" s="70"/>
      <c r="H56" s="70"/>
      <c r="S56" s="1"/>
      <c r="T56" s="1"/>
    </row>
    <row r="57" spans="3:20" ht="18">
      <c r="C57" s="72">
        <v>25</v>
      </c>
      <c r="D57" s="73" t="s">
        <v>57</v>
      </c>
      <c r="E57" s="70"/>
      <c r="F57" s="70"/>
      <c r="G57" s="70"/>
      <c r="H57" s="70"/>
      <c r="S57" s="1"/>
      <c r="T57" s="1"/>
    </row>
    <row r="58" spans="3:20" ht="18">
      <c r="C58" s="72">
        <v>26</v>
      </c>
      <c r="D58" s="73" t="s">
        <v>58</v>
      </c>
      <c r="E58" s="70"/>
      <c r="F58" s="70"/>
      <c r="G58" s="70"/>
      <c r="H58" s="70"/>
      <c r="S58" s="1"/>
      <c r="T58" s="1"/>
    </row>
    <row r="59" spans="3:20" ht="18">
      <c r="C59" s="72">
        <v>27</v>
      </c>
      <c r="D59" s="73" t="s">
        <v>59</v>
      </c>
      <c r="E59" s="70"/>
      <c r="F59" s="70"/>
      <c r="G59" s="70"/>
      <c r="H59" s="70"/>
      <c r="S59" s="1"/>
      <c r="T59" s="1"/>
    </row>
    <row r="60" spans="3:20" ht="18">
      <c r="C60" s="72">
        <v>28</v>
      </c>
      <c r="D60" s="73" t="s">
        <v>60</v>
      </c>
      <c r="E60" s="70"/>
      <c r="F60" s="70"/>
      <c r="G60" s="70"/>
      <c r="H60" s="70"/>
      <c r="S60" s="1"/>
      <c r="T60" s="1"/>
    </row>
    <row r="61" spans="3:20" ht="18">
      <c r="C61" s="72">
        <v>29</v>
      </c>
      <c r="D61" s="73" t="s">
        <v>61</v>
      </c>
      <c r="E61" s="70"/>
      <c r="F61" s="70"/>
      <c r="G61" s="70"/>
      <c r="H61" s="70"/>
      <c r="S61" s="1"/>
      <c r="T61" s="1"/>
    </row>
    <row r="62" spans="3:20" ht="18">
      <c r="C62" s="72">
        <v>30</v>
      </c>
      <c r="D62" s="73" t="s">
        <v>62</v>
      </c>
      <c r="E62" s="70"/>
      <c r="F62" s="70"/>
      <c r="G62" s="70"/>
      <c r="H62" s="70"/>
      <c r="S62" s="1"/>
      <c r="T62" s="1"/>
    </row>
    <row r="63" spans="3:20" ht="18">
      <c r="C63" s="72">
        <v>31</v>
      </c>
      <c r="D63" s="73" t="s">
        <v>63</v>
      </c>
      <c r="E63" s="70"/>
      <c r="F63" s="70"/>
      <c r="G63" s="70"/>
      <c r="H63" s="70"/>
      <c r="S63" s="1"/>
      <c r="T63" s="1"/>
    </row>
    <row r="64" spans="3:20" ht="18">
      <c r="C64" s="72">
        <v>32</v>
      </c>
      <c r="D64" s="73" t="s">
        <v>64</v>
      </c>
      <c r="E64" s="70"/>
      <c r="F64" s="70"/>
      <c r="G64" s="70"/>
      <c r="H64" s="70"/>
      <c r="S64" s="1"/>
      <c r="T64" s="1"/>
    </row>
    <row r="65" spans="3:20" ht="18">
      <c r="C65" s="72">
        <v>33</v>
      </c>
      <c r="D65" s="73" t="s">
        <v>65</v>
      </c>
      <c r="E65" s="70"/>
      <c r="F65" s="70"/>
      <c r="G65" s="70"/>
      <c r="H65" s="70"/>
      <c r="S65" s="1"/>
      <c r="T65" s="1"/>
    </row>
    <row r="66" spans="3:20" ht="18">
      <c r="C66" s="72">
        <v>34</v>
      </c>
      <c r="D66" s="73" t="s">
        <v>66</v>
      </c>
      <c r="E66" s="70"/>
      <c r="F66" s="70"/>
      <c r="G66" s="70"/>
      <c r="H66" s="70"/>
      <c r="S66" s="1"/>
      <c r="T66" s="1"/>
    </row>
    <row r="67" spans="3:20" ht="18">
      <c r="C67" s="72">
        <v>35</v>
      </c>
      <c r="D67" s="73" t="s">
        <v>67</v>
      </c>
      <c r="E67" s="70"/>
      <c r="F67" s="70"/>
      <c r="G67" s="70"/>
      <c r="H67" s="70"/>
      <c r="S67" s="1"/>
      <c r="T67" s="1"/>
    </row>
    <row r="68" spans="3:20" ht="18">
      <c r="C68" s="72">
        <v>36</v>
      </c>
      <c r="D68" s="73" t="s">
        <v>68</v>
      </c>
      <c r="E68" s="70"/>
      <c r="F68" s="70"/>
      <c r="G68" s="70"/>
      <c r="H68" s="70"/>
      <c r="S68" s="1"/>
      <c r="T68" s="1"/>
    </row>
    <row r="69" spans="3:20" ht="18">
      <c r="C69" s="72">
        <v>37</v>
      </c>
      <c r="D69" s="73" t="s">
        <v>69</v>
      </c>
      <c r="E69" s="70"/>
      <c r="F69" s="70"/>
      <c r="G69" s="70"/>
      <c r="H69" s="70"/>
      <c r="S69" s="1"/>
      <c r="T69" s="1"/>
    </row>
    <row r="70" spans="3:20" ht="18">
      <c r="C70" s="72">
        <v>38</v>
      </c>
      <c r="D70" s="73" t="s">
        <v>70</v>
      </c>
      <c r="E70" s="70"/>
      <c r="F70" s="70"/>
      <c r="G70" s="70"/>
      <c r="H70" s="70"/>
      <c r="S70" s="1"/>
      <c r="T70" s="1"/>
    </row>
    <row r="71" spans="3:20" ht="18">
      <c r="C71" s="72">
        <v>39</v>
      </c>
      <c r="D71" s="73" t="s">
        <v>71</v>
      </c>
      <c r="E71" s="70"/>
      <c r="F71" s="70"/>
      <c r="G71" s="70"/>
      <c r="H71" s="70"/>
      <c r="S71" s="1"/>
      <c r="T71" s="1"/>
    </row>
    <row r="72" spans="3:20" ht="18">
      <c r="C72" s="72">
        <v>40</v>
      </c>
      <c r="D72" s="73" t="s">
        <v>72</v>
      </c>
      <c r="E72" s="70"/>
      <c r="F72" s="70"/>
      <c r="G72" s="70"/>
      <c r="H72" s="70"/>
      <c r="S72" s="1"/>
      <c r="T72" s="1"/>
    </row>
    <row r="73" spans="3:20" ht="18">
      <c r="C73" s="72">
        <v>41</v>
      </c>
      <c r="D73" s="73" t="s">
        <v>73</v>
      </c>
      <c r="E73" s="70"/>
      <c r="F73" s="70"/>
      <c r="G73" s="70"/>
      <c r="H73" s="70"/>
      <c r="S73" s="1"/>
      <c r="T73" s="1"/>
    </row>
    <row r="74" spans="3:20" ht="18">
      <c r="C74" s="72">
        <v>42</v>
      </c>
      <c r="D74" s="73" t="s">
        <v>74</v>
      </c>
      <c r="E74" s="70"/>
      <c r="F74" s="70"/>
      <c r="G74" s="70"/>
      <c r="H74" s="70"/>
      <c r="S74" s="1"/>
      <c r="T74" s="1"/>
    </row>
    <row r="75" spans="3:20" ht="18">
      <c r="C75" s="72">
        <v>43</v>
      </c>
      <c r="D75" s="73" t="s">
        <v>75</v>
      </c>
      <c r="E75" s="70"/>
      <c r="F75" s="70"/>
      <c r="G75" s="70"/>
      <c r="H75" s="70"/>
      <c r="S75" s="1"/>
      <c r="T75" s="1"/>
    </row>
    <row r="76" spans="3:20" ht="18">
      <c r="C76" s="72">
        <v>44</v>
      </c>
      <c r="D76" s="73" t="s">
        <v>76</v>
      </c>
      <c r="E76" s="70"/>
      <c r="F76" s="70"/>
      <c r="G76" s="70"/>
      <c r="H76" s="70"/>
      <c r="S76" s="1"/>
      <c r="T76" s="1"/>
    </row>
    <row r="77" spans="3:20" ht="18">
      <c r="C77" s="72">
        <v>45</v>
      </c>
      <c r="D77" s="73" t="s">
        <v>77</v>
      </c>
      <c r="E77" s="70"/>
      <c r="F77" s="70"/>
      <c r="G77" s="70"/>
      <c r="H77" s="70"/>
      <c r="S77" s="1"/>
      <c r="T77" s="1"/>
    </row>
    <row r="78" spans="3:20" ht="18">
      <c r="C78" s="72">
        <v>46</v>
      </c>
      <c r="D78" s="73" t="s">
        <v>78</v>
      </c>
      <c r="E78" s="70"/>
      <c r="F78" s="70"/>
      <c r="G78" s="70"/>
      <c r="H78" s="70"/>
      <c r="S78" s="1"/>
      <c r="T78" s="1"/>
    </row>
    <row r="79" spans="3:20" ht="18">
      <c r="C79" s="72">
        <v>47</v>
      </c>
      <c r="D79" s="73" t="s">
        <v>79</v>
      </c>
      <c r="E79" s="70"/>
      <c r="F79" s="70"/>
      <c r="G79" s="70"/>
      <c r="H79" s="70"/>
      <c r="S79" s="1"/>
      <c r="T79" s="1"/>
    </row>
    <row r="80" spans="3:20">
      <c r="S80" s="1"/>
      <c r="T80" s="1"/>
    </row>
    <row r="81" spans="19:20">
      <c r="S81" s="1"/>
      <c r="T81" s="1"/>
    </row>
    <row r="82" spans="19:20">
      <c r="S82" s="1"/>
      <c r="T82" s="1"/>
    </row>
    <row r="83" spans="19:20">
      <c r="S83" s="1"/>
      <c r="T83" s="1"/>
    </row>
  </sheetData>
  <dataConsolidate/>
  <mergeCells count="2">
    <mergeCell ref="AB5:AC5"/>
    <mergeCell ref="AD5:AE5"/>
  </mergeCells>
  <phoneticPr fontId="1"/>
  <dataValidations count="19">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AA9:AA21 Z8 AA7" xr:uid="{00000000-0002-0000-06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Z7 Z9:Z21" xr:uid="{00000000-0002-0000-0600-000001000000}">
      <formula1>"有,無"</formula1>
    </dataValidation>
    <dataValidation showInputMessage="1" showErrorMessage="1" errorTitle="ドロップダウンリストより選択してください" promptTitle="千円単位" prompt="千円単位で記載してください" sqref="N7:O21" xr:uid="{237EA71A-4B0E-4059-B7C7-8EBA8877BE3A}"/>
    <dataValidation allowBlank="1" showErrorMessage="1" promptTitle="年月日を記載してください" prompt="書式設定を変更せずに、年月日を記載してください" sqref="AJ7:AJ21 U7:W21"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7:E21" xr:uid="{00000000-0002-0000-0600-000005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Y7:Y21" xr:uid="{00000000-0002-0000-0600-000006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R7:R21" xr:uid="{00000000-0002-0000-0600-000007000000}"/>
    <dataValidation type="list" allowBlank="1" showInputMessage="1" showErrorMessage="1" promptTitle="ドロップダウンリストより選択してください" sqref="H7:H21" xr:uid="{00000000-0002-0000-0600-000008000000}">
      <formula1>$E$33:$E$37</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7:G21"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I7:AI21" xr:uid="{00000000-0002-0000-06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G7:AG21" xr:uid="{00000000-0002-0000-0600-00000C000000}">
      <formula1>"○,×"</formula1>
    </dataValidation>
    <dataValidation type="list" errorStyle="warning" allowBlank="1" showInputMessage="1" errorTitle="補助対象外です。" error="単なる可搬型の自家発電設備の整備は、原則補助対象外です。" sqref="AH7:AH21" xr:uid="{00000000-0002-0000-0600-00000D000000}">
      <formula1>"○"</formula1>
    </dataValidation>
    <dataValidation type="list" allowBlank="1" showInputMessage="1" showErrorMessage="1" sqref="AF7:AG21" xr:uid="{00000000-0002-0000-0600-00000E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B7:AB21" xr:uid="{00000000-0002-0000-0600-00000F000000}">
      <formula1>"作成済み,作成見込み,未作成"</formula1>
    </dataValidation>
    <dataValidation allowBlank="1" showInputMessage="1" showErrorMessage="1" promptTitle="作成見込みについて" prompt="具体的な日付を明記してください" sqref="AE8:AE21"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D7:AD21" xr:uid="{00000000-0002-0000-0600-000011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AC7:AC21" xr:uid="{00000000-0002-0000-0600-000012000000}"/>
    <dataValidation allowBlank="1" showInputMessage="1" showErrorMessage="1" promptTitle="作成時期について" prompt="非常災害対策計画において「作成見込み」と回答した場合、具体的な日付を明記してください。" sqref="AE7" xr:uid="{00000000-0002-0000-0600-000013000000}"/>
    <dataValidation type="list" allowBlank="1" showInputMessage="1" showErrorMessage="1" sqref="X7:X21" xr:uid="{00000000-0002-0000-0600-000014000000}">
      <formula1>"整備済,整備見込みあり"</formula1>
    </dataValidation>
  </dataValidations>
  <hyperlinks>
    <hyperlink ref="D3" r:id="rId1" xr:uid="{307C0F52-7DF1-42D4-B562-04E1579FBC21}"/>
    <hyperlink ref="G3" r:id="rId2" xr:uid="{320BBF05-2AD6-4097-BD2A-4C284DC11CAF}"/>
  </hyperlinks>
  <pageMargins left="0.93" right="0.16" top="0.74803149606299213" bottom="0.74803149606299213" header="0.31496062992125984" footer="0.31496062992125984"/>
  <pageSetup paperSize="8" scale="38" fitToHeight="0"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G83"/>
  <sheetViews>
    <sheetView view="pageBreakPreview" zoomScale="85" zoomScaleNormal="100" zoomScaleSheetLayoutView="85" workbookViewId="0">
      <pane ySplit="6" topLeftCell="A7" activePane="bottomLeft" state="frozen"/>
      <selection activeCell="L40" activeCellId="1" sqref="R20 L40"/>
      <selection pane="bottomLeft" sqref="A1:XFD3"/>
    </sheetView>
  </sheetViews>
  <sheetFormatPr defaultColWidth="4.25" defaultRowHeight="16.5"/>
  <cols>
    <col min="1" max="1" width="4.125" style="3" bestFit="1" customWidth="1"/>
    <col min="2" max="2" width="14.375" style="3" hidden="1" customWidth="1"/>
    <col min="3" max="3" width="9.75" style="3" hidden="1" customWidth="1"/>
    <col min="4" max="4" width="12.375" style="3" hidden="1" customWidth="1"/>
    <col min="5" max="5" width="12.375" style="3" customWidth="1"/>
    <col min="6" max="6" width="17.125" style="3" hidden="1" customWidth="1"/>
    <col min="7" max="7" width="17.125" style="3" customWidth="1"/>
    <col min="8" max="9" width="28.5" style="3" customWidth="1"/>
    <col min="10" max="10" width="20.75" style="3" customWidth="1"/>
    <col min="11" max="11" width="20.75" style="81" customWidth="1"/>
    <col min="12" max="12" width="28.5" style="3" customWidth="1"/>
    <col min="13" max="13" width="43" style="3" customWidth="1"/>
    <col min="14" max="15" width="19.125" style="3" customWidth="1"/>
    <col min="16" max="16" width="28.125" style="8" customWidth="1"/>
    <col min="17" max="17" width="23.125" style="8" customWidth="1"/>
    <col min="18" max="18" width="12.875" style="3" hidden="1" customWidth="1"/>
    <col min="19" max="19" width="16.125" style="3" hidden="1" customWidth="1"/>
    <col min="20" max="20" width="16.125" style="3" customWidth="1"/>
    <col min="21" max="21" width="21.75" style="3" customWidth="1"/>
    <col min="22" max="22" width="17" style="3" customWidth="1"/>
    <col min="23" max="24" width="17" style="38" customWidth="1"/>
    <col min="25" max="26" width="10.625" style="3" customWidth="1"/>
    <col min="27" max="29" width="10.5" style="3" customWidth="1"/>
    <col min="30" max="32" width="12.75" style="3" customWidth="1"/>
    <col min="33" max="33" width="11.625" style="3" customWidth="1"/>
    <col min="34" max="16384" width="4.25" style="3"/>
  </cols>
  <sheetData>
    <row r="1" spans="1:33" s="8" customFormat="1" ht="28.5" customHeight="1">
      <c r="B1" s="7" t="s">
        <v>180</v>
      </c>
      <c r="E1" s="7" t="s">
        <v>180</v>
      </c>
      <c r="G1" s="82"/>
    </row>
    <row r="2" spans="1:33" s="8" customFormat="1" ht="28.5" customHeight="1">
      <c r="B2" s="7" t="s">
        <v>181</v>
      </c>
      <c r="E2" s="7" t="s">
        <v>181</v>
      </c>
      <c r="G2" s="82"/>
    </row>
    <row r="3" spans="1:33" s="8" customFormat="1" ht="28.5" customHeight="1">
      <c r="B3" s="7" t="s">
        <v>182</v>
      </c>
      <c r="D3" s="150" t="s">
        <v>183</v>
      </c>
      <c r="E3" s="7" t="s">
        <v>182</v>
      </c>
      <c r="G3" s="82"/>
      <c r="H3" s="150" t="s">
        <v>183</v>
      </c>
    </row>
    <row r="4" spans="1:33" ht="18.75">
      <c r="R4" s="2"/>
      <c r="W4" s="3"/>
      <c r="X4" s="3"/>
      <c r="AG4" s="37" t="s">
        <v>140</v>
      </c>
    </row>
    <row r="5" spans="1:33" ht="20.100000000000001" customHeight="1">
      <c r="A5" s="4" t="s">
        <v>114</v>
      </c>
      <c r="B5" s="8"/>
      <c r="C5" s="8"/>
      <c r="D5" s="8"/>
      <c r="E5" s="8"/>
      <c r="F5" s="8"/>
      <c r="G5" s="8"/>
      <c r="H5" s="8"/>
      <c r="I5" s="8"/>
      <c r="J5" s="8"/>
      <c r="K5" s="82"/>
      <c r="L5" s="8"/>
      <c r="M5" s="8"/>
      <c r="N5" s="8"/>
      <c r="O5" s="8"/>
      <c r="P5" s="9"/>
      <c r="Q5" s="9"/>
      <c r="R5" s="8"/>
      <c r="S5" s="8"/>
      <c r="T5" s="8"/>
      <c r="U5" s="8"/>
      <c r="V5" s="8"/>
      <c r="W5" s="8"/>
      <c r="X5" s="8"/>
      <c r="Y5" s="8"/>
      <c r="Z5" s="8"/>
      <c r="AA5" s="8"/>
      <c r="AB5" s="149" t="s">
        <v>132</v>
      </c>
      <c r="AC5" s="149"/>
      <c r="AD5" s="56" t="s">
        <v>127</v>
      </c>
      <c r="AE5" s="55"/>
      <c r="AF5" s="55"/>
      <c r="AG5" s="8"/>
    </row>
    <row r="6" spans="1:33" s="4" customFormat="1" ht="134.25" customHeight="1">
      <c r="A6" s="41" t="s">
        <v>0</v>
      </c>
      <c r="B6" s="42" t="s">
        <v>1</v>
      </c>
      <c r="C6" s="42" t="s">
        <v>32</v>
      </c>
      <c r="D6" s="43" t="s">
        <v>104</v>
      </c>
      <c r="E6" s="42" t="s">
        <v>2</v>
      </c>
      <c r="F6" s="42" t="s">
        <v>103</v>
      </c>
      <c r="G6" s="78" t="s">
        <v>172</v>
      </c>
      <c r="H6" s="42" t="s">
        <v>9</v>
      </c>
      <c r="I6" s="42" t="s">
        <v>6</v>
      </c>
      <c r="J6" s="78" t="s">
        <v>173</v>
      </c>
      <c r="K6" s="83" t="s">
        <v>171</v>
      </c>
      <c r="L6" s="42" t="s">
        <v>3</v>
      </c>
      <c r="M6" s="44" t="s">
        <v>112</v>
      </c>
      <c r="N6" s="42" t="s">
        <v>8</v>
      </c>
      <c r="O6" s="42" t="s">
        <v>97</v>
      </c>
      <c r="P6" s="44" t="s">
        <v>177</v>
      </c>
      <c r="Q6" s="44" t="s">
        <v>175</v>
      </c>
      <c r="R6" s="44" t="s">
        <v>125</v>
      </c>
      <c r="S6" s="45" t="s">
        <v>137</v>
      </c>
      <c r="T6" s="77" t="s">
        <v>169</v>
      </c>
      <c r="U6" s="46" t="s">
        <v>168</v>
      </c>
      <c r="V6" s="47" t="s">
        <v>102</v>
      </c>
      <c r="W6" s="51" t="s">
        <v>130</v>
      </c>
      <c r="X6" s="51" t="s">
        <v>138</v>
      </c>
      <c r="Y6" s="42" t="s">
        <v>101</v>
      </c>
      <c r="Z6" s="42" t="s">
        <v>100</v>
      </c>
      <c r="AA6" s="42" t="s">
        <v>99</v>
      </c>
      <c r="AB6" s="42" t="s">
        <v>133</v>
      </c>
      <c r="AC6" s="42" t="s">
        <v>131</v>
      </c>
      <c r="AD6" s="42" t="s">
        <v>128</v>
      </c>
      <c r="AE6" s="42" t="s">
        <v>144</v>
      </c>
      <c r="AF6" s="42" t="s">
        <v>145</v>
      </c>
      <c r="AG6" s="44" t="s">
        <v>5</v>
      </c>
    </row>
    <row r="7" spans="1:33" s="125" customFormat="1" ht="38.25" customHeight="1">
      <c r="A7" s="93">
        <v>1</v>
      </c>
      <c r="B7" s="94"/>
      <c r="C7" s="94"/>
      <c r="D7" s="120" t="e">
        <f t="shared" ref="D7:D21" si="0">VLOOKUP(C7,$C$33:$D$79,2)</f>
        <v>#N/A</v>
      </c>
      <c r="E7" s="94"/>
      <c r="F7" s="96"/>
      <c r="G7" s="96"/>
      <c r="H7" s="96"/>
      <c r="I7" s="96"/>
      <c r="J7" s="96"/>
      <c r="K7" s="121"/>
      <c r="L7" s="94"/>
      <c r="M7" s="88"/>
      <c r="N7" s="122"/>
      <c r="O7" s="122"/>
      <c r="P7" s="89">
        <v>0.75</v>
      </c>
      <c r="Q7" s="92">
        <f>ROUNDDOWN(MIN(N7:O7)*P7,0)</f>
        <v>0</v>
      </c>
      <c r="R7" s="99"/>
      <c r="S7" s="94"/>
      <c r="T7" s="94"/>
      <c r="U7" s="104"/>
      <c r="V7" s="123" t="e">
        <f>U7/#REF!</f>
        <v>#REF!</v>
      </c>
      <c r="W7" s="124"/>
      <c r="X7" s="79"/>
      <c r="Y7" s="79"/>
      <c r="Z7" s="96"/>
      <c r="AA7" s="96"/>
      <c r="AB7" s="96"/>
      <c r="AC7" s="96"/>
      <c r="AD7" s="96"/>
      <c r="AE7" s="96"/>
      <c r="AF7" s="96"/>
      <c r="AG7" s="104"/>
    </row>
    <row r="8" spans="1:33" s="125" customFormat="1" ht="38.25" customHeight="1">
      <c r="A8" s="93">
        <v>2</v>
      </c>
      <c r="B8" s="94"/>
      <c r="C8" s="94"/>
      <c r="D8" s="120" t="e">
        <f t="shared" si="0"/>
        <v>#N/A</v>
      </c>
      <c r="E8" s="94"/>
      <c r="F8" s="96"/>
      <c r="G8" s="96"/>
      <c r="H8" s="96"/>
      <c r="I8" s="96"/>
      <c r="J8" s="96"/>
      <c r="K8" s="121"/>
      <c r="L8" s="94"/>
      <c r="M8" s="88"/>
      <c r="N8" s="122"/>
      <c r="O8" s="122"/>
      <c r="P8" s="89">
        <v>0.75</v>
      </c>
      <c r="Q8" s="92">
        <f>ROUNDDOWN(MIN(N8:O8)*P8,0)</f>
        <v>0</v>
      </c>
      <c r="R8" s="99"/>
      <c r="S8" s="94"/>
      <c r="T8" s="94"/>
      <c r="U8" s="104"/>
      <c r="V8" s="123" t="e">
        <f>U8/#REF!</f>
        <v>#REF!</v>
      </c>
      <c r="W8" s="124"/>
      <c r="X8" s="79"/>
      <c r="Y8" s="79"/>
      <c r="Z8" s="96"/>
      <c r="AA8" s="93"/>
      <c r="AB8" s="96"/>
      <c r="AC8" s="96"/>
      <c r="AD8" s="96"/>
      <c r="AE8" s="96"/>
      <c r="AF8" s="96"/>
      <c r="AG8" s="104"/>
    </row>
    <row r="9" spans="1:33" s="125" customFormat="1" ht="38.25" customHeight="1">
      <c r="A9" s="93">
        <v>3</v>
      </c>
      <c r="B9" s="94"/>
      <c r="C9" s="94"/>
      <c r="D9" s="120" t="e">
        <f t="shared" si="0"/>
        <v>#N/A</v>
      </c>
      <c r="E9" s="94"/>
      <c r="F9" s="93"/>
      <c r="G9" s="93"/>
      <c r="H9" s="96"/>
      <c r="I9" s="96"/>
      <c r="J9" s="96"/>
      <c r="K9" s="121"/>
      <c r="L9" s="94"/>
      <c r="M9" s="88"/>
      <c r="N9" s="122"/>
      <c r="O9" s="122"/>
      <c r="P9" s="89">
        <v>0.75</v>
      </c>
      <c r="Q9" s="92">
        <f>ROUNDDOWN(MIN(N9:O9)*P9,0)</f>
        <v>0</v>
      </c>
      <c r="R9" s="99"/>
      <c r="S9" s="94"/>
      <c r="T9" s="94"/>
      <c r="U9" s="104"/>
      <c r="V9" s="123" t="e">
        <f>U9/#REF!</f>
        <v>#REF!</v>
      </c>
      <c r="W9" s="124"/>
      <c r="X9" s="79"/>
      <c r="Y9" s="79"/>
      <c r="Z9" s="96"/>
      <c r="AA9" s="96"/>
      <c r="AB9" s="96"/>
      <c r="AC9" s="96"/>
      <c r="AD9" s="96"/>
      <c r="AE9" s="96"/>
      <c r="AF9" s="96"/>
      <c r="AG9" s="104"/>
    </row>
    <row r="10" spans="1:33" s="125" customFormat="1" ht="38.25" customHeight="1">
      <c r="A10" s="93">
        <v>4</v>
      </c>
      <c r="B10" s="94"/>
      <c r="C10" s="94"/>
      <c r="D10" s="120" t="e">
        <f t="shared" si="0"/>
        <v>#N/A</v>
      </c>
      <c r="E10" s="94"/>
      <c r="F10" s="96"/>
      <c r="G10" s="96"/>
      <c r="H10" s="96"/>
      <c r="I10" s="96"/>
      <c r="J10" s="96"/>
      <c r="K10" s="121"/>
      <c r="L10" s="94"/>
      <c r="M10" s="88"/>
      <c r="N10" s="122"/>
      <c r="O10" s="122"/>
      <c r="P10" s="89">
        <v>0.75</v>
      </c>
      <c r="Q10" s="92">
        <f t="shared" ref="Q10:Q12" si="1">ROUNDDOWN(MIN(N10:O10)*P10,0)</f>
        <v>0</v>
      </c>
      <c r="R10" s="99"/>
      <c r="S10" s="94"/>
      <c r="T10" s="94"/>
      <c r="U10" s="104"/>
      <c r="V10" s="123" t="e">
        <f>U10/#REF!</f>
        <v>#REF!</v>
      </c>
      <c r="W10" s="124"/>
      <c r="X10" s="79"/>
      <c r="Y10" s="79"/>
      <c r="Z10" s="96"/>
      <c r="AA10" s="96"/>
      <c r="AB10" s="96"/>
      <c r="AC10" s="96"/>
      <c r="AD10" s="96"/>
      <c r="AE10" s="96"/>
      <c r="AF10" s="96"/>
      <c r="AG10" s="104"/>
    </row>
    <row r="11" spans="1:33" s="125" customFormat="1" ht="38.25" customHeight="1">
      <c r="A11" s="93">
        <v>5</v>
      </c>
      <c r="B11" s="94"/>
      <c r="C11" s="94"/>
      <c r="D11" s="120" t="e">
        <f t="shared" si="0"/>
        <v>#N/A</v>
      </c>
      <c r="E11" s="94"/>
      <c r="F11" s="96"/>
      <c r="G11" s="96"/>
      <c r="H11" s="96"/>
      <c r="I11" s="96"/>
      <c r="J11" s="96"/>
      <c r="K11" s="121"/>
      <c r="L11" s="94"/>
      <c r="M11" s="88"/>
      <c r="N11" s="122"/>
      <c r="O11" s="122"/>
      <c r="P11" s="89">
        <v>0.75</v>
      </c>
      <c r="Q11" s="92">
        <f t="shared" si="1"/>
        <v>0</v>
      </c>
      <c r="R11" s="99"/>
      <c r="S11" s="94"/>
      <c r="T11" s="94"/>
      <c r="U11" s="104"/>
      <c r="V11" s="123" t="e">
        <f>U11/#REF!</f>
        <v>#REF!</v>
      </c>
      <c r="W11" s="124"/>
      <c r="X11" s="79"/>
      <c r="Y11" s="79"/>
      <c r="Z11" s="96"/>
      <c r="AA11" s="96"/>
      <c r="AB11" s="96"/>
      <c r="AC11" s="96"/>
      <c r="AD11" s="96"/>
      <c r="AE11" s="96"/>
      <c r="AF11" s="96"/>
      <c r="AG11" s="104"/>
    </row>
    <row r="12" spans="1:33" ht="20.25" hidden="1" customHeight="1">
      <c r="A12" s="33">
        <v>6</v>
      </c>
      <c r="B12" s="10"/>
      <c r="C12" s="11"/>
      <c r="D12" s="12" t="e">
        <f t="shared" si="0"/>
        <v>#N/A</v>
      </c>
      <c r="E12" s="11"/>
      <c r="F12" s="13"/>
      <c r="G12" s="13"/>
      <c r="H12" s="13"/>
      <c r="I12" s="13"/>
      <c r="J12" s="13"/>
      <c r="K12" s="80"/>
      <c r="L12" s="10"/>
      <c r="M12" s="48"/>
      <c r="N12" s="14"/>
      <c r="O12" s="14"/>
      <c r="P12" s="89">
        <v>0.75</v>
      </c>
      <c r="Q12" s="92">
        <f t="shared" si="1"/>
        <v>0</v>
      </c>
      <c r="R12" s="15"/>
      <c r="S12" s="10"/>
      <c r="T12" s="10"/>
      <c r="U12" s="49"/>
      <c r="V12" s="50" t="e">
        <f>U12/#REF!</f>
        <v>#REF!</v>
      </c>
      <c r="W12" s="52"/>
      <c r="X12" s="16"/>
      <c r="Y12" s="16"/>
      <c r="Z12" s="13"/>
      <c r="AA12" s="13"/>
      <c r="AB12" s="13"/>
      <c r="AC12" s="13"/>
      <c r="AD12" s="13"/>
      <c r="AE12" s="13"/>
      <c r="AF12" s="13"/>
      <c r="AG12" s="49"/>
    </row>
    <row r="13" spans="1:33" ht="20.25" hidden="1" customHeight="1">
      <c r="A13" s="33">
        <v>7</v>
      </c>
      <c r="B13" s="10"/>
      <c r="C13" s="11"/>
      <c r="D13" s="12" t="e">
        <f t="shared" si="0"/>
        <v>#N/A</v>
      </c>
      <c r="E13" s="11"/>
      <c r="F13" s="13"/>
      <c r="G13" s="13"/>
      <c r="H13" s="13"/>
      <c r="I13" s="13"/>
      <c r="J13" s="13"/>
      <c r="K13" s="80"/>
      <c r="L13" s="10"/>
      <c r="M13" s="48"/>
      <c r="N13" s="14"/>
      <c r="O13" s="14"/>
      <c r="P13" s="48"/>
      <c r="Q13" s="90">
        <f t="shared" ref="Q13:Q23" si="2">MIN(N13:O13)*P13</f>
        <v>0</v>
      </c>
      <c r="R13" s="15"/>
      <c r="S13" s="10"/>
      <c r="T13" s="10"/>
      <c r="U13" s="49"/>
      <c r="V13" s="50" t="e">
        <f>U13/#REF!</f>
        <v>#REF!</v>
      </c>
      <c r="W13" s="52"/>
      <c r="X13" s="16"/>
      <c r="Y13" s="16"/>
      <c r="Z13" s="13"/>
      <c r="AA13" s="13"/>
      <c r="AB13" s="13"/>
      <c r="AC13" s="13"/>
      <c r="AD13" s="13"/>
      <c r="AE13" s="13"/>
      <c r="AF13" s="13"/>
      <c r="AG13" s="49"/>
    </row>
    <row r="14" spans="1:33" ht="20.25" hidden="1" customHeight="1">
      <c r="A14" s="33">
        <v>8</v>
      </c>
      <c r="B14" s="10"/>
      <c r="C14" s="11"/>
      <c r="D14" s="12" t="e">
        <f t="shared" si="0"/>
        <v>#N/A</v>
      </c>
      <c r="E14" s="11"/>
      <c r="F14" s="13"/>
      <c r="G14" s="13"/>
      <c r="H14" s="13"/>
      <c r="I14" s="13"/>
      <c r="J14" s="13"/>
      <c r="K14" s="80"/>
      <c r="L14" s="10"/>
      <c r="M14" s="48"/>
      <c r="N14" s="14"/>
      <c r="O14" s="14"/>
      <c r="P14" s="48"/>
      <c r="Q14" s="90">
        <f t="shared" si="2"/>
        <v>0</v>
      </c>
      <c r="R14" s="15"/>
      <c r="S14" s="10"/>
      <c r="T14" s="10"/>
      <c r="U14" s="49"/>
      <c r="V14" s="50" t="e">
        <f>U14/#REF!</f>
        <v>#REF!</v>
      </c>
      <c r="W14" s="52"/>
      <c r="X14" s="16"/>
      <c r="Y14" s="16"/>
      <c r="Z14" s="13"/>
      <c r="AA14" s="13"/>
      <c r="AB14" s="13"/>
      <c r="AC14" s="13"/>
      <c r="AD14" s="13"/>
      <c r="AE14" s="13"/>
      <c r="AF14" s="13"/>
      <c r="AG14" s="49"/>
    </row>
    <row r="15" spans="1:33" ht="20.25" hidden="1" customHeight="1">
      <c r="A15" s="33">
        <v>9</v>
      </c>
      <c r="B15" s="10"/>
      <c r="C15" s="11"/>
      <c r="D15" s="12" t="e">
        <f t="shared" si="0"/>
        <v>#N/A</v>
      </c>
      <c r="E15" s="11"/>
      <c r="F15" s="13"/>
      <c r="G15" s="13"/>
      <c r="H15" s="13"/>
      <c r="I15" s="13"/>
      <c r="J15" s="13"/>
      <c r="K15" s="80"/>
      <c r="L15" s="10"/>
      <c r="M15" s="48"/>
      <c r="N15" s="14"/>
      <c r="O15" s="14"/>
      <c r="P15" s="48"/>
      <c r="Q15" s="90">
        <f t="shared" si="2"/>
        <v>0</v>
      </c>
      <c r="R15" s="15"/>
      <c r="S15" s="10"/>
      <c r="T15" s="10"/>
      <c r="U15" s="49"/>
      <c r="V15" s="50" t="e">
        <f>U15/#REF!</f>
        <v>#REF!</v>
      </c>
      <c r="W15" s="52"/>
      <c r="X15" s="16"/>
      <c r="Y15" s="16"/>
      <c r="Z15" s="13"/>
      <c r="AA15" s="13"/>
      <c r="AB15" s="13"/>
      <c r="AC15" s="13"/>
      <c r="AD15" s="13"/>
      <c r="AE15" s="13"/>
      <c r="AF15" s="13"/>
      <c r="AG15" s="49"/>
    </row>
    <row r="16" spans="1:33" ht="20.25" hidden="1" customHeight="1">
      <c r="A16" s="33">
        <v>10</v>
      </c>
      <c r="B16" s="10"/>
      <c r="C16" s="11"/>
      <c r="D16" s="12" t="e">
        <f t="shared" si="0"/>
        <v>#N/A</v>
      </c>
      <c r="E16" s="11"/>
      <c r="F16" s="13"/>
      <c r="G16" s="13"/>
      <c r="H16" s="13"/>
      <c r="I16" s="13"/>
      <c r="J16" s="13"/>
      <c r="K16" s="80"/>
      <c r="L16" s="10"/>
      <c r="M16" s="48"/>
      <c r="N16" s="14"/>
      <c r="O16" s="14"/>
      <c r="P16" s="48"/>
      <c r="Q16" s="90">
        <f t="shared" si="2"/>
        <v>0</v>
      </c>
      <c r="R16" s="15"/>
      <c r="S16" s="10"/>
      <c r="T16" s="10"/>
      <c r="U16" s="49"/>
      <c r="V16" s="50" t="e">
        <f>U16/#REF!</f>
        <v>#REF!</v>
      </c>
      <c r="W16" s="52"/>
      <c r="X16" s="16"/>
      <c r="Y16" s="16"/>
      <c r="Z16" s="13"/>
      <c r="AA16" s="13"/>
      <c r="AB16" s="13"/>
      <c r="AC16" s="13"/>
      <c r="AD16" s="13"/>
      <c r="AE16" s="13"/>
      <c r="AF16" s="13"/>
      <c r="AG16" s="49"/>
    </row>
    <row r="17" spans="1:33" ht="20.25" hidden="1" customHeight="1">
      <c r="A17" s="33">
        <v>11</v>
      </c>
      <c r="B17" s="10"/>
      <c r="C17" s="11"/>
      <c r="D17" s="12" t="e">
        <f t="shared" si="0"/>
        <v>#N/A</v>
      </c>
      <c r="E17" s="11"/>
      <c r="F17" s="13"/>
      <c r="G17" s="13"/>
      <c r="H17" s="13"/>
      <c r="I17" s="13"/>
      <c r="J17" s="13"/>
      <c r="K17" s="80"/>
      <c r="L17" s="10"/>
      <c r="M17" s="48"/>
      <c r="N17" s="14"/>
      <c r="O17" s="14"/>
      <c r="P17" s="48"/>
      <c r="Q17" s="90">
        <f t="shared" si="2"/>
        <v>0</v>
      </c>
      <c r="R17" s="15"/>
      <c r="S17" s="10"/>
      <c r="T17" s="10"/>
      <c r="U17" s="49"/>
      <c r="V17" s="50" t="e">
        <f>U17/#REF!</f>
        <v>#REF!</v>
      </c>
      <c r="W17" s="52"/>
      <c r="X17" s="16"/>
      <c r="Y17" s="16"/>
      <c r="Z17" s="13"/>
      <c r="AA17" s="13"/>
      <c r="AB17" s="13"/>
      <c r="AC17" s="13"/>
      <c r="AD17" s="13"/>
      <c r="AE17" s="13"/>
      <c r="AF17" s="13"/>
      <c r="AG17" s="49"/>
    </row>
    <row r="18" spans="1:33" ht="20.25" hidden="1" customHeight="1">
      <c r="A18" s="33">
        <v>12</v>
      </c>
      <c r="B18" s="10"/>
      <c r="C18" s="11"/>
      <c r="D18" s="12" t="e">
        <f t="shared" si="0"/>
        <v>#N/A</v>
      </c>
      <c r="E18" s="11"/>
      <c r="F18" s="13"/>
      <c r="G18" s="13"/>
      <c r="H18" s="13"/>
      <c r="I18" s="13"/>
      <c r="J18" s="13"/>
      <c r="K18" s="80"/>
      <c r="L18" s="10"/>
      <c r="M18" s="48"/>
      <c r="N18" s="14"/>
      <c r="O18" s="14"/>
      <c r="P18" s="48"/>
      <c r="Q18" s="90">
        <f t="shared" si="2"/>
        <v>0</v>
      </c>
      <c r="R18" s="15"/>
      <c r="S18" s="10"/>
      <c r="T18" s="10"/>
      <c r="U18" s="49"/>
      <c r="V18" s="50" t="e">
        <f>U18/#REF!</f>
        <v>#REF!</v>
      </c>
      <c r="W18" s="52"/>
      <c r="X18" s="16"/>
      <c r="Y18" s="16"/>
      <c r="Z18" s="13"/>
      <c r="AA18" s="13"/>
      <c r="AB18" s="13"/>
      <c r="AC18" s="13"/>
      <c r="AD18" s="13"/>
      <c r="AE18" s="13"/>
      <c r="AF18" s="13"/>
      <c r="AG18" s="49"/>
    </row>
    <row r="19" spans="1:33" ht="20.25" hidden="1" customHeight="1">
      <c r="A19" s="33">
        <v>13</v>
      </c>
      <c r="B19" s="10"/>
      <c r="C19" s="11"/>
      <c r="D19" s="12" t="e">
        <f t="shared" si="0"/>
        <v>#N/A</v>
      </c>
      <c r="E19" s="11"/>
      <c r="F19" s="13"/>
      <c r="G19" s="13"/>
      <c r="H19" s="13"/>
      <c r="I19" s="13"/>
      <c r="J19" s="13"/>
      <c r="K19" s="80"/>
      <c r="L19" s="10"/>
      <c r="M19" s="48"/>
      <c r="N19" s="14"/>
      <c r="O19" s="14"/>
      <c r="P19" s="48"/>
      <c r="Q19" s="90">
        <f t="shared" si="2"/>
        <v>0</v>
      </c>
      <c r="R19" s="15"/>
      <c r="S19" s="10"/>
      <c r="T19" s="10"/>
      <c r="U19" s="49"/>
      <c r="V19" s="50" t="e">
        <f>U19/#REF!</f>
        <v>#REF!</v>
      </c>
      <c r="W19" s="52"/>
      <c r="X19" s="16"/>
      <c r="Y19" s="16"/>
      <c r="Z19" s="13"/>
      <c r="AA19" s="13"/>
      <c r="AB19" s="13"/>
      <c r="AC19" s="13"/>
      <c r="AD19" s="13"/>
      <c r="AE19" s="13"/>
      <c r="AF19" s="13"/>
      <c r="AG19" s="49"/>
    </row>
    <row r="20" spans="1:33" ht="20.25" hidden="1" customHeight="1">
      <c r="A20" s="33">
        <v>14</v>
      </c>
      <c r="B20" s="10"/>
      <c r="C20" s="11"/>
      <c r="D20" s="12" t="e">
        <f t="shared" si="0"/>
        <v>#N/A</v>
      </c>
      <c r="E20" s="11"/>
      <c r="F20" s="13"/>
      <c r="G20" s="13"/>
      <c r="H20" s="13"/>
      <c r="I20" s="13"/>
      <c r="J20" s="13"/>
      <c r="K20" s="80"/>
      <c r="L20" s="10"/>
      <c r="M20" s="48"/>
      <c r="N20" s="14"/>
      <c r="O20" s="14"/>
      <c r="P20" s="48"/>
      <c r="Q20" s="90">
        <f t="shared" si="2"/>
        <v>0</v>
      </c>
      <c r="R20" s="15"/>
      <c r="S20" s="10"/>
      <c r="T20" s="10"/>
      <c r="U20" s="49"/>
      <c r="V20" s="50" t="e">
        <f>U20/#REF!</f>
        <v>#REF!</v>
      </c>
      <c r="W20" s="52"/>
      <c r="X20" s="16"/>
      <c r="Y20" s="16"/>
      <c r="Z20" s="13"/>
      <c r="AA20" s="13"/>
      <c r="AB20" s="13"/>
      <c r="AC20" s="13"/>
      <c r="AD20" s="13"/>
      <c r="AE20" s="13"/>
      <c r="AF20" s="13"/>
      <c r="AG20" s="49"/>
    </row>
    <row r="21" spans="1:33" ht="20.25" hidden="1" customHeight="1">
      <c r="A21" s="33">
        <v>15</v>
      </c>
      <c r="B21" s="10"/>
      <c r="C21" s="11"/>
      <c r="D21" s="12" t="e">
        <f t="shared" si="0"/>
        <v>#N/A</v>
      </c>
      <c r="E21" s="11"/>
      <c r="F21" s="13"/>
      <c r="G21" s="13"/>
      <c r="H21" s="13"/>
      <c r="I21" s="13"/>
      <c r="J21" s="13"/>
      <c r="K21" s="80"/>
      <c r="L21" s="10"/>
      <c r="M21" s="48"/>
      <c r="N21" s="14"/>
      <c r="O21" s="14"/>
      <c r="P21" s="48"/>
      <c r="Q21" s="90">
        <f t="shared" si="2"/>
        <v>0</v>
      </c>
      <c r="R21" s="15"/>
      <c r="S21" s="10"/>
      <c r="T21" s="10"/>
      <c r="U21" s="49"/>
      <c r="V21" s="50" t="e">
        <f>U21/#REF!</f>
        <v>#REF!</v>
      </c>
      <c r="W21" s="52"/>
      <c r="X21" s="16"/>
      <c r="Y21" s="16"/>
      <c r="Z21" s="13"/>
      <c r="AA21" s="13"/>
      <c r="AB21" s="13"/>
      <c r="AC21" s="13"/>
      <c r="AD21" s="13"/>
      <c r="AE21" s="13"/>
      <c r="AF21" s="13"/>
      <c r="AG21" s="49"/>
    </row>
    <row r="22" spans="1:33" s="5" customFormat="1" ht="20.25" customHeight="1">
      <c r="A22" s="17" t="s">
        <v>7</v>
      </c>
      <c r="B22" s="7"/>
      <c r="C22" s="7"/>
      <c r="D22" s="7"/>
      <c r="E22" s="7"/>
      <c r="F22" s="7"/>
      <c r="G22" s="7"/>
      <c r="H22" s="7"/>
      <c r="I22" s="7"/>
      <c r="J22" s="7"/>
      <c r="K22" s="84"/>
      <c r="L22" s="7"/>
      <c r="M22" s="7"/>
      <c r="N22" s="7"/>
      <c r="O22" s="7"/>
      <c r="P22" s="48"/>
      <c r="Q22" s="90">
        <f t="shared" si="2"/>
        <v>0</v>
      </c>
      <c r="R22" s="7"/>
      <c r="S22" s="7"/>
      <c r="T22" s="7"/>
      <c r="U22" s="7"/>
      <c r="V22" s="7"/>
      <c r="W22" s="7"/>
      <c r="X22" s="36"/>
      <c r="Y22" s="7"/>
      <c r="Z22" s="7"/>
      <c r="AA22" s="7"/>
      <c r="AB22" s="7"/>
      <c r="AC22" s="7"/>
      <c r="AD22" s="7"/>
      <c r="AE22" s="7"/>
      <c r="AF22" s="7"/>
      <c r="AG22" s="7"/>
    </row>
    <row r="23" spans="1:33" s="5" customFormat="1" ht="20.25" customHeight="1">
      <c r="A23" s="7" t="s">
        <v>4</v>
      </c>
      <c r="B23" s="7"/>
      <c r="C23" s="7"/>
      <c r="D23" s="7"/>
      <c r="E23" s="7"/>
      <c r="F23" s="7"/>
      <c r="G23" s="7"/>
      <c r="H23" s="7"/>
      <c r="I23" s="7"/>
      <c r="J23" s="7"/>
      <c r="K23" s="84"/>
      <c r="L23" s="7"/>
      <c r="M23" s="7"/>
      <c r="N23" s="7"/>
      <c r="O23" s="7"/>
      <c r="P23" s="48"/>
      <c r="Q23" s="90">
        <f t="shared" si="2"/>
        <v>0</v>
      </c>
      <c r="R23" s="7"/>
      <c r="S23" s="7"/>
      <c r="T23" s="7"/>
      <c r="U23" s="7"/>
      <c r="V23" s="7"/>
      <c r="W23" s="7"/>
      <c r="X23" s="7"/>
      <c r="Y23" s="7"/>
      <c r="Z23" s="7"/>
      <c r="AA23" s="7"/>
      <c r="AB23" s="7"/>
      <c r="AC23" s="7"/>
      <c r="AD23" s="7"/>
      <c r="AE23" s="7"/>
      <c r="AF23" s="7"/>
      <c r="AG23" s="7"/>
    </row>
    <row r="24" spans="1:33" s="6" customFormat="1" ht="20.100000000000001" customHeight="1">
      <c r="A24" s="19" t="s">
        <v>30</v>
      </c>
      <c r="B24" s="7"/>
      <c r="C24" s="7"/>
      <c r="D24" s="7"/>
      <c r="E24" s="7"/>
      <c r="F24" s="7"/>
      <c r="G24" s="7"/>
      <c r="H24" s="7"/>
      <c r="I24" s="7"/>
      <c r="J24" s="7"/>
      <c r="K24" s="84"/>
      <c r="L24" s="7"/>
      <c r="M24" s="7"/>
      <c r="N24" s="7"/>
      <c r="O24" s="7"/>
      <c r="P24" s="7"/>
      <c r="Q24" s="7"/>
      <c r="R24" s="7"/>
      <c r="S24" s="7"/>
      <c r="T24" s="7"/>
      <c r="U24" s="7"/>
      <c r="V24" s="7"/>
      <c r="W24" s="7"/>
      <c r="X24" s="7"/>
      <c r="Y24" s="7"/>
      <c r="Z24" s="7"/>
      <c r="AA24" s="7"/>
      <c r="AB24" s="7"/>
      <c r="AC24" s="7"/>
      <c r="AD24" s="7"/>
      <c r="AE24" s="7"/>
      <c r="AF24" s="7"/>
      <c r="AG24" s="7"/>
    </row>
    <row r="25" spans="1:33" s="5" customFormat="1" ht="20.25" customHeight="1">
      <c r="A25" s="7" t="s">
        <v>165</v>
      </c>
      <c r="B25" s="7"/>
      <c r="C25" s="7"/>
      <c r="D25" s="7"/>
      <c r="E25" s="7"/>
      <c r="F25" s="7"/>
      <c r="G25" s="7"/>
      <c r="H25" s="7"/>
      <c r="I25" s="7"/>
      <c r="J25" s="7"/>
      <c r="K25" s="84"/>
      <c r="L25" s="7"/>
      <c r="M25" s="7"/>
      <c r="N25" s="7"/>
      <c r="O25" s="7"/>
      <c r="P25" s="7"/>
      <c r="Q25" s="7"/>
      <c r="R25" s="7"/>
      <c r="S25" s="7"/>
      <c r="T25" s="7"/>
      <c r="U25" s="7"/>
      <c r="V25" s="7"/>
      <c r="W25" s="7"/>
      <c r="X25" s="7"/>
      <c r="Y25" s="7"/>
      <c r="Z25" s="7"/>
      <c r="AA25" s="7"/>
      <c r="AB25" s="7"/>
      <c r="AC25" s="7"/>
      <c r="AD25" s="7"/>
      <c r="AE25" s="7"/>
      <c r="AF25" s="7"/>
      <c r="AG25" s="7"/>
    </row>
    <row r="26" spans="1:33" s="6" customFormat="1" ht="20.100000000000001" customHeight="1">
      <c r="A26" s="7" t="s">
        <v>139</v>
      </c>
      <c r="B26" s="7"/>
      <c r="C26" s="7"/>
      <c r="D26" s="7"/>
      <c r="E26" s="7"/>
      <c r="F26" s="7"/>
      <c r="G26" s="7"/>
      <c r="H26" s="7"/>
      <c r="I26" s="7"/>
      <c r="J26" s="7"/>
      <c r="K26" s="84"/>
      <c r="L26" s="7"/>
      <c r="M26" s="7"/>
      <c r="N26" s="7"/>
      <c r="O26" s="7"/>
      <c r="P26" s="7"/>
      <c r="Q26" s="7"/>
      <c r="R26" s="7"/>
      <c r="S26" s="7"/>
      <c r="T26" s="7"/>
      <c r="U26" s="7"/>
      <c r="V26" s="7"/>
      <c r="W26" s="7"/>
      <c r="X26" s="7"/>
      <c r="Y26" s="7"/>
      <c r="Z26" s="7"/>
      <c r="AA26" s="7"/>
      <c r="AB26" s="7"/>
      <c r="AC26" s="7"/>
      <c r="AD26" s="7"/>
      <c r="AE26" s="7"/>
      <c r="AF26" s="7"/>
      <c r="AG26" s="7"/>
    </row>
    <row r="27" spans="1:33" s="5" customFormat="1" ht="20.25" customHeight="1">
      <c r="B27" s="7"/>
      <c r="C27" s="7"/>
      <c r="D27" s="7"/>
      <c r="E27" s="7"/>
      <c r="F27" s="7"/>
      <c r="G27" s="7"/>
      <c r="H27" s="7"/>
      <c r="I27" s="7"/>
      <c r="J27" s="7"/>
      <c r="K27" s="84"/>
      <c r="L27" s="7"/>
      <c r="M27" s="7"/>
      <c r="N27" s="7"/>
      <c r="O27" s="7"/>
      <c r="P27" s="7"/>
      <c r="Q27" s="7"/>
      <c r="R27" s="7"/>
      <c r="S27" s="7"/>
      <c r="T27" s="7"/>
      <c r="U27" s="7"/>
      <c r="V27" s="7"/>
      <c r="W27" s="7"/>
      <c r="X27" s="7"/>
      <c r="Y27" s="7"/>
      <c r="Z27" s="7"/>
      <c r="AA27" s="7"/>
      <c r="AB27" s="7"/>
      <c r="AC27" s="7"/>
      <c r="AD27" s="7"/>
      <c r="AE27" s="7"/>
      <c r="AF27" s="7"/>
      <c r="AG27" s="7"/>
    </row>
    <row r="28" spans="1:33" ht="20.25" customHeight="1">
      <c r="P28" s="7"/>
      <c r="Q28" s="7"/>
      <c r="W28" s="3"/>
      <c r="X28" s="3"/>
    </row>
    <row r="29" spans="1:33" ht="20.25" customHeight="1">
      <c r="P29" s="7"/>
      <c r="Q29" s="7"/>
    </row>
    <row r="30" spans="1:33" ht="19.5" customHeight="1"/>
    <row r="31" spans="1:33" ht="19.5" customHeight="1">
      <c r="C31" s="70"/>
      <c r="D31" s="70"/>
      <c r="E31" s="70"/>
      <c r="F31" s="70"/>
      <c r="G31" s="70"/>
      <c r="H31" s="70"/>
    </row>
    <row r="32" spans="1:33">
      <c r="C32" s="70"/>
      <c r="D32" s="70"/>
      <c r="E32" s="70"/>
      <c r="F32" s="70"/>
      <c r="G32" s="70"/>
      <c r="H32" s="70"/>
    </row>
    <row r="33" spans="3:20" ht="18">
      <c r="C33" s="72">
        <v>1</v>
      </c>
      <c r="D33" s="73" t="s">
        <v>33</v>
      </c>
      <c r="E33" s="75" t="s">
        <v>25</v>
      </c>
      <c r="F33" s="70"/>
      <c r="G33" s="70"/>
      <c r="H33" s="70"/>
    </row>
    <row r="34" spans="3:20" ht="18">
      <c r="C34" s="72">
        <v>2</v>
      </c>
      <c r="D34" s="73" t="s">
        <v>34</v>
      </c>
      <c r="E34" s="75" t="s">
        <v>26</v>
      </c>
      <c r="F34" s="70"/>
      <c r="G34" s="70"/>
      <c r="H34" s="70"/>
    </row>
    <row r="35" spans="3:20" ht="18">
      <c r="C35" s="72">
        <v>3</v>
      </c>
      <c r="D35" s="73" t="s">
        <v>35</v>
      </c>
      <c r="E35" s="75" t="s">
        <v>27</v>
      </c>
      <c r="F35" s="70"/>
      <c r="G35" s="70"/>
      <c r="H35" s="70"/>
    </row>
    <row r="36" spans="3:20" ht="18">
      <c r="C36" s="72">
        <v>4</v>
      </c>
      <c r="D36" s="73" t="s">
        <v>36</v>
      </c>
      <c r="E36" s="75" t="s">
        <v>28</v>
      </c>
      <c r="F36" s="70"/>
      <c r="G36" s="70"/>
      <c r="H36" s="70"/>
    </row>
    <row r="37" spans="3:20" ht="18">
      <c r="C37" s="72">
        <v>5</v>
      </c>
      <c r="D37" s="73" t="s">
        <v>37</v>
      </c>
      <c r="E37" s="75" t="s">
        <v>29</v>
      </c>
      <c r="F37" s="70"/>
      <c r="G37" s="70"/>
      <c r="H37" s="70"/>
    </row>
    <row r="38" spans="3:20" ht="18">
      <c r="C38" s="72">
        <v>6</v>
      </c>
      <c r="D38" s="74" t="s">
        <v>38</v>
      </c>
      <c r="E38" s="75" t="s">
        <v>24</v>
      </c>
      <c r="F38" s="70"/>
      <c r="G38" s="70"/>
      <c r="H38" s="70"/>
    </row>
    <row r="39" spans="3:20" ht="18">
      <c r="C39" s="72">
        <v>7</v>
      </c>
      <c r="D39" s="74" t="s">
        <v>39</v>
      </c>
      <c r="E39" s="75" t="s">
        <v>23</v>
      </c>
      <c r="F39" s="70"/>
      <c r="G39" s="70"/>
      <c r="H39" s="70"/>
    </row>
    <row r="40" spans="3:20" ht="18">
      <c r="C40" s="72">
        <v>8</v>
      </c>
      <c r="D40" s="73" t="s">
        <v>40</v>
      </c>
      <c r="E40" s="75" t="s">
        <v>22</v>
      </c>
      <c r="F40" s="70"/>
      <c r="G40" s="70"/>
      <c r="H40" s="70"/>
    </row>
    <row r="41" spans="3:20" ht="18">
      <c r="C41" s="72">
        <v>9</v>
      </c>
      <c r="D41" s="73" t="s">
        <v>41</v>
      </c>
      <c r="E41" s="75" t="s">
        <v>21</v>
      </c>
      <c r="F41" s="70"/>
      <c r="G41" s="70"/>
      <c r="H41" s="70"/>
    </row>
    <row r="42" spans="3:20" ht="18">
      <c r="C42" s="72">
        <v>10</v>
      </c>
      <c r="D42" s="73" t="s">
        <v>42</v>
      </c>
      <c r="E42" s="75" t="s">
        <v>20</v>
      </c>
      <c r="F42" s="70"/>
      <c r="G42" s="70"/>
      <c r="H42" s="70"/>
    </row>
    <row r="43" spans="3:20" ht="18">
      <c r="C43" s="72">
        <v>11</v>
      </c>
      <c r="D43" s="73" t="s">
        <v>43</v>
      </c>
      <c r="E43" s="75" t="s">
        <v>19</v>
      </c>
      <c r="F43" s="70"/>
      <c r="G43" s="70"/>
      <c r="H43" s="70"/>
    </row>
    <row r="44" spans="3:20" ht="18">
      <c r="C44" s="72">
        <v>12</v>
      </c>
      <c r="D44" s="73" t="s">
        <v>44</v>
      </c>
      <c r="E44" s="75" t="s">
        <v>18</v>
      </c>
      <c r="F44" s="70"/>
      <c r="G44" s="70"/>
      <c r="H44" s="70"/>
    </row>
    <row r="45" spans="3:20" ht="18">
      <c r="C45" s="72">
        <v>13</v>
      </c>
      <c r="D45" s="73" t="s">
        <v>45</v>
      </c>
      <c r="E45" s="75" t="s">
        <v>17</v>
      </c>
      <c r="F45" s="70"/>
      <c r="G45" s="70"/>
      <c r="H45" s="70"/>
    </row>
    <row r="46" spans="3:20" ht="18">
      <c r="C46" s="72">
        <v>14</v>
      </c>
      <c r="D46" s="73" t="s">
        <v>46</v>
      </c>
      <c r="E46" s="75" t="s">
        <v>16</v>
      </c>
      <c r="F46" s="70"/>
      <c r="G46" s="70"/>
      <c r="H46" s="70"/>
    </row>
    <row r="47" spans="3:20" ht="18">
      <c r="C47" s="72">
        <v>15</v>
      </c>
      <c r="D47" s="73" t="s">
        <v>47</v>
      </c>
      <c r="E47" s="75" t="s">
        <v>15</v>
      </c>
      <c r="F47" s="70"/>
      <c r="G47" s="70"/>
      <c r="H47" s="70"/>
      <c r="S47" s="1"/>
      <c r="T47" s="1"/>
    </row>
    <row r="48" spans="3:20" ht="18">
      <c r="C48" s="72">
        <v>16</v>
      </c>
      <c r="D48" s="73" t="s">
        <v>48</v>
      </c>
      <c r="E48" s="75" t="s">
        <v>14</v>
      </c>
      <c r="F48" s="70"/>
      <c r="G48" s="70"/>
      <c r="H48" s="70"/>
      <c r="S48" s="1"/>
      <c r="T48" s="1"/>
    </row>
    <row r="49" spans="3:20" ht="18">
      <c r="C49" s="72">
        <v>17</v>
      </c>
      <c r="D49" s="73" t="s">
        <v>49</v>
      </c>
      <c r="E49" s="75" t="s">
        <v>13</v>
      </c>
      <c r="F49" s="70"/>
      <c r="G49" s="70"/>
      <c r="H49" s="70"/>
      <c r="S49" s="1"/>
      <c r="T49" s="1"/>
    </row>
    <row r="50" spans="3:20" ht="18">
      <c r="C50" s="72">
        <v>18</v>
      </c>
      <c r="D50" s="73" t="s">
        <v>50</v>
      </c>
      <c r="E50" s="75" t="s">
        <v>12</v>
      </c>
      <c r="F50" s="70"/>
      <c r="G50" s="70"/>
      <c r="H50" s="70"/>
      <c r="S50" s="1"/>
      <c r="T50" s="1"/>
    </row>
    <row r="51" spans="3:20" ht="18">
      <c r="C51" s="72">
        <v>19</v>
      </c>
      <c r="D51" s="73" t="s">
        <v>51</v>
      </c>
      <c r="E51" s="75" t="s">
        <v>31</v>
      </c>
      <c r="F51" s="70"/>
      <c r="G51" s="70"/>
      <c r="H51" s="70"/>
      <c r="S51" s="1"/>
      <c r="T51" s="1"/>
    </row>
    <row r="52" spans="3:20" ht="18">
      <c r="C52" s="72">
        <v>20</v>
      </c>
      <c r="D52" s="73" t="s">
        <v>52</v>
      </c>
      <c r="E52" s="75" t="s">
        <v>11</v>
      </c>
      <c r="F52" s="70"/>
      <c r="G52" s="70"/>
      <c r="H52" s="70"/>
      <c r="S52" s="1"/>
      <c r="T52" s="1"/>
    </row>
    <row r="53" spans="3:20" ht="18">
      <c r="C53" s="72">
        <v>21</v>
      </c>
      <c r="D53" s="73" t="s">
        <v>53</v>
      </c>
      <c r="E53" s="75" t="s">
        <v>10</v>
      </c>
      <c r="F53" s="70"/>
      <c r="G53" s="70"/>
      <c r="H53" s="70"/>
      <c r="S53" s="1"/>
      <c r="T53" s="1"/>
    </row>
    <row r="54" spans="3:20" ht="18">
      <c r="C54" s="72">
        <v>22</v>
      </c>
      <c r="D54" s="73" t="s">
        <v>54</v>
      </c>
      <c r="E54" s="70"/>
      <c r="F54" s="70"/>
      <c r="G54" s="70"/>
      <c r="H54" s="70"/>
      <c r="S54" s="1"/>
      <c r="T54" s="1"/>
    </row>
    <row r="55" spans="3:20" ht="18">
      <c r="C55" s="72">
        <v>23</v>
      </c>
      <c r="D55" s="73" t="s">
        <v>55</v>
      </c>
      <c r="E55" s="70"/>
      <c r="F55" s="70"/>
      <c r="G55" s="70"/>
      <c r="H55" s="70"/>
      <c r="S55" s="1"/>
      <c r="T55" s="1"/>
    </row>
    <row r="56" spans="3:20" ht="18">
      <c r="C56" s="72">
        <v>24</v>
      </c>
      <c r="D56" s="73" t="s">
        <v>56</v>
      </c>
      <c r="E56" s="70"/>
      <c r="F56" s="70"/>
      <c r="G56" s="70"/>
      <c r="H56" s="70"/>
      <c r="S56" s="1"/>
      <c r="T56" s="1"/>
    </row>
    <row r="57" spans="3:20" ht="18">
      <c r="C57" s="72">
        <v>25</v>
      </c>
      <c r="D57" s="73" t="s">
        <v>57</v>
      </c>
      <c r="E57" s="70"/>
      <c r="F57" s="70"/>
      <c r="G57" s="70"/>
      <c r="H57" s="70"/>
      <c r="S57" s="1"/>
      <c r="T57" s="1"/>
    </row>
    <row r="58" spans="3:20" ht="18">
      <c r="C58" s="72">
        <v>26</v>
      </c>
      <c r="D58" s="73" t="s">
        <v>58</v>
      </c>
      <c r="E58" s="70"/>
      <c r="F58" s="70"/>
      <c r="G58" s="70"/>
      <c r="H58" s="70"/>
      <c r="S58" s="1"/>
      <c r="T58" s="1"/>
    </row>
    <row r="59" spans="3:20" ht="18">
      <c r="C59" s="72">
        <v>27</v>
      </c>
      <c r="D59" s="73" t="s">
        <v>59</v>
      </c>
      <c r="E59" s="70"/>
      <c r="F59" s="70"/>
      <c r="G59" s="70"/>
      <c r="H59" s="70"/>
      <c r="S59" s="1"/>
      <c r="T59" s="1"/>
    </row>
    <row r="60" spans="3:20" ht="18">
      <c r="C60" s="72">
        <v>28</v>
      </c>
      <c r="D60" s="73" t="s">
        <v>60</v>
      </c>
      <c r="E60" s="70"/>
      <c r="F60" s="70"/>
      <c r="G60" s="70"/>
      <c r="H60" s="70"/>
      <c r="S60" s="1"/>
      <c r="T60" s="1"/>
    </row>
    <row r="61" spans="3:20" ht="18">
      <c r="C61" s="72">
        <v>29</v>
      </c>
      <c r="D61" s="73" t="s">
        <v>61</v>
      </c>
      <c r="E61" s="70"/>
      <c r="F61" s="70"/>
      <c r="G61" s="70"/>
      <c r="H61" s="70"/>
      <c r="S61" s="1"/>
      <c r="T61" s="1"/>
    </row>
    <row r="62" spans="3:20" ht="18">
      <c r="C62" s="72">
        <v>30</v>
      </c>
      <c r="D62" s="73" t="s">
        <v>62</v>
      </c>
      <c r="E62" s="70"/>
      <c r="F62" s="70"/>
      <c r="G62" s="70"/>
      <c r="H62" s="70"/>
      <c r="S62" s="1"/>
      <c r="T62" s="1"/>
    </row>
    <row r="63" spans="3:20" ht="18">
      <c r="C63" s="72">
        <v>31</v>
      </c>
      <c r="D63" s="73" t="s">
        <v>63</v>
      </c>
      <c r="E63" s="70"/>
      <c r="F63" s="70"/>
      <c r="G63" s="70"/>
      <c r="H63" s="70"/>
      <c r="S63" s="1"/>
      <c r="T63" s="1"/>
    </row>
    <row r="64" spans="3:20" ht="18">
      <c r="C64" s="72">
        <v>32</v>
      </c>
      <c r="D64" s="73" t="s">
        <v>64</v>
      </c>
      <c r="E64" s="70"/>
      <c r="F64" s="70"/>
      <c r="G64" s="70"/>
      <c r="H64" s="70"/>
      <c r="S64" s="1"/>
      <c r="T64" s="1"/>
    </row>
    <row r="65" spans="3:20" ht="18">
      <c r="C65" s="72">
        <v>33</v>
      </c>
      <c r="D65" s="73" t="s">
        <v>65</v>
      </c>
      <c r="E65" s="70"/>
      <c r="F65" s="70"/>
      <c r="G65" s="70"/>
      <c r="H65" s="70"/>
      <c r="S65" s="1"/>
      <c r="T65" s="1"/>
    </row>
    <row r="66" spans="3:20" ht="18">
      <c r="C66" s="72">
        <v>34</v>
      </c>
      <c r="D66" s="73" t="s">
        <v>66</v>
      </c>
      <c r="E66" s="70"/>
      <c r="F66" s="70"/>
      <c r="G66" s="70"/>
      <c r="H66" s="70"/>
      <c r="S66" s="1"/>
      <c r="T66" s="1"/>
    </row>
    <row r="67" spans="3:20" ht="18">
      <c r="C67" s="72">
        <v>35</v>
      </c>
      <c r="D67" s="73" t="s">
        <v>67</v>
      </c>
      <c r="E67" s="70"/>
      <c r="F67" s="70"/>
      <c r="G67" s="70"/>
      <c r="H67" s="70"/>
      <c r="S67" s="1"/>
      <c r="T67" s="1"/>
    </row>
    <row r="68" spans="3:20" ht="18">
      <c r="C68" s="72">
        <v>36</v>
      </c>
      <c r="D68" s="73" t="s">
        <v>68</v>
      </c>
      <c r="E68" s="70"/>
      <c r="F68" s="70"/>
      <c r="G68" s="70"/>
      <c r="H68" s="70"/>
      <c r="S68" s="1"/>
      <c r="T68" s="1"/>
    </row>
    <row r="69" spans="3:20" ht="18">
      <c r="C69" s="72">
        <v>37</v>
      </c>
      <c r="D69" s="73" t="s">
        <v>69</v>
      </c>
      <c r="E69" s="70"/>
      <c r="F69" s="70"/>
      <c r="G69" s="70"/>
      <c r="H69" s="70"/>
      <c r="S69" s="1"/>
      <c r="T69" s="1"/>
    </row>
    <row r="70" spans="3:20" ht="18">
      <c r="C70" s="72">
        <v>38</v>
      </c>
      <c r="D70" s="73" t="s">
        <v>70</v>
      </c>
      <c r="E70" s="70"/>
      <c r="F70" s="70"/>
      <c r="G70" s="70"/>
      <c r="H70" s="70"/>
      <c r="S70" s="1"/>
      <c r="T70" s="1"/>
    </row>
    <row r="71" spans="3:20" ht="18">
      <c r="C71" s="72">
        <v>39</v>
      </c>
      <c r="D71" s="73" t="s">
        <v>71</v>
      </c>
      <c r="E71" s="70"/>
      <c r="F71" s="70"/>
      <c r="G71" s="70"/>
      <c r="H71" s="70"/>
      <c r="S71" s="1"/>
      <c r="T71" s="1"/>
    </row>
    <row r="72" spans="3:20" ht="18">
      <c r="C72" s="72">
        <v>40</v>
      </c>
      <c r="D72" s="73" t="s">
        <v>72</v>
      </c>
      <c r="E72" s="70"/>
      <c r="F72" s="70"/>
      <c r="G72" s="70"/>
      <c r="H72" s="70"/>
      <c r="S72" s="1"/>
      <c r="T72" s="1"/>
    </row>
    <row r="73" spans="3:20" ht="18">
      <c r="C73" s="72">
        <v>41</v>
      </c>
      <c r="D73" s="73" t="s">
        <v>73</v>
      </c>
      <c r="E73" s="70"/>
      <c r="F73" s="70"/>
      <c r="G73" s="70"/>
      <c r="H73" s="70"/>
      <c r="S73" s="1"/>
      <c r="T73" s="1"/>
    </row>
    <row r="74" spans="3:20" ht="18">
      <c r="C74" s="72">
        <v>42</v>
      </c>
      <c r="D74" s="73" t="s">
        <v>74</v>
      </c>
      <c r="E74" s="70"/>
      <c r="F74" s="70"/>
      <c r="G74" s="70"/>
      <c r="H74" s="70"/>
      <c r="S74" s="1"/>
      <c r="T74" s="1"/>
    </row>
    <row r="75" spans="3:20" ht="18">
      <c r="C75" s="72">
        <v>43</v>
      </c>
      <c r="D75" s="73" t="s">
        <v>75</v>
      </c>
      <c r="E75" s="70"/>
      <c r="F75" s="70"/>
      <c r="G75" s="70"/>
      <c r="H75" s="70"/>
      <c r="S75" s="1"/>
      <c r="T75" s="1"/>
    </row>
    <row r="76" spans="3:20" ht="18">
      <c r="C76" s="72">
        <v>44</v>
      </c>
      <c r="D76" s="73" t="s">
        <v>76</v>
      </c>
      <c r="E76" s="70"/>
      <c r="F76" s="70"/>
      <c r="G76" s="70"/>
      <c r="H76" s="70"/>
      <c r="S76" s="1"/>
      <c r="T76" s="1"/>
    </row>
    <row r="77" spans="3:20" ht="18">
      <c r="C77" s="72">
        <v>45</v>
      </c>
      <c r="D77" s="73" t="s">
        <v>77</v>
      </c>
      <c r="E77" s="70"/>
      <c r="F77" s="70"/>
      <c r="G77" s="70"/>
      <c r="H77" s="70"/>
      <c r="S77" s="1"/>
      <c r="T77" s="1"/>
    </row>
    <row r="78" spans="3:20" ht="18">
      <c r="C78" s="72">
        <v>46</v>
      </c>
      <c r="D78" s="73" t="s">
        <v>78</v>
      </c>
      <c r="E78" s="70"/>
      <c r="F78" s="70"/>
      <c r="G78" s="70"/>
      <c r="H78" s="70"/>
      <c r="S78" s="1"/>
      <c r="T78" s="1"/>
    </row>
    <row r="79" spans="3:20" ht="18">
      <c r="C79" s="72">
        <v>47</v>
      </c>
      <c r="D79" s="73" t="s">
        <v>79</v>
      </c>
      <c r="E79" s="70"/>
      <c r="F79" s="70"/>
      <c r="G79" s="70"/>
      <c r="H79" s="70"/>
      <c r="S79" s="1"/>
      <c r="T79" s="1"/>
    </row>
    <row r="80" spans="3:20">
      <c r="S80" s="1"/>
      <c r="T80" s="1"/>
    </row>
    <row r="81" spans="19:20">
      <c r="S81" s="1"/>
      <c r="T81" s="1"/>
    </row>
    <row r="82" spans="19:20">
      <c r="S82" s="1"/>
      <c r="T82" s="1"/>
    </row>
    <row r="83" spans="19:20">
      <c r="S83" s="1"/>
      <c r="T83" s="1"/>
    </row>
  </sheetData>
  <dataConsolidate/>
  <mergeCells count="1">
    <mergeCell ref="AB5:AC5"/>
  </mergeCells>
  <phoneticPr fontId="1"/>
  <dataValidations count="15">
    <dataValidation type="list" allowBlank="1" showInputMessage="1" showErrorMessage="1" promptTitle="ドロップダウンリストより選択してください" sqref="H7:H21" xr:uid="{00000000-0002-0000-0700-000001000000}">
      <formula1>$E$33:$E$53</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R7:R21" xr:uid="{00000000-0002-0000-0700-000002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Y7:Y21" xr:uid="{00000000-0002-0000-0700-000003000000}">
      <formula1>"有,無"</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7:E21" xr:uid="{00000000-0002-0000-0700-000004000000}"/>
    <dataValidation allowBlank="1" showErrorMessage="1" promptTitle="年月日を記載してください" prompt="書式設定を変更せずに、年月日を記載してください" sqref="AG7:AG21 U7:W21" xr:uid="{00000000-0002-0000-0700-000005000000}"/>
    <dataValidation showInputMessage="1" showErrorMessage="1" errorTitle="ドロップダウンリストより選択してください" promptTitle="千円単位" prompt="千円単位で記載してください" sqref="N7:O21" xr:uid="{00000000-0002-0000-0700-000006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Z7 Z9:Z21"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AA9:AA21 Z8 AA7"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7:G21" xr:uid="{00000000-0002-0000-0700-00000A000000}"/>
    <dataValidation type="list" errorStyle="warning" allowBlank="1" showInputMessage="1" errorTitle="補助対象外です。" error="単なる可搬型の自家発電設備の整備は、原則補助対象外です。" sqref="AD7:AD21"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E7:AE21"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F7:AF21"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B7:AB21"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C7:AC21" xr:uid="{00000000-0002-0000-0700-00000F000000}"/>
    <dataValidation type="list" allowBlank="1" showInputMessage="1" showErrorMessage="1" sqref="X7:X21" xr:uid="{00000000-0002-0000-0700-000010000000}">
      <formula1>"整備済,整備見込みあり"</formula1>
    </dataValidation>
  </dataValidations>
  <hyperlinks>
    <hyperlink ref="D3" r:id="rId1" xr:uid="{E65C3C17-ACF7-4F61-AF79-1E57DE855524}"/>
    <hyperlink ref="H3" r:id="rId2" xr:uid="{82563AC5-1EDA-46BB-9610-0C29EC28FBBD}"/>
  </hyperlinks>
  <pageMargins left="0.93" right="0.16" top="0.74803149606299213" bottom="0.74803149606299213" header="0.31496062992125984" footer="0.31496062992125984"/>
  <pageSetup paperSize="8" scale="41" fitToHeight="0"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S80"/>
  <sheetViews>
    <sheetView view="pageBreakPreview" zoomScale="85" zoomScaleNormal="100" zoomScaleSheetLayoutView="85" workbookViewId="0">
      <pane ySplit="7" topLeftCell="A8" activePane="bottomLeft" state="frozen"/>
      <selection activeCell="M35" sqref="M35"/>
      <selection pane="bottomLeft" activeCell="B2" sqref="B2:D4"/>
    </sheetView>
  </sheetViews>
  <sheetFormatPr defaultColWidth="4.25" defaultRowHeight="16.5"/>
  <cols>
    <col min="1" max="1" width="4.125" style="3" bestFit="1" customWidth="1"/>
    <col min="2" max="3" width="12.375" style="3" customWidth="1"/>
    <col min="4" max="5" width="28.5" style="3" customWidth="1"/>
    <col min="6" max="6" width="15.75" style="3" customWidth="1"/>
    <col min="7" max="7" width="15.75" style="81" customWidth="1"/>
    <col min="8" max="8" width="28.5" style="3" customWidth="1"/>
    <col min="9" max="9" width="43" style="3" customWidth="1"/>
    <col min="10" max="10" width="19.125" style="3" customWidth="1"/>
    <col min="11" max="11" width="18.875" style="3" customWidth="1"/>
    <col min="12" max="12" width="28.125" style="8" customWidth="1"/>
    <col min="13" max="13" width="23.125" style="8" customWidth="1"/>
    <col min="14" max="15" width="10.625" style="3" customWidth="1"/>
    <col min="16" max="18" width="10.5" style="3" customWidth="1"/>
    <col min="19" max="19" width="11.625" style="3" customWidth="1"/>
    <col min="20" max="16384" width="4.25" style="3"/>
  </cols>
  <sheetData>
    <row r="1" spans="1:19" s="8" customFormat="1" ht="15" customHeight="1">
      <c r="G1" s="82"/>
    </row>
    <row r="2" spans="1:19" s="8" customFormat="1" ht="28.5" customHeight="1">
      <c r="B2" s="7" t="s">
        <v>180</v>
      </c>
      <c r="G2" s="82"/>
    </row>
    <row r="3" spans="1:19" s="8" customFormat="1" ht="28.5" customHeight="1">
      <c r="B3" s="7" t="s">
        <v>181</v>
      </c>
      <c r="G3" s="82"/>
    </row>
    <row r="4" spans="1:19" s="8" customFormat="1" ht="28.5" customHeight="1">
      <c r="B4" s="7" t="s">
        <v>182</v>
      </c>
      <c r="D4" s="150" t="s">
        <v>183</v>
      </c>
      <c r="G4" s="82"/>
    </row>
    <row r="5" spans="1:19" s="8" customFormat="1" ht="18.75">
      <c r="G5" s="82"/>
      <c r="S5" s="37" t="s">
        <v>140</v>
      </c>
    </row>
    <row r="6" spans="1:19" ht="20.100000000000001" customHeight="1">
      <c r="A6" s="32" t="s">
        <v>124</v>
      </c>
      <c r="B6" s="8"/>
      <c r="C6" s="8"/>
      <c r="D6" s="8"/>
      <c r="E6" s="8"/>
      <c r="F6" s="8"/>
      <c r="G6" s="82"/>
      <c r="H6" s="8"/>
      <c r="I6" s="8"/>
      <c r="J6" s="8"/>
      <c r="K6" s="8"/>
      <c r="L6" s="9"/>
      <c r="M6" s="9"/>
      <c r="N6" s="8"/>
      <c r="O6" s="8"/>
      <c r="P6" s="8"/>
      <c r="Q6" s="149" t="s">
        <v>132</v>
      </c>
      <c r="R6" s="149"/>
      <c r="S6" s="8"/>
    </row>
    <row r="7" spans="1:19" s="4" customFormat="1" ht="123.75" customHeight="1">
      <c r="A7" s="41" t="s">
        <v>0</v>
      </c>
      <c r="B7" s="42" t="s">
        <v>2</v>
      </c>
      <c r="C7" s="78" t="s">
        <v>172</v>
      </c>
      <c r="D7" s="42" t="s">
        <v>9</v>
      </c>
      <c r="E7" s="42" t="s">
        <v>6</v>
      </c>
      <c r="F7" s="78" t="s">
        <v>173</v>
      </c>
      <c r="G7" s="83" t="s">
        <v>171</v>
      </c>
      <c r="H7" s="42" t="s">
        <v>3</v>
      </c>
      <c r="I7" s="44" t="s">
        <v>112</v>
      </c>
      <c r="J7" s="42" t="s">
        <v>8</v>
      </c>
      <c r="K7" s="42" t="s">
        <v>97</v>
      </c>
      <c r="L7" s="44" t="s">
        <v>179</v>
      </c>
      <c r="M7" s="44" t="s">
        <v>175</v>
      </c>
      <c r="N7" s="42" t="s">
        <v>101</v>
      </c>
      <c r="O7" s="42" t="s">
        <v>100</v>
      </c>
      <c r="P7" s="42" t="s">
        <v>99</v>
      </c>
      <c r="Q7" s="42" t="s">
        <v>133</v>
      </c>
      <c r="R7" s="42" t="s">
        <v>131</v>
      </c>
      <c r="S7" s="44" t="s">
        <v>5</v>
      </c>
    </row>
    <row r="8" spans="1:19" s="125" customFormat="1" ht="39.75" customHeight="1">
      <c r="A8" s="93">
        <v>1</v>
      </c>
      <c r="B8" s="94"/>
      <c r="C8" s="94"/>
      <c r="D8" s="96"/>
      <c r="E8" s="96"/>
      <c r="F8" s="96"/>
      <c r="G8" s="121"/>
      <c r="H8" s="94"/>
      <c r="I8" s="88"/>
      <c r="J8" s="122"/>
      <c r="K8" s="122"/>
      <c r="L8" s="126" t="s">
        <v>178</v>
      </c>
      <c r="M8" s="92">
        <f>ROUNDDOWN(MIN(J8:K8),0)</f>
        <v>0</v>
      </c>
      <c r="N8" s="79"/>
      <c r="O8" s="96"/>
      <c r="P8" s="96"/>
      <c r="Q8" s="96"/>
      <c r="R8" s="96"/>
      <c r="S8" s="104"/>
    </row>
    <row r="9" spans="1:19" s="125" customFormat="1" ht="39.75" customHeight="1">
      <c r="A9" s="93">
        <v>2</v>
      </c>
      <c r="B9" s="94"/>
      <c r="C9" s="94"/>
      <c r="D9" s="96"/>
      <c r="E9" s="96"/>
      <c r="F9" s="96"/>
      <c r="G9" s="121"/>
      <c r="H9" s="94"/>
      <c r="I9" s="88"/>
      <c r="J9" s="122"/>
      <c r="K9" s="122"/>
      <c r="L9" s="126" t="s">
        <v>178</v>
      </c>
      <c r="M9" s="92">
        <f t="shared" ref="M9:M12" si="0">ROUNDDOWN(MIN(J9:K9),0)</f>
        <v>0</v>
      </c>
      <c r="N9" s="79"/>
      <c r="O9" s="96"/>
      <c r="P9" s="93"/>
      <c r="Q9" s="96"/>
      <c r="R9" s="96"/>
      <c r="S9" s="104"/>
    </row>
    <row r="10" spans="1:19" s="125" customFormat="1" ht="39.75" customHeight="1">
      <c r="A10" s="93">
        <v>3</v>
      </c>
      <c r="B10" s="94"/>
      <c r="C10" s="94"/>
      <c r="D10" s="96"/>
      <c r="E10" s="96"/>
      <c r="F10" s="96"/>
      <c r="G10" s="121"/>
      <c r="H10" s="94"/>
      <c r="I10" s="88"/>
      <c r="J10" s="122"/>
      <c r="K10" s="122"/>
      <c r="L10" s="126" t="s">
        <v>178</v>
      </c>
      <c r="M10" s="92">
        <f t="shared" si="0"/>
        <v>0</v>
      </c>
      <c r="N10" s="79"/>
      <c r="O10" s="96"/>
      <c r="P10" s="96"/>
      <c r="Q10" s="96"/>
      <c r="R10" s="96"/>
      <c r="S10" s="104"/>
    </row>
    <row r="11" spans="1:19" s="125" customFormat="1" ht="39.75" customHeight="1">
      <c r="A11" s="93">
        <v>4</v>
      </c>
      <c r="B11" s="94"/>
      <c r="C11" s="94"/>
      <c r="D11" s="96"/>
      <c r="E11" s="96"/>
      <c r="F11" s="96"/>
      <c r="G11" s="121"/>
      <c r="H11" s="94"/>
      <c r="I11" s="88"/>
      <c r="J11" s="122"/>
      <c r="K11" s="122"/>
      <c r="L11" s="126" t="s">
        <v>178</v>
      </c>
      <c r="M11" s="92">
        <f t="shared" si="0"/>
        <v>0</v>
      </c>
      <c r="N11" s="79"/>
      <c r="O11" s="96"/>
      <c r="P11" s="96"/>
      <c r="Q11" s="96"/>
      <c r="R11" s="96"/>
      <c r="S11" s="104"/>
    </row>
    <row r="12" spans="1:19" s="125" customFormat="1" ht="39.75" customHeight="1">
      <c r="A12" s="93">
        <v>5</v>
      </c>
      <c r="B12" s="94"/>
      <c r="C12" s="94"/>
      <c r="D12" s="96"/>
      <c r="E12" s="96"/>
      <c r="F12" s="96"/>
      <c r="G12" s="121"/>
      <c r="H12" s="94"/>
      <c r="I12" s="88"/>
      <c r="J12" s="122"/>
      <c r="K12" s="122"/>
      <c r="L12" s="126" t="s">
        <v>178</v>
      </c>
      <c r="M12" s="92">
        <f t="shared" si="0"/>
        <v>0</v>
      </c>
      <c r="N12" s="79"/>
      <c r="O12" s="96"/>
      <c r="P12" s="96"/>
      <c r="Q12" s="96"/>
      <c r="R12" s="96"/>
      <c r="S12" s="104"/>
    </row>
    <row r="13" spans="1:19" ht="20.25" hidden="1" customHeight="1">
      <c r="A13" s="33">
        <v>6</v>
      </c>
      <c r="B13" s="11"/>
      <c r="C13" s="11"/>
      <c r="D13" s="13"/>
      <c r="E13" s="13"/>
      <c r="F13" s="13"/>
      <c r="G13" s="80"/>
      <c r="H13" s="10"/>
      <c r="I13" s="48"/>
      <c r="J13" s="14"/>
      <c r="K13" s="14"/>
      <c r="L13" s="89">
        <v>0.75</v>
      </c>
      <c r="M13" s="92">
        <f t="shared" ref="M13" si="1">ROUNDDOWN(MIN(J13:K13)*L13,0)</f>
        <v>0</v>
      </c>
      <c r="N13" s="16"/>
      <c r="O13" s="13"/>
      <c r="P13" s="13"/>
      <c r="Q13" s="13"/>
      <c r="R13" s="13"/>
      <c r="S13" s="49"/>
    </row>
    <row r="14" spans="1:19" ht="20.25" hidden="1" customHeight="1">
      <c r="A14" s="33">
        <v>7</v>
      </c>
      <c r="B14" s="11"/>
      <c r="C14" s="11"/>
      <c r="D14" s="13"/>
      <c r="E14" s="13"/>
      <c r="F14" s="13"/>
      <c r="G14" s="80"/>
      <c r="H14" s="10"/>
      <c r="I14" s="48"/>
      <c r="J14" s="14"/>
      <c r="K14" s="14"/>
      <c r="L14" s="48"/>
      <c r="M14" s="90">
        <f t="shared" ref="M14:M24" si="2">MIN(J14:K14)*L14</f>
        <v>0</v>
      </c>
      <c r="N14" s="16"/>
      <c r="O14" s="13"/>
      <c r="P14" s="13"/>
      <c r="Q14" s="13"/>
      <c r="R14" s="13"/>
      <c r="S14" s="49"/>
    </row>
    <row r="15" spans="1:19" ht="20.25" hidden="1" customHeight="1">
      <c r="A15" s="33">
        <v>8</v>
      </c>
      <c r="B15" s="11"/>
      <c r="C15" s="11"/>
      <c r="D15" s="13"/>
      <c r="E15" s="13"/>
      <c r="F15" s="13"/>
      <c r="G15" s="80"/>
      <c r="H15" s="10"/>
      <c r="I15" s="48"/>
      <c r="J15" s="14"/>
      <c r="K15" s="14"/>
      <c r="L15" s="48"/>
      <c r="M15" s="90">
        <f t="shared" si="2"/>
        <v>0</v>
      </c>
      <c r="N15" s="16"/>
      <c r="O15" s="13"/>
      <c r="P15" s="13"/>
      <c r="Q15" s="13"/>
      <c r="R15" s="13"/>
      <c r="S15" s="49"/>
    </row>
    <row r="16" spans="1:19" ht="20.25" hidden="1" customHeight="1">
      <c r="A16" s="33">
        <v>9</v>
      </c>
      <c r="B16" s="11"/>
      <c r="C16" s="11"/>
      <c r="D16" s="13"/>
      <c r="E16" s="13"/>
      <c r="F16" s="13"/>
      <c r="G16" s="80"/>
      <c r="H16" s="10"/>
      <c r="I16" s="48"/>
      <c r="J16" s="14"/>
      <c r="K16" s="14"/>
      <c r="L16" s="48"/>
      <c r="M16" s="90">
        <f t="shared" si="2"/>
        <v>0</v>
      </c>
      <c r="N16" s="16"/>
      <c r="O16" s="13"/>
      <c r="P16" s="13"/>
      <c r="Q16" s="13"/>
      <c r="R16" s="13"/>
      <c r="S16" s="49"/>
    </row>
    <row r="17" spans="1:19" ht="20.25" hidden="1" customHeight="1">
      <c r="A17" s="33">
        <v>10</v>
      </c>
      <c r="B17" s="11"/>
      <c r="C17" s="11"/>
      <c r="D17" s="13"/>
      <c r="E17" s="13"/>
      <c r="F17" s="13"/>
      <c r="G17" s="80"/>
      <c r="H17" s="10"/>
      <c r="I17" s="48"/>
      <c r="J17" s="14"/>
      <c r="K17" s="14"/>
      <c r="L17" s="48"/>
      <c r="M17" s="90">
        <f t="shared" si="2"/>
        <v>0</v>
      </c>
      <c r="N17" s="16"/>
      <c r="O17" s="13"/>
      <c r="P17" s="13"/>
      <c r="Q17" s="13"/>
      <c r="R17" s="13"/>
      <c r="S17" s="49"/>
    </row>
    <row r="18" spans="1:19" ht="20.25" hidden="1" customHeight="1">
      <c r="A18" s="33">
        <v>11</v>
      </c>
      <c r="B18" s="11"/>
      <c r="C18" s="11"/>
      <c r="D18" s="13"/>
      <c r="E18" s="13"/>
      <c r="F18" s="13"/>
      <c r="G18" s="80"/>
      <c r="H18" s="10"/>
      <c r="I18" s="48"/>
      <c r="J18" s="14"/>
      <c r="K18" s="14"/>
      <c r="L18" s="48"/>
      <c r="M18" s="90">
        <f t="shared" si="2"/>
        <v>0</v>
      </c>
      <c r="N18" s="16"/>
      <c r="O18" s="13"/>
      <c r="P18" s="13"/>
      <c r="Q18" s="13"/>
      <c r="R18" s="13"/>
      <c r="S18" s="49"/>
    </row>
    <row r="19" spans="1:19" ht="20.25" hidden="1" customHeight="1">
      <c r="A19" s="33">
        <v>12</v>
      </c>
      <c r="B19" s="11"/>
      <c r="C19" s="11"/>
      <c r="D19" s="13"/>
      <c r="E19" s="13"/>
      <c r="F19" s="13"/>
      <c r="G19" s="80"/>
      <c r="H19" s="10"/>
      <c r="I19" s="48"/>
      <c r="J19" s="14"/>
      <c r="K19" s="14"/>
      <c r="L19" s="48"/>
      <c r="M19" s="90">
        <f t="shared" si="2"/>
        <v>0</v>
      </c>
      <c r="N19" s="16"/>
      <c r="O19" s="13"/>
      <c r="P19" s="13"/>
      <c r="Q19" s="13"/>
      <c r="R19" s="13"/>
      <c r="S19" s="49"/>
    </row>
    <row r="20" spans="1:19" ht="20.25" hidden="1" customHeight="1">
      <c r="A20" s="33">
        <v>13</v>
      </c>
      <c r="B20" s="11"/>
      <c r="C20" s="11"/>
      <c r="D20" s="13"/>
      <c r="E20" s="13"/>
      <c r="F20" s="13"/>
      <c r="G20" s="80"/>
      <c r="H20" s="10"/>
      <c r="I20" s="48"/>
      <c r="J20" s="14"/>
      <c r="K20" s="14"/>
      <c r="L20" s="48"/>
      <c r="M20" s="90">
        <f t="shared" si="2"/>
        <v>0</v>
      </c>
      <c r="N20" s="16"/>
      <c r="O20" s="13"/>
      <c r="P20" s="13"/>
      <c r="Q20" s="13"/>
      <c r="R20" s="13"/>
      <c r="S20" s="49"/>
    </row>
    <row r="21" spans="1:19" ht="20.25" hidden="1" customHeight="1">
      <c r="A21" s="33">
        <v>14</v>
      </c>
      <c r="B21" s="11"/>
      <c r="C21" s="11"/>
      <c r="D21" s="13"/>
      <c r="E21" s="13"/>
      <c r="F21" s="13"/>
      <c r="G21" s="80"/>
      <c r="H21" s="10"/>
      <c r="I21" s="48"/>
      <c r="J21" s="14"/>
      <c r="K21" s="14"/>
      <c r="L21" s="48"/>
      <c r="M21" s="90">
        <f t="shared" si="2"/>
        <v>0</v>
      </c>
      <c r="N21" s="16"/>
      <c r="O21" s="13"/>
      <c r="P21" s="13"/>
      <c r="Q21" s="13"/>
      <c r="R21" s="13"/>
      <c r="S21" s="49"/>
    </row>
    <row r="22" spans="1:19" ht="20.25" hidden="1" customHeight="1">
      <c r="A22" s="33">
        <v>15</v>
      </c>
      <c r="B22" s="11"/>
      <c r="C22" s="11"/>
      <c r="D22" s="13"/>
      <c r="E22" s="13"/>
      <c r="F22" s="13"/>
      <c r="G22" s="80"/>
      <c r="H22" s="10"/>
      <c r="I22" s="48"/>
      <c r="J22" s="14"/>
      <c r="K22" s="14"/>
      <c r="L22" s="48"/>
      <c r="M22" s="90">
        <f t="shared" si="2"/>
        <v>0</v>
      </c>
      <c r="N22" s="16"/>
      <c r="O22" s="13"/>
      <c r="P22" s="13"/>
      <c r="Q22" s="13"/>
      <c r="R22" s="13"/>
      <c r="S22" s="49"/>
    </row>
    <row r="23" spans="1:19" s="5" customFormat="1" ht="20.25" customHeight="1">
      <c r="A23" s="17" t="s">
        <v>7</v>
      </c>
      <c r="B23" s="7"/>
      <c r="C23" s="7"/>
      <c r="D23" s="7"/>
      <c r="E23" s="7"/>
      <c r="F23" s="7"/>
      <c r="G23" s="84"/>
      <c r="H23" s="7"/>
      <c r="I23" s="7"/>
      <c r="J23" s="7"/>
      <c r="K23" s="7"/>
      <c r="L23" s="48"/>
      <c r="M23" s="90">
        <f t="shared" si="2"/>
        <v>0</v>
      </c>
      <c r="N23" s="7"/>
      <c r="O23" s="7"/>
      <c r="P23" s="7"/>
      <c r="Q23" s="7"/>
      <c r="R23" s="7"/>
      <c r="S23" s="7"/>
    </row>
    <row r="24" spans="1:19" s="5" customFormat="1" ht="20.25" customHeight="1">
      <c r="A24" s="7" t="s">
        <v>4</v>
      </c>
      <c r="B24" s="7"/>
      <c r="C24" s="7"/>
      <c r="D24" s="7"/>
      <c r="E24" s="7"/>
      <c r="F24" s="7"/>
      <c r="G24" s="84"/>
      <c r="H24" s="7"/>
      <c r="I24" s="7"/>
      <c r="J24" s="7"/>
      <c r="K24" s="7"/>
      <c r="L24" s="48"/>
      <c r="M24" s="90">
        <f t="shared" si="2"/>
        <v>0</v>
      </c>
      <c r="N24" s="7"/>
      <c r="O24" s="7"/>
      <c r="P24" s="7"/>
      <c r="Q24" s="7"/>
      <c r="R24" s="7"/>
      <c r="S24" s="7"/>
    </row>
    <row r="25" spans="1:19" s="6" customFormat="1" ht="20.100000000000001" customHeight="1">
      <c r="A25" s="19" t="s">
        <v>30</v>
      </c>
      <c r="B25" s="7"/>
      <c r="C25" s="7"/>
      <c r="D25" s="7"/>
      <c r="E25" s="7"/>
      <c r="F25" s="7"/>
      <c r="G25" s="84"/>
      <c r="H25" s="7"/>
      <c r="I25" s="7"/>
      <c r="J25" s="7"/>
      <c r="K25" s="7"/>
      <c r="L25" s="7"/>
      <c r="M25" s="7"/>
      <c r="N25" s="7"/>
      <c r="O25" s="7"/>
      <c r="P25" s="7"/>
      <c r="Q25" s="7"/>
      <c r="R25" s="7"/>
      <c r="S25" s="7"/>
    </row>
    <row r="26" spans="1:19" s="5" customFormat="1" ht="20.25" customHeight="1">
      <c r="A26" s="7" t="s">
        <v>105</v>
      </c>
      <c r="B26" s="7"/>
      <c r="C26" s="7"/>
      <c r="D26" s="7"/>
      <c r="E26" s="7"/>
      <c r="F26" s="7"/>
      <c r="G26" s="84"/>
      <c r="H26" s="7"/>
      <c r="I26" s="7"/>
      <c r="J26" s="7"/>
      <c r="K26" s="7"/>
      <c r="L26" s="7"/>
      <c r="M26" s="7"/>
      <c r="N26" s="7"/>
      <c r="O26" s="7"/>
      <c r="P26" s="7"/>
      <c r="Q26" s="7"/>
      <c r="R26" s="7"/>
      <c r="S26" s="7"/>
    </row>
    <row r="27" spans="1:19" s="6" customFormat="1" ht="20.100000000000001" customHeight="1">
      <c r="A27" s="7"/>
      <c r="B27" s="7"/>
      <c r="C27" s="7"/>
      <c r="D27" s="7"/>
      <c r="E27" s="7"/>
      <c r="F27" s="7"/>
      <c r="G27" s="84"/>
      <c r="H27" s="7"/>
      <c r="I27" s="7"/>
      <c r="J27" s="7"/>
      <c r="K27" s="7"/>
      <c r="L27" s="7"/>
      <c r="M27" s="7"/>
      <c r="N27" s="7"/>
      <c r="O27" s="7"/>
      <c r="P27" s="7"/>
      <c r="Q27" s="7"/>
      <c r="R27" s="7"/>
      <c r="S27" s="7"/>
    </row>
    <row r="28" spans="1:19" s="5" customFormat="1" ht="20.25" customHeight="1">
      <c r="B28" s="7"/>
      <c r="C28" s="7"/>
      <c r="D28" s="7"/>
      <c r="E28" s="7"/>
      <c r="F28" s="7"/>
      <c r="G28" s="84"/>
      <c r="H28" s="7"/>
      <c r="I28" s="7"/>
      <c r="J28" s="7"/>
      <c r="K28" s="7"/>
      <c r="L28" s="7"/>
      <c r="M28" s="7"/>
      <c r="N28" s="7"/>
      <c r="O28" s="7"/>
      <c r="P28" s="7"/>
      <c r="Q28" s="7"/>
      <c r="R28" s="7"/>
      <c r="S28" s="7"/>
    </row>
    <row r="29" spans="1:19" ht="20.25" customHeight="1">
      <c r="L29" s="7"/>
      <c r="M29" s="7"/>
    </row>
    <row r="30" spans="1:19" ht="20.25" customHeight="1">
      <c r="L30" s="7"/>
      <c r="M30" s="7"/>
    </row>
    <row r="31" spans="1:19" ht="19.5" customHeight="1"/>
    <row r="32" spans="1:19" ht="19.5" customHeight="1"/>
    <row r="34" spans="2:4">
      <c r="B34" s="75" t="s">
        <v>146</v>
      </c>
      <c r="C34" s="75"/>
      <c r="D34" s="71"/>
    </row>
    <row r="35" spans="2:4">
      <c r="B35" s="75" t="s">
        <v>147</v>
      </c>
      <c r="C35" s="75"/>
      <c r="D35" s="71"/>
    </row>
    <row r="36" spans="2:4">
      <c r="B36" s="75" t="s">
        <v>148</v>
      </c>
      <c r="C36" s="75"/>
      <c r="D36" s="71"/>
    </row>
    <row r="37" spans="2:4">
      <c r="B37" s="75" t="s">
        <v>149</v>
      </c>
      <c r="C37" s="75"/>
      <c r="D37" s="71"/>
    </row>
    <row r="38" spans="2:4">
      <c r="B38" s="75" t="s">
        <v>150</v>
      </c>
      <c r="C38" s="75"/>
      <c r="D38" s="71"/>
    </row>
    <row r="39" spans="2:4">
      <c r="B39" s="75" t="s">
        <v>151</v>
      </c>
      <c r="C39" s="75"/>
      <c r="D39" s="71"/>
    </row>
    <row r="40" spans="2:4">
      <c r="B40" s="75" t="s">
        <v>152</v>
      </c>
      <c r="C40" s="75"/>
      <c r="D40" s="71"/>
    </row>
    <row r="41" spans="2:4">
      <c r="B41" s="75" t="s">
        <v>153</v>
      </c>
      <c r="C41" s="75"/>
      <c r="D41" s="71"/>
    </row>
    <row r="42" spans="2:4">
      <c r="B42" s="75" t="s">
        <v>154</v>
      </c>
      <c r="C42" s="75"/>
      <c r="D42" s="71"/>
    </row>
    <row r="43" spans="2:4">
      <c r="B43" s="75" t="s">
        <v>155</v>
      </c>
      <c r="C43" s="75"/>
      <c r="D43" s="71"/>
    </row>
    <row r="44" spans="2:4">
      <c r="B44" s="75" t="s">
        <v>156</v>
      </c>
      <c r="C44" s="75"/>
      <c r="D44" s="71"/>
    </row>
    <row r="45" spans="2:4">
      <c r="B45" s="75" t="s">
        <v>157</v>
      </c>
      <c r="C45" s="75"/>
      <c r="D45" s="71"/>
    </row>
    <row r="46" spans="2:4">
      <c r="B46" s="75" t="s">
        <v>158</v>
      </c>
      <c r="C46" s="75"/>
      <c r="D46" s="71"/>
    </row>
    <row r="47" spans="2:4">
      <c r="B47" s="75" t="s">
        <v>159</v>
      </c>
      <c r="C47" s="75"/>
      <c r="D47" s="71"/>
    </row>
    <row r="48" spans="2:4">
      <c r="B48" s="75" t="s">
        <v>160</v>
      </c>
      <c r="C48" s="75"/>
      <c r="D48" s="71"/>
    </row>
    <row r="49" spans="2:4">
      <c r="B49" s="75" t="s">
        <v>161</v>
      </c>
      <c r="C49" s="75"/>
      <c r="D49" s="71"/>
    </row>
    <row r="50" spans="2:4">
      <c r="B50" s="76" t="s">
        <v>162</v>
      </c>
      <c r="C50" s="76"/>
      <c r="D50" s="71"/>
    </row>
    <row r="51" spans="2:4">
      <c r="B51" s="71" t="s">
        <v>163</v>
      </c>
      <c r="C51" s="71"/>
      <c r="D51" s="71"/>
    </row>
    <row r="52" spans="2:4">
      <c r="B52" s="75" t="s">
        <v>164</v>
      </c>
      <c r="C52" s="75"/>
      <c r="D52" s="71"/>
    </row>
    <row r="53" spans="2:4">
      <c r="B53" s="75"/>
      <c r="C53" s="75"/>
      <c r="D53" s="71"/>
    </row>
    <row r="54" spans="2:4">
      <c r="B54" s="75"/>
      <c r="C54" s="75"/>
      <c r="D54" s="71"/>
    </row>
    <row r="55" spans="2:4">
      <c r="B55" s="75"/>
      <c r="C55" s="75"/>
      <c r="D55" s="71"/>
    </row>
    <row r="56" spans="2:4">
      <c r="B56" s="75"/>
      <c r="C56" s="75"/>
      <c r="D56" s="71"/>
    </row>
    <row r="57" spans="2:4">
      <c r="B57" s="75"/>
      <c r="C57" s="75"/>
      <c r="D57" s="71"/>
    </row>
    <row r="58" spans="2:4">
      <c r="B58" s="71"/>
      <c r="C58" s="71"/>
      <c r="D58" s="71"/>
    </row>
    <row r="59" spans="2:4">
      <c r="B59" s="71"/>
      <c r="C59" s="71"/>
      <c r="D59" s="71"/>
    </row>
    <row r="60" spans="2:4">
      <c r="B60" s="71"/>
      <c r="C60" s="71"/>
      <c r="D60" s="71"/>
    </row>
    <row r="61" spans="2:4">
      <c r="B61" s="71"/>
      <c r="C61" s="71"/>
      <c r="D61" s="71"/>
    </row>
    <row r="62" spans="2:4">
      <c r="B62" s="71"/>
      <c r="C62" s="71"/>
      <c r="D62" s="71"/>
    </row>
    <row r="63" spans="2:4">
      <c r="B63" s="71"/>
      <c r="C63" s="71"/>
      <c r="D63" s="71"/>
    </row>
    <row r="64" spans="2:4">
      <c r="B64" s="71"/>
      <c r="C64" s="71"/>
      <c r="D64" s="71"/>
    </row>
    <row r="65" spans="2:4">
      <c r="B65" s="71"/>
      <c r="C65" s="71"/>
      <c r="D65" s="71"/>
    </row>
    <row r="66" spans="2:4">
      <c r="B66" s="71"/>
      <c r="C66" s="71"/>
      <c r="D66" s="71"/>
    </row>
    <row r="67" spans="2:4">
      <c r="B67" s="71"/>
      <c r="C67" s="71"/>
      <c r="D67" s="71"/>
    </row>
    <row r="68" spans="2:4">
      <c r="B68" s="71"/>
      <c r="C68" s="71"/>
      <c r="D68" s="71"/>
    </row>
    <row r="69" spans="2:4">
      <c r="B69" s="71"/>
      <c r="C69" s="71"/>
      <c r="D69" s="71"/>
    </row>
    <row r="70" spans="2:4">
      <c r="B70" s="71"/>
      <c r="C70" s="71"/>
      <c r="D70" s="71"/>
    </row>
    <row r="71" spans="2:4">
      <c r="B71" s="71"/>
      <c r="C71" s="71"/>
      <c r="D71" s="71"/>
    </row>
    <row r="72" spans="2:4">
      <c r="B72" s="71"/>
      <c r="C72" s="71"/>
      <c r="D72" s="71"/>
    </row>
    <row r="73" spans="2:4">
      <c r="B73" s="71"/>
      <c r="C73" s="71"/>
      <c r="D73" s="71"/>
    </row>
    <row r="74" spans="2:4">
      <c r="B74" s="71"/>
      <c r="C74" s="71"/>
      <c r="D74" s="71"/>
    </row>
    <row r="75" spans="2:4">
      <c r="B75" s="71"/>
      <c r="C75" s="71"/>
      <c r="D75" s="71"/>
    </row>
    <row r="76" spans="2:4">
      <c r="B76" s="71"/>
      <c r="C76" s="71"/>
      <c r="D76" s="71"/>
    </row>
    <row r="77" spans="2:4">
      <c r="B77" s="71"/>
      <c r="C77" s="71"/>
      <c r="D77" s="71"/>
    </row>
    <row r="78" spans="2:4">
      <c r="B78" s="71"/>
      <c r="C78" s="71"/>
      <c r="D78" s="71"/>
    </row>
    <row r="79" spans="2:4">
      <c r="B79" s="71"/>
      <c r="C79" s="71"/>
      <c r="D79" s="71"/>
    </row>
    <row r="80" spans="2:4">
      <c r="B80" s="71"/>
      <c r="C80" s="71"/>
      <c r="D80" s="71"/>
    </row>
  </sheetData>
  <dataConsolidate/>
  <mergeCells count="1">
    <mergeCell ref="Q6:R6"/>
  </mergeCells>
  <phoneticPr fontId="1"/>
  <dataValidations count="9">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P8 O9 P10:P22"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O8 O10:O22" xr:uid="{00000000-0002-0000-0900-000001000000}">
      <formula1>"有,無"</formula1>
    </dataValidation>
    <dataValidation showInputMessage="1" showErrorMessage="1" errorTitle="ドロップダウンリストより選択してください" promptTitle="千円単位" prompt="千円単位で記載してください" sqref="J8:K22" xr:uid="{00000000-0002-0000-0900-000003000000}"/>
    <dataValidation allowBlank="1" showErrorMessage="1" promptTitle="年月日を記載してください" prompt="書式設定を変更せずに、年月日を記載してください" sqref="S8:S22"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B8:C22" xr:uid="{00000000-0002-0000-0900-000005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N8:N22" xr:uid="{00000000-0002-0000-0900-000006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Q8:Q22"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R8:R22" xr:uid="{00000000-0002-0000-0900-00000B000000}"/>
    <dataValidation type="list" allowBlank="1" showInputMessage="1" showErrorMessage="1" promptTitle="ドロップダウンリストより選択してください" sqref="D8:D22" xr:uid="{893CE60E-1A32-46AD-8735-4B1C86FE489B}">
      <formula1>$B$34:$B$52</formula1>
    </dataValidation>
  </dataValidations>
  <hyperlinks>
    <hyperlink ref="D4" r:id="rId1" xr:uid="{9A797DE1-337B-4EE3-AE6E-02A4651F3FBD}"/>
  </hyperlinks>
  <pageMargins left="0.93" right="0.16" top="0.74803149606299213" bottom="0.74803149606299213" header="0.31496062992125984" footer="0.31496062992125984"/>
  <pageSetup paperSize="8" scale="58"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水害対策（広域型）</vt:lpstr>
      <vt:lpstr>非常用自家発電</vt:lpstr>
      <vt:lpstr>給水設備</vt:lpstr>
      <vt:lpstr>換気設備</vt:lpstr>
      <vt:lpstr>換気設備!Print_Area</vt:lpstr>
      <vt:lpstr>給水設備!Print_Area</vt:lpstr>
      <vt:lpstr>'水害対策（広域型）'!Print_Area</vt:lpstr>
      <vt:lpstr>非常用自家発電!Print_Area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小柳 太貴</cp:lastModifiedBy>
  <cp:lastPrinted>2022-11-25T04:20:01Z</cp:lastPrinted>
  <dcterms:created xsi:type="dcterms:W3CDTF">2013-12-09T05:07:26Z</dcterms:created>
  <dcterms:modified xsi:type="dcterms:W3CDTF">2023-09-05T02:50:28Z</dcterms:modified>
</cp:coreProperties>
</file>