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コロナ関係\11_補助金\3_空床補てん\●R5\02_10月1日～3月31日\02_様式等\1.様式\2.空床確保料\"/>
    </mc:Choice>
  </mc:AlternateContent>
  <xr:revisionPtr revIDLastSave="0" documentId="13_ncr:1_{B852DCB9-8ABC-4D7D-B51A-4BC712702656}" xr6:coauthVersionLast="47" xr6:coauthVersionMax="47" xr10:uidLastSave="{00000000-0000-0000-0000-000000000000}"/>
  <bookViews>
    <workbookView xWindow="-120" yWindow="-120" windowWidth="24240" windowHeight="13140" activeTab="1" xr2:uid="{995C079D-D4A0-4F50-998C-343147F12FAD}"/>
  </bookViews>
  <sheets>
    <sheet name="新型コロナウイルス感染症対策事業" sheetId="1" r:id="rId1"/>
    <sheet name="新型コロナウイルス感染症院内感染発生医療機関支援事業" sheetId="2" r:id="rId2"/>
  </sheets>
  <definedNames>
    <definedName name="_xlnm.Print_Area" localSheetId="1">新型コロナウイルス感染症院内感染発生医療機関支援事業!$A$1:$AG$12</definedName>
    <definedName name="_xlnm.Print_Area" localSheetId="0">新型コロナウイルス感染症対策事業!$A$1:$AH$16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C11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C10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C9" i="2"/>
  <c r="AH13" i="1"/>
  <c r="AH12" i="1"/>
  <c r="AH11" i="1"/>
  <c r="AH5" i="1"/>
  <c r="E12" i="1"/>
  <c r="F12" i="1"/>
  <c r="G12" i="1"/>
  <c r="H12" i="1"/>
  <c r="I12" i="1"/>
  <c r="J12" i="1"/>
  <c r="K12" i="1"/>
  <c r="L12" i="1"/>
  <c r="L13" i="1" s="1"/>
  <c r="M12" i="1"/>
  <c r="N12" i="1"/>
  <c r="O12" i="1"/>
  <c r="P12" i="1"/>
  <c r="Q12" i="1"/>
  <c r="R12" i="1"/>
  <c r="S12" i="1"/>
  <c r="T12" i="1"/>
  <c r="T13" i="1" s="1"/>
  <c r="U12" i="1"/>
  <c r="V12" i="1"/>
  <c r="W12" i="1"/>
  <c r="X12" i="1"/>
  <c r="Y12" i="1"/>
  <c r="Z12" i="1"/>
  <c r="AA12" i="1"/>
  <c r="AB12" i="1"/>
  <c r="AB13" i="1" s="1"/>
  <c r="AC12" i="1"/>
  <c r="AC13" i="1" s="1"/>
  <c r="AD12" i="1"/>
  <c r="AE12" i="1"/>
  <c r="AF12" i="1"/>
  <c r="AG12" i="1"/>
  <c r="D12" i="1"/>
  <c r="D13" i="1" s="1"/>
  <c r="E6" i="1"/>
  <c r="F6" i="1"/>
  <c r="G6" i="1"/>
  <c r="H6" i="1"/>
  <c r="I6" i="1"/>
  <c r="J6" i="1"/>
  <c r="K6" i="1"/>
  <c r="L6" i="1"/>
  <c r="L7" i="1" s="1"/>
  <c r="M6" i="1"/>
  <c r="N6" i="1"/>
  <c r="O6" i="1"/>
  <c r="P6" i="1"/>
  <c r="Q6" i="1"/>
  <c r="R6" i="1"/>
  <c r="R7" i="1" s="1"/>
  <c r="S6" i="1"/>
  <c r="S7" i="1" s="1"/>
  <c r="T6" i="1"/>
  <c r="T7" i="1" s="1"/>
  <c r="U6" i="1"/>
  <c r="U7" i="1" s="1"/>
  <c r="V6" i="1"/>
  <c r="V7" i="1" s="1"/>
  <c r="W6" i="1"/>
  <c r="W7" i="1" s="1"/>
  <c r="X6" i="1"/>
  <c r="X7" i="1" s="1"/>
  <c r="Y6" i="1"/>
  <c r="Y7" i="1" s="1"/>
  <c r="Z6" i="1"/>
  <c r="Z7" i="1" s="1"/>
  <c r="AA6" i="1"/>
  <c r="AA7" i="1" s="1"/>
  <c r="AB6" i="1"/>
  <c r="AB7" i="1" s="1"/>
  <c r="AC6" i="1"/>
  <c r="AC7" i="1" s="1"/>
  <c r="AD6" i="1"/>
  <c r="AD7" i="1" s="1"/>
  <c r="AE6" i="1"/>
  <c r="AF6" i="1"/>
  <c r="AG6" i="1"/>
  <c r="AE7" i="1"/>
  <c r="J7" i="1"/>
  <c r="D6" i="1"/>
  <c r="D7" i="1" s="1"/>
  <c r="K13" i="1"/>
  <c r="S13" i="1"/>
  <c r="AA13" i="1"/>
  <c r="AG13" i="1"/>
  <c r="AF13" i="1"/>
  <c r="AE13" i="1"/>
  <c r="AD13" i="1"/>
  <c r="Z13" i="1"/>
  <c r="Y13" i="1"/>
  <c r="X13" i="1"/>
  <c r="W13" i="1"/>
  <c r="V13" i="1"/>
  <c r="U13" i="1"/>
  <c r="R13" i="1"/>
  <c r="Q13" i="1"/>
  <c r="P13" i="1"/>
  <c r="O13" i="1"/>
  <c r="N13" i="1"/>
  <c r="M13" i="1"/>
  <c r="J13" i="1"/>
  <c r="I13" i="1"/>
  <c r="H13" i="1"/>
  <c r="G13" i="1"/>
  <c r="E13" i="1"/>
  <c r="F13" i="1"/>
  <c r="G7" i="1"/>
  <c r="H7" i="1"/>
  <c r="O7" i="1"/>
  <c r="P7" i="1"/>
  <c r="AF7" i="1"/>
  <c r="AG7" i="1"/>
  <c r="E7" i="1"/>
  <c r="F7" i="1"/>
  <c r="I7" i="1"/>
  <c r="K7" i="1"/>
  <c r="M7" i="1"/>
  <c r="N7" i="1"/>
  <c r="AH6" i="1" l="1"/>
  <c r="Q7" i="1"/>
  <c r="AH7" i="1" s="1"/>
  <c r="AG9" i="2"/>
  <c r="AG10" i="2"/>
  <c r="AG11" i="2" l="1"/>
</calcChain>
</file>

<file path=xl/sharedStrings.xml><?xml version="1.0" encoding="utf-8"?>
<sst xmlns="http://schemas.openxmlformats.org/spreadsheetml/2006/main" count="80" uniqueCount="27">
  <si>
    <t>コロナ専用病床</t>
    <rPh sb="3" eb="5">
      <t>センヨウ</t>
    </rPh>
    <rPh sb="5" eb="7">
      <t>ビョウショウ</t>
    </rPh>
    <phoneticPr fontId="2"/>
  </si>
  <si>
    <t>〇</t>
    <phoneticPr fontId="2"/>
  </si>
  <si>
    <t>〇</t>
  </si>
  <si>
    <t>病床数①</t>
    <rPh sb="0" eb="2">
      <t>ビョウショウ</t>
    </rPh>
    <rPh sb="2" eb="3">
      <t>スウ</t>
    </rPh>
    <phoneticPr fontId="2"/>
  </si>
  <si>
    <t>入院患者数②</t>
    <rPh sb="0" eb="2">
      <t>ニュウイン</t>
    </rPh>
    <rPh sb="2" eb="4">
      <t>カンジャ</t>
    </rPh>
    <rPh sb="4" eb="5">
      <t>スウ</t>
    </rPh>
    <phoneticPr fontId="2"/>
  </si>
  <si>
    <t>空床①‐②</t>
    <rPh sb="0" eb="2">
      <t>クウショウ</t>
    </rPh>
    <phoneticPr fontId="2"/>
  </si>
  <si>
    <t>休止病床</t>
    <rPh sb="0" eb="2">
      <t>キュウシ</t>
    </rPh>
    <rPh sb="2" eb="4">
      <t>ビョウショウ</t>
    </rPh>
    <phoneticPr fontId="2"/>
  </si>
  <si>
    <t>病床数③</t>
    <rPh sb="0" eb="3">
      <t>ビョウショウスウ</t>
    </rPh>
    <phoneticPr fontId="2"/>
  </si>
  <si>
    <t>入院患者数④</t>
    <rPh sb="0" eb="4">
      <t>ニュウインカンジャ</t>
    </rPh>
    <rPh sb="4" eb="5">
      <t>スウ</t>
    </rPh>
    <phoneticPr fontId="2"/>
  </si>
  <si>
    <t>空床③-④</t>
    <rPh sb="0" eb="2">
      <t>クウショウ</t>
    </rPh>
    <phoneticPr fontId="2"/>
  </si>
  <si>
    <t>▲</t>
    <phoneticPr fontId="2"/>
  </si>
  <si>
    <t>コロナ患者</t>
    <rPh sb="3" eb="5">
      <t>カンジャ</t>
    </rPh>
    <phoneticPr fontId="2"/>
  </si>
  <si>
    <t>一般患者</t>
    <rPh sb="0" eb="2">
      <t>イッパン</t>
    </rPh>
    <rPh sb="2" eb="4">
      <t>カンジャ</t>
    </rPh>
    <phoneticPr fontId="2"/>
  </si>
  <si>
    <t>計</t>
    <rPh sb="0" eb="1">
      <t>ケイ</t>
    </rPh>
    <phoneticPr fontId="2"/>
  </si>
  <si>
    <t>301①</t>
    <phoneticPr fontId="2"/>
  </si>
  <si>
    <t>302②</t>
    <phoneticPr fontId="2"/>
  </si>
  <si>
    <t>301②</t>
    <phoneticPr fontId="2"/>
  </si>
  <si>
    <t>302①</t>
    <phoneticPr fontId="2"/>
  </si>
  <si>
    <t>302③</t>
    <phoneticPr fontId="2"/>
  </si>
  <si>
    <t>302④</t>
    <phoneticPr fontId="2"/>
  </si>
  <si>
    <t>空床</t>
    <rPh sb="0" eb="2">
      <t>クウショウ</t>
    </rPh>
    <phoneticPr fontId="2"/>
  </si>
  <si>
    <t>退院後空床</t>
    <rPh sb="0" eb="5">
      <t>タイインゴクウショウ</t>
    </rPh>
    <phoneticPr fontId="2"/>
  </si>
  <si>
    <t>休止</t>
    <rPh sb="0" eb="2">
      <t>キュウシ</t>
    </rPh>
    <phoneticPr fontId="2"/>
  </si>
  <si>
    <t>コロナ患者数</t>
    <rPh sb="3" eb="6">
      <t>カンジャスウ</t>
    </rPh>
    <phoneticPr fontId="2"/>
  </si>
  <si>
    <t>退院後空床数</t>
    <rPh sb="0" eb="6">
      <t>タイインゴクウショウスウ</t>
    </rPh>
    <phoneticPr fontId="2"/>
  </si>
  <si>
    <t>休止病床数</t>
    <rPh sb="0" eb="5">
      <t>キュウシビョウショウスウ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</si>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</sst>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176" fontId="3" fillId="0" borderId="31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shrinkToFit="1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185B-0259-412A-9C34-A5055D1E7DDB}">
  <dimension ref="A1:AH16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5" sqref="Q5"/>
    </sheetView>
  </sheetViews>
  <sheetFormatPr defaultColWidth="9" defaultRowHeight="15.75" x14ac:dyDescent="0.4"/>
  <cols>
    <col min="1" max="1" width="15.75" style="2" customWidth="1"/>
    <col min="2" max="2" width="4.375" style="2" customWidth="1"/>
    <col min="3" max="3" width="12.375" style="2" customWidth="1"/>
    <col min="4" max="15" width="4.875" style="3" customWidth="1"/>
    <col min="16" max="33" width="4.875" style="4" customWidth="1"/>
    <col min="34" max="34" width="7.375" style="2" customWidth="1"/>
    <col min="35" max="16384" width="9" style="2"/>
  </cols>
  <sheetData>
    <row r="1" spans="1:34" ht="21.75" thickBot="1" x14ac:dyDescent="0.45">
      <c r="A1" s="1"/>
    </row>
    <row r="2" spans="1:34" ht="18" customHeight="1" thickBot="1" x14ac:dyDescent="0.45">
      <c r="A2" s="23"/>
      <c r="B2" s="24"/>
      <c r="C2" s="25"/>
      <c r="D2" s="26">
        <v>45017</v>
      </c>
      <c r="E2" s="27">
        <v>45018</v>
      </c>
      <c r="F2" s="27">
        <v>45019</v>
      </c>
      <c r="G2" s="27">
        <v>45020</v>
      </c>
      <c r="H2" s="27">
        <v>45021</v>
      </c>
      <c r="I2" s="27">
        <v>45022</v>
      </c>
      <c r="J2" s="27">
        <v>45023</v>
      </c>
      <c r="K2" s="27">
        <v>45024</v>
      </c>
      <c r="L2" s="27">
        <v>45025</v>
      </c>
      <c r="M2" s="27">
        <v>45026</v>
      </c>
      <c r="N2" s="27">
        <v>45027</v>
      </c>
      <c r="O2" s="27">
        <v>45028</v>
      </c>
      <c r="P2" s="27">
        <v>45029</v>
      </c>
      <c r="Q2" s="27">
        <v>45030</v>
      </c>
      <c r="R2" s="27">
        <v>45031</v>
      </c>
      <c r="S2" s="27">
        <v>45032</v>
      </c>
      <c r="T2" s="27">
        <v>45033</v>
      </c>
      <c r="U2" s="27">
        <v>45034</v>
      </c>
      <c r="V2" s="27">
        <v>45035</v>
      </c>
      <c r="W2" s="27">
        <v>45036</v>
      </c>
      <c r="X2" s="27">
        <v>45037</v>
      </c>
      <c r="Y2" s="27">
        <v>45038</v>
      </c>
      <c r="Z2" s="27">
        <v>45039</v>
      </c>
      <c r="AA2" s="27">
        <v>45040</v>
      </c>
      <c r="AB2" s="27">
        <v>45041</v>
      </c>
      <c r="AC2" s="27">
        <v>45042</v>
      </c>
      <c r="AD2" s="27">
        <v>45043</v>
      </c>
      <c r="AE2" s="27">
        <v>45044</v>
      </c>
      <c r="AF2" s="27">
        <v>45045</v>
      </c>
      <c r="AG2" s="32">
        <v>45046</v>
      </c>
      <c r="AH2" s="48" t="s">
        <v>13</v>
      </c>
    </row>
    <row r="3" spans="1:34" ht="18" customHeight="1" x14ac:dyDescent="0.4">
      <c r="A3" s="52" t="s">
        <v>0</v>
      </c>
      <c r="B3" s="28">
        <v>1</v>
      </c>
      <c r="C3" s="29">
        <v>301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3"/>
      <c r="AH3" s="45"/>
    </row>
    <row r="4" spans="1:34" ht="18" customHeight="1" thickBot="1" x14ac:dyDescent="0.45">
      <c r="A4" s="53"/>
      <c r="B4" s="21">
        <v>2</v>
      </c>
      <c r="C4" s="11">
        <v>302</v>
      </c>
      <c r="D4" s="5"/>
      <c r="E4" s="6"/>
      <c r="F4" s="6"/>
      <c r="G4" s="6"/>
      <c r="H4" s="6"/>
      <c r="I4" s="6" t="s">
        <v>1</v>
      </c>
      <c r="J4" s="6" t="s">
        <v>1</v>
      </c>
      <c r="K4" s="6" t="s">
        <v>1</v>
      </c>
      <c r="L4" s="6" t="s">
        <v>2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4"/>
      <c r="AH4" s="46"/>
    </row>
    <row r="5" spans="1:34" s="4" customFormat="1" ht="18" customHeight="1" x14ac:dyDescent="0.4">
      <c r="A5" s="53"/>
      <c r="B5" s="65" t="s">
        <v>3</v>
      </c>
      <c r="C5" s="66"/>
      <c r="D5" s="9">
        <v>2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2</v>
      </c>
      <c r="R5" s="10">
        <v>2</v>
      </c>
      <c r="S5" s="10">
        <v>2</v>
      </c>
      <c r="T5" s="10">
        <v>2</v>
      </c>
      <c r="U5" s="10">
        <v>2</v>
      </c>
      <c r="V5" s="10">
        <v>2</v>
      </c>
      <c r="W5" s="10">
        <v>2</v>
      </c>
      <c r="X5" s="10">
        <v>2</v>
      </c>
      <c r="Y5" s="10">
        <v>2</v>
      </c>
      <c r="Z5" s="10">
        <v>2</v>
      </c>
      <c r="AA5" s="10">
        <v>2</v>
      </c>
      <c r="AB5" s="10">
        <v>2</v>
      </c>
      <c r="AC5" s="10">
        <v>2</v>
      </c>
      <c r="AD5" s="10">
        <v>2</v>
      </c>
      <c r="AE5" s="10">
        <v>2</v>
      </c>
      <c r="AF5" s="10">
        <v>2</v>
      </c>
      <c r="AG5" s="33">
        <v>2</v>
      </c>
      <c r="AH5" s="47">
        <f>SUM(D5:AG5)</f>
        <v>60</v>
      </c>
    </row>
    <row r="6" spans="1:34" ht="18" customHeight="1" x14ac:dyDescent="0.4">
      <c r="A6" s="53"/>
      <c r="B6" s="56" t="s">
        <v>4</v>
      </c>
      <c r="C6" s="67"/>
      <c r="D6" s="7">
        <f>COUNTIF(D3:D4,$D$15)+COUNTIF(D3:D4,$D$16)</f>
        <v>0</v>
      </c>
      <c r="E6" s="8">
        <f t="shared" ref="E6:AG6" si="0">COUNTIF(E3:E4,$D$15)+COUNTIF(E3:E4,$D$16)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1</v>
      </c>
      <c r="J6" s="8">
        <f t="shared" si="0"/>
        <v>1</v>
      </c>
      <c r="K6" s="8">
        <f t="shared" si="0"/>
        <v>1</v>
      </c>
      <c r="L6" s="8">
        <f t="shared" si="0"/>
        <v>1</v>
      </c>
      <c r="M6" s="8">
        <f t="shared" si="0"/>
        <v>1</v>
      </c>
      <c r="N6" s="8">
        <f t="shared" si="0"/>
        <v>1</v>
      </c>
      <c r="O6" s="8">
        <f t="shared" si="0"/>
        <v>1</v>
      </c>
      <c r="P6" s="8">
        <f t="shared" si="0"/>
        <v>1</v>
      </c>
      <c r="Q6" s="8">
        <f t="shared" si="0"/>
        <v>1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35">
        <f t="shared" si="0"/>
        <v>0</v>
      </c>
      <c r="AH6" s="43">
        <f t="shared" ref="AH6" si="1">SUM(D6:AG6)</f>
        <v>9</v>
      </c>
    </row>
    <row r="7" spans="1:34" ht="18" customHeight="1" thickBot="1" x14ac:dyDescent="0.45">
      <c r="A7" s="54"/>
      <c r="B7" s="58" t="s">
        <v>5</v>
      </c>
      <c r="C7" s="68"/>
      <c r="D7" s="30">
        <f>D5-D6</f>
        <v>2</v>
      </c>
      <c r="E7" s="31">
        <f t="shared" ref="E7:AG7" si="2">E5-E6</f>
        <v>2</v>
      </c>
      <c r="F7" s="31">
        <f t="shared" si="2"/>
        <v>2</v>
      </c>
      <c r="G7" s="31">
        <f t="shared" si="2"/>
        <v>2</v>
      </c>
      <c r="H7" s="31">
        <f t="shared" si="2"/>
        <v>2</v>
      </c>
      <c r="I7" s="31">
        <f t="shared" si="2"/>
        <v>1</v>
      </c>
      <c r="J7" s="31">
        <f t="shared" si="2"/>
        <v>1</v>
      </c>
      <c r="K7" s="31">
        <f t="shared" si="2"/>
        <v>1</v>
      </c>
      <c r="L7" s="31">
        <f t="shared" si="2"/>
        <v>1</v>
      </c>
      <c r="M7" s="31">
        <f t="shared" si="2"/>
        <v>1</v>
      </c>
      <c r="N7" s="31">
        <f t="shared" si="2"/>
        <v>1</v>
      </c>
      <c r="O7" s="31">
        <f t="shared" si="2"/>
        <v>1</v>
      </c>
      <c r="P7" s="31">
        <f t="shared" si="2"/>
        <v>1</v>
      </c>
      <c r="Q7" s="31">
        <f t="shared" si="2"/>
        <v>1</v>
      </c>
      <c r="R7" s="31">
        <f t="shared" si="2"/>
        <v>2</v>
      </c>
      <c r="S7" s="31">
        <f t="shared" si="2"/>
        <v>2</v>
      </c>
      <c r="T7" s="31">
        <f t="shared" si="2"/>
        <v>2</v>
      </c>
      <c r="U7" s="31">
        <f t="shared" si="2"/>
        <v>2</v>
      </c>
      <c r="V7" s="31">
        <f t="shared" si="2"/>
        <v>2</v>
      </c>
      <c r="W7" s="31">
        <f t="shared" si="2"/>
        <v>2</v>
      </c>
      <c r="X7" s="31">
        <f t="shared" si="2"/>
        <v>2</v>
      </c>
      <c r="Y7" s="31">
        <f t="shared" si="2"/>
        <v>2</v>
      </c>
      <c r="Z7" s="31">
        <f t="shared" si="2"/>
        <v>2</v>
      </c>
      <c r="AA7" s="31">
        <f t="shared" si="2"/>
        <v>2</v>
      </c>
      <c r="AB7" s="31">
        <f t="shared" si="2"/>
        <v>2</v>
      </c>
      <c r="AC7" s="31">
        <f t="shared" si="2"/>
        <v>2</v>
      </c>
      <c r="AD7" s="31">
        <f t="shared" si="2"/>
        <v>2</v>
      </c>
      <c r="AE7" s="31">
        <f t="shared" si="2"/>
        <v>2</v>
      </c>
      <c r="AF7" s="31">
        <f t="shared" si="2"/>
        <v>2</v>
      </c>
      <c r="AG7" s="36">
        <f t="shared" si="2"/>
        <v>2</v>
      </c>
      <c r="AH7" s="50">
        <f>SUM(D7:AG7)</f>
        <v>51</v>
      </c>
    </row>
    <row r="8" spans="1:34" ht="18" customHeight="1" x14ac:dyDescent="0.4">
      <c r="A8" s="55" t="s">
        <v>6</v>
      </c>
      <c r="B8" s="16">
        <v>1</v>
      </c>
      <c r="C8" s="12">
        <v>305</v>
      </c>
      <c r="D8" s="9"/>
      <c r="E8" s="10"/>
      <c r="F8" s="10" t="s">
        <v>10</v>
      </c>
      <c r="G8" s="10" t="s">
        <v>10</v>
      </c>
      <c r="H8" s="10" t="s">
        <v>10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3"/>
      <c r="AH8" s="41"/>
    </row>
    <row r="9" spans="1:34" ht="18" customHeight="1" x14ac:dyDescent="0.4">
      <c r="A9" s="56"/>
      <c r="B9" s="17">
        <v>2</v>
      </c>
      <c r="C9" s="12">
        <v>306</v>
      </c>
      <c r="D9" s="7"/>
      <c r="E9" s="8"/>
      <c r="F9" s="8"/>
      <c r="G9" s="8"/>
      <c r="H9" s="8"/>
      <c r="I9" s="8"/>
      <c r="J9" s="8"/>
      <c r="K9" s="8"/>
      <c r="L9" s="8"/>
      <c r="M9" s="8"/>
      <c r="N9" s="8" t="s">
        <v>10</v>
      </c>
      <c r="O9" s="8" t="s">
        <v>10</v>
      </c>
      <c r="P9" s="8" t="s">
        <v>10</v>
      </c>
      <c r="Q9" s="8" t="s">
        <v>10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7"/>
      <c r="AH9" s="42"/>
    </row>
    <row r="10" spans="1:34" ht="18" customHeight="1" thickBot="1" x14ac:dyDescent="0.45">
      <c r="A10" s="56"/>
      <c r="B10" s="18">
        <v>3</v>
      </c>
      <c r="C10" s="22">
        <v>307</v>
      </c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8"/>
      <c r="AH10" s="44"/>
    </row>
    <row r="11" spans="1:34" ht="18" customHeight="1" x14ac:dyDescent="0.4">
      <c r="A11" s="57"/>
      <c r="B11" s="59" t="s">
        <v>7</v>
      </c>
      <c r="C11" s="60"/>
      <c r="D11" s="9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4">
        <v>3</v>
      </c>
      <c r="Q11" s="14">
        <v>3</v>
      </c>
      <c r="R11" s="14">
        <v>3</v>
      </c>
      <c r="S11" s="14">
        <v>3</v>
      </c>
      <c r="T11" s="14">
        <v>3</v>
      </c>
      <c r="U11" s="14">
        <v>3</v>
      </c>
      <c r="V11" s="14">
        <v>3</v>
      </c>
      <c r="W11" s="14">
        <v>3</v>
      </c>
      <c r="X11" s="14">
        <v>3</v>
      </c>
      <c r="Y11" s="14">
        <v>3</v>
      </c>
      <c r="Z11" s="14">
        <v>3</v>
      </c>
      <c r="AA11" s="14">
        <v>3</v>
      </c>
      <c r="AB11" s="14">
        <v>3</v>
      </c>
      <c r="AC11" s="14">
        <v>3</v>
      </c>
      <c r="AD11" s="14">
        <v>3</v>
      </c>
      <c r="AE11" s="14">
        <v>3</v>
      </c>
      <c r="AF11" s="14">
        <v>3</v>
      </c>
      <c r="AG11" s="39">
        <v>3</v>
      </c>
      <c r="AH11" s="49">
        <f>SUM(D11:AG11)</f>
        <v>90</v>
      </c>
    </row>
    <row r="12" spans="1:34" ht="18" customHeight="1" x14ac:dyDescent="0.4">
      <c r="A12" s="57"/>
      <c r="B12" s="61" t="s">
        <v>8</v>
      </c>
      <c r="C12" s="62"/>
      <c r="D12" s="8">
        <f>COUNTIF(D8:D10,$D$15)+COUNTIF(D8:D10,$D$16)</f>
        <v>0</v>
      </c>
      <c r="E12" s="8">
        <f t="shared" ref="E12:AG12" si="3">COUNTIF(E8:E10,$D$15)+COUNTIF(E8:E10,$D$16)</f>
        <v>0</v>
      </c>
      <c r="F12" s="8">
        <f t="shared" si="3"/>
        <v>1</v>
      </c>
      <c r="G12" s="8">
        <f t="shared" si="3"/>
        <v>1</v>
      </c>
      <c r="H12" s="8">
        <f t="shared" si="3"/>
        <v>1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1</v>
      </c>
      <c r="O12" s="8">
        <f t="shared" si="3"/>
        <v>1</v>
      </c>
      <c r="P12" s="8">
        <f t="shared" si="3"/>
        <v>1</v>
      </c>
      <c r="Q12" s="8">
        <f t="shared" si="3"/>
        <v>1</v>
      </c>
      <c r="R12" s="8">
        <f t="shared" si="3"/>
        <v>0</v>
      </c>
      <c r="S12" s="8">
        <f t="shared" si="3"/>
        <v>0</v>
      </c>
      <c r="T12" s="8">
        <f t="shared" si="3"/>
        <v>0</v>
      </c>
      <c r="U12" s="8">
        <f t="shared" si="3"/>
        <v>0</v>
      </c>
      <c r="V12" s="8">
        <f t="shared" si="3"/>
        <v>0</v>
      </c>
      <c r="W12" s="8">
        <f t="shared" si="3"/>
        <v>0</v>
      </c>
      <c r="X12" s="8">
        <f t="shared" si="3"/>
        <v>0</v>
      </c>
      <c r="Y12" s="8">
        <f t="shared" si="3"/>
        <v>0</v>
      </c>
      <c r="Z12" s="8">
        <f t="shared" si="3"/>
        <v>0</v>
      </c>
      <c r="AA12" s="8">
        <f t="shared" si="3"/>
        <v>0</v>
      </c>
      <c r="AB12" s="8">
        <f t="shared" si="3"/>
        <v>0</v>
      </c>
      <c r="AC12" s="8">
        <f t="shared" si="3"/>
        <v>0</v>
      </c>
      <c r="AD12" s="8">
        <f t="shared" si="3"/>
        <v>0</v>
      </c>
      <c r="AE12" s="8">
        <f t="shared" si="3"/>
        <v>0</v>
      </c>
      <c r="AF12" s="8">
        <f t="shared" si="3"/>
        <v>0</v>
      </c>
      <c r="AG12" s="35">
        <f t="shared" si="3"/>
        <v>0</v>
      </c>
      <c r="AH12" s="43">
        <f t="shared" ref="AH12:AH13" si="4">SUM(D12:AG12)</f>
        <v>7</v>
      </c>
    </row>
    <row r="13" spans="1:34" ht="18" customHeight="1" thickBot="1" x14ac:dyDescent="0.45">
      <c r="A13" s="58"/>
      <c r="B13" s="63" t="s">
        <v>9</v>
      </c>
      <c r="C13" s="64"/>
      <c r="D13" s="30">
        <f>D11-D12</f>
        <v>3</v>
      </c>
      <c r="E13" s="30">
        <f t="shared" ref="E13:AG13" si="5">E11-E12</f>
        <v>3</v>
      </c>
      <c r="F13" s="30">
        <f t="shared" si="5"/>
        <v>2</v>
      </c>
      <c r="G13" s="30">
        <f t="shared" si="5"/>
        <v>2</v>
      </c>
      <c r="H13" s="30">
        <f t="shared" si="5"/>
        <v>2</v>
      </c>
      <c r="I13" s="30">
        <f t="shared" si="5"/>
        <v>3</v>
      </c>
      <c r="J13" s="30">
        <f t="shared" si="5"/>
        <v>3</v>
      </c>
      <c r="K13" s="30">
        <f t="shared" si="5"/>
        <v>3</v>
      </c>
      <c r="L13" s="30">
        <f t="shared" si="5"/>
        <v>3</v>
      </c>
      <c r="M13" s="30">
        <f t="shared" si="5"/>
        <v>3</v>
      </c>
      <c r="N13" s="30">
        <f t="shared" si="5"/>
        <v>2</v>
      </c>
      <c r="O13" s="30">
        <f t="shared" si="5"/>
        <v>2</v>
      </c>
      <c r="P13" s="30">
        <f t="shared" si="5"/>
        <v>2</v>
      </c>
      <c r="Q13" s="30">
        <f t="shared" si="5"/>
        <v>2</v>
      </c>
      <c r="R13" s="30">
        <f t="shared" si="5"/>
        <v>3</v>
      </c>
      <c r="S13" s="30">
        <f t="shared" si="5"/>
        <v>3</v>
      </c>
      <c r="T13" s="30">
        <f t="shared" si="5"/>
        <v>3</v>
      </c>
      <c r="U13" s="30">
        <f t="shared" si="5"/>
        <v>3</v>
      </c>
      <c r="V13" s="30">
        <f t="shared" si="5"/>
        <v>3</v>
      </c>
      <c r="W13" s="30">
        <f t="shared" si="5"/>
        <v>3</v>
      </c>
      <c r="X13" s="30">
        <f t="shared" si="5"/>
        <v>3</v>
      </c>
      <c r="Y13" s="30">
        <f t="shared" si="5"/>
        <v>3</v>
      </c>
      <c r="Z13" s="30">
        <f t="shared" si="5"/>
        <v>3</v>
      </c>
      <c r="AA13" s="30">
        <f t="shared" si="5"/>
        <v>3</v>
      </c>
      <c r="AB13" s="30">
        <f t="shared" si="5"/>
        <v>3</v>
      </c>
      <c r="AC13" s="30">
        <f t="shared" si="5"/>
        <v>3</v>
      </c>
      <c r="AD13" s="30">
        <f t="shared" si="5"/>
        <v>3</v>
      </c>
      <c r="AE13" s="30">
        <f t="shared" si="5"/>
        <v>3</v>
      </c>
      <c r="AF13" s="30">
        <f t="shared" si="5"/>
        <v>3</v>
      </c>
      <c r="AG13" s="40">
        <f t="shared" si="5"/>
        <v>3</v>
      </c>
      <c r="AH13" s="50">
        <f t="shared" si="4"/>
        <v>83</v>
      </c>
    </row>
    <row r="15" spans="1:34" x14ac:dyDescent="0.4">
      <c r="D15" s="3" t="s">
        <v>2</v>
      </c>
      <c r="E15" s="51" t="s">
        <v>11</v>
      </c>
      <c r="F15" s="51"/>
    </row>
    <row r="16" spans="1:34" x14ac:dyDescent="0.4">
      <c r="D16" s="3" t="s">
        <v>10</v>
      </c>
      <c r="E16" s="51" t="s">
        <v>12</v>
      </c>
      <c r="F16" s="51"/>
    </row>
  </sheetData>
  <mergeCells count="10">
    <mergeCell ref="E15:F15"/>
    <mergeCell ref="E16:F16"/>
    <mergeCell ref="A3:A7"/>
    <mergeCell ref="A8:A13"/>
    <mergeCell ref="B11:C11"/>
    <mergeCell ref="B12:C12"/>
    <mergeCell ref="B13:C13"/>
    <mergeCell ref="B5:C5"/>
    <mergeCell ref="B6:C6"/>
    <mergeCell ref="B7:C7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verticalDpi="1200" r:id="rId1"/>
  <ignoredErrors>
    <ignoredError sqref="D6:A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F79E-1A85-4F1F-8036-19E4535DA00E}">
  <dimension ref="A1:AG15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4" sqref="M4"/>
    </sheetView>
  </sheetViews>
  <sheetFormatPr defaultColWidth="9" defaultRowHeight="15.75" x14ac:dyDescent="0.4"/>
  <cols>
    <col min="1" max="1" width="4.375" style="2" customWidth="1"/>
    <col min="2" max="2" width="12.375" style="2" customWidth="1"/>
    <col min="3" max="14" width="4.875" style="3" customWidth="1"/>
    <col min="15" max="32" width="4.875" style="4" customWidth="1"/>
    <col min="33" max="33" width="7.375" style="2" customWidth="1"/>
    <col min="34" max="16384" width="9" style="2"/>
  </cols>
  <sheetData>
    <row r="1" spans="1:33" ht="16.5" thickBot="1" x14ac:dyDescent="0.45"/>
    <row r="2" spans="1:33" ht="18" customHeight="1" thickBot="1" x14ac:dyDescent="0.45">
      <c r="A2" s="24"/>
      <c r="B2" s="25"/>
      <c r="C2" s="26">
        <v>45231</v>
      </c>
      <c r="D2" s="27">
        <v>45232</v>
      </c>
      <c r="E2" s="27">
        <v>45233</v>
      </c>
      <c r="F2" s="27">
        <v>45234</v>
      </c>
      <c r="G2" s="27">
        <v>45235</v>
      </c>
      <c r="H2" s="27">
        <v>45236</v>
      </c>
      <c r="I2" s="27">
        <v>45237</v>
      </c>
      <c r="J2" s="27">
        <v>45238</v>
      </c>
      <c r="K2" s="27">
        <v>45239</v>
      </c>
      <c r="L2" s="27">
        <v>45240</v>
      </c>
      <c r="M2" s="27">
        <v>45241</v>
      </c>
      <c r="N2" s="27">
        <v>45242</v>
      </c>
      <c r="O2" s="27">
        <v>45243</v>
      </c>
      <c r="P2" s="27">
        <v>45244</v>
      </c>
      <c r="Q2" s="27">
        <v>45245</v>
      </c>
      <c r="R2" s="27">
        <v>45246</v>
      </c>
      <c r="S2" s="27">
        <v>45247</v>
      </c>
      <c r="T2" s="27">
        <v>45248</v>
      </c>
      <c r="U2" s="27">
        <v>45249</v>
      </c>
      <c r="V2" s="27">
        <v>45250</v>
      </c>
      <c r="W2" s="27">
        <v>45251</v>
      </c>
      <c r="X2" s="27">
        <v>45252</v>
      </c>
      <c r="Y2" s="27">
        <v>45253</v>
      </c>
      <c r="Z2" s="27">
        <v>45254</v>
      </c>
      <c r="AA2" s="27">
        <v>45255</v>
      </c>
      <c r="AB2" s="27">
        <v>45256</v>
      </c>
      <c r="AC2" s="27">
        <v>45257</v>
      </c>
      <c r="AD2" s="27">
        <v>45258</v>
      </c>
      <c r="AE2" s="27">
        <v>45259</v>
      </c>
      <c r="AF2" s="32">
        <v>45260</v>
      </c>
      <c r="AG2" s="48" t="s">
        <v>13</v>
      </c>
    </row>
    <row r="3" spans="1:33" ht="18" customHeight="1" x14ac:dyDescent="0.4">
      <c r="A3" s="73">
        <v>1</v>
      </c>
      <c r="B3" s="74" t="s">
        <v>14</v>
      </c>
      <c r="C3" s="9"/>
      <c r="D3" s="10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20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33"/>
      <c r="AG3" s="45"/>
    </row>
    <row r="4" spans="1:33" ht="18" customHeight="1" x14ac:dyDescent="0.4">
      <c r="A4" s="17">
        <v>2</v>
      </c>
      <c r="B4" s="75" t="s">
        <v>16</v>
      </c>
      <c r="C4" s="69"/>
      <c r="D4" s="70"/>
      <c r="E4" s="70" t="s">
        <v>22</v>
      </c>
      <c r="F4" s="70" t="s">
        <v>22</v>
      </c>
      <c r="G4" s="70" t="s">
        <v>1</v>
      </c>
      <c r="H4" s="70" t="s">
        <v>1</v>
      </c>
      <c r="I4" s="70" t="s">
        <v>1</v>
      </c>
      <c r="J4" s="70" t="s">
        <v>1</v>
      </c>
      <c r="K4" s="70" t="s">
        <v>1</v>
      </c>
      <c r="L4" s="70" t="s">
        <v>1</v>
      </c>
      <c r="M4" s="70" t="s">
        <v>1</v>
      </c>
      <c r="N4" s="70" t="s">
        <v>20</v>
      </c>
      <c r="O4" s="70" t="s">
        <v>20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G4" s="45"/>
    </row>
    <row r="5" spans="1:33" ht="18" customHeight="1" x14ac:dyDescent="0.4">
      <c r="A5" s="17">
        <v>3</v>
      </c>
      <c r="B5" s="75" t="s">
        <v>17</v>
      </c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45"/>
    </row>
    <row r="6" spans="1:33" ht="18" customHeight="1" x14ac:dyDescent="0.4">
      <c r="A6" s="17">
        <v>4</v>
      </c>
      <c r="B6" s="75" t="s">
        <v>15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  <c r="AG6" s="45"/>
    </row>
    <row r="7" spans="1:33" ht="18" customHeight="1" x14ac:dyDescent="0.4">
      <c r="A7" s="17">
        <v>5</v>
      </c>
      <c r="B7" s="75" t="s">
        <v>18</v>
      </c>
      <c r="C7" s="69"/>
      <c r="D7" s="70"/>
      <c r="E7" s="70"/>
      <c r="F7" s="70"/>
      <c r="G7" s="70"/>
      <c r="H7" s="70"/>
      <c r="I7" s="70"/>
      <c r="J7" s="70" t="s">
        <v>22</v>
      </c>
      <c r="K7" s="70" t="s">
        <v>22</v>
      </c>
      <c r="L7" s="70" t="s">
        <v>22</v>
      </c>
      <c r="M7" s="70" t="s">
        <v>22</v>
      </c>
      <c r="N7" s="70" t="s">
        <v>22</v>
      </c>
      <c r="O7" s="70" t="s">
        <v>22</v>
      </c>
      <c r="P7" s="70" t="s">
        <v>22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1"/>
      <c r="AG7" s="45"/>
    </row>
    <row r="8" spans="1:33" ht="18" customHeight="1" thickBot="1" x14ac:dyDescent="0.45">
      <c r="A8" s="72">
        <v>6</v>
      </c>
      <c r="B8" s="76" t="s">
        <v>19</v>
      </c>
      <c r="C8" s="5"/>
      <c r="D8" s="6"/>
      <c r="E8" s="6"/>
      <c r="F8" s="6"/>
      <c r="G8" s="6"/>
      <c r="H8" s="6"/>
      <c r="I8" s="6"/>
      <c r="J8" s="6" t="s">
        <v>1</v>
      </c>
      <c r="K8" s="6" t="s">
        <v>2</v>
      </c>
      <c r="L8" s="6" t="s">
        <v>1</v>
      </c>
      <c r="M8" s="6" t="s">
        <v>1</v>
      </c>
      <c r="N8" s="6" t="s">
        <v>1</v>
      </c>
      <c r="O8" s="6" t="s">
        <v>1</v>
      </c>
      <c r="P8" s="6" t="s">
        <v>1</v>
      </c>
      <c r="Q8" s="6" t="s">
        <v>20</v>
      </c>
      <c r="R8" s="6" t="s">
        <v>20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4"/>
      <c r="AG8" s="46"/>
    </row>
    <row r="9" spans="1:33" s="4" customFormat="1" ht="18" customHeight="1" x14ac:dyDescent="0.4">
      <c r="A9" s="65" t="s">
        <v>23</v>
      </c>
      <c r="B9" s="66"/>
      <c r="C9" s="9">
        <f>COUNTIF(C3:C8,$C$13)</f>
        <v>0</v>
      </c>
      <c r="D9" s="10">
        <f t="shared" ref="D9:AF9" si="0">COUNTIF(D3:D8,$C$13)</f>
        <v>0</v>
      </c>
      <c r="E9" s="10">
        <f t="shared" si="0"/>
        <v>1</v>
      </c>
      <c r="F9" s="10">
        <f t="shared" si="0"/>
        <v>1</v>
      </c>
      <c r="G9" s="10">
        <f t="shared" si="0"/>
        <v>2</v>
      </c>
      <c r="H9" s="10">
        <f t="shared" si="0"/>
        <v>2</v>
      </c>
      <c r="I9" s="10">
        <f t="shared" si="0"/>
        <v>2</v>
      </c>
      <c r="J9" s="10">
        <f t="shared" si="0"/>
        <v>3</v>
      </c>
      <c r="K9" s="10">
        <f t="shared" si="0"/>
        <v>3</v>
      </c>
      <c r="L9" s="10">
        <f t="shared" si="0"/>
        <v>2</v>
      </c>
      <c r="M9" s="10">
        <f t="shared" si="0"/>
        <v>2</v>
      </c>
      <c r="N9" s="10">
        <f t="shared" si="0"/>
        <v>1</v>
      </c>
      <c r="O9" s="10">
        <f t="shared" si="0"/>
        <v>1</v>
      </c>
      <c r="P9" s="10">
        <f t="shared" si="0"/>
        <v>1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f t="shared" si="0"/>
        <v>0</v>
      </c>
      <c r="AD9" s="10">
        <f t="shared" si="0"/>
        <v>0</v>
      </c>
      <c r="AE9" s="10">
        <f t="shared" si="0"/>
        <v>0</v>
      </c>
      <c r="AF9" s="33">
        <f t="shared" si="0"/>
        <v>0</v>
      </c>
      <c r="AG9" s="47">
        <f>SUM(C9:AF9)</f>
        <v>21</v>
      </c>
    </row>
    <row r="10" spans="1:33" ht="18" customHeight="1" x14ac:dyDescent="0.4">
      <c r="A10" s="56" t="s">
        <v>24</v>
      </c>
      <c r="B10" s="67"/>
      <c r="C10" s="7">
        <f>COUNTIF(C3:C8,$C$14)</f>
        <v>0</v>
      </c>
      <c r="D10" s="8">
        <f t="shared" ref="D10:AF10" si="1">COUNTIF(D3:D8,$C$14)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1</v>
      </c>
      <c r="M10" s="8">
        <f t="shared" si="1"/>
        <v>0</v>
      </c>
      <c r="N10" s="8">
        <f t="shared" si="1"/>
        <v>1</v>
      </c>
      <c r="O10" s="8">
        <f t="shared" si="1"/>
        <v>1</v>
      </c>
      <c r="P10" s="8">
        <f t="shared" si="1"/>
        <v>0</v>
      </c>
      <c r="Q10" s="8">
        <f t="shared" si="1"/>
        <v>1</v>
      </c>
      <c r="R10" s="8">
        <f t="shared" si="1"/>
        <v>1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 t="shared" si="1"/>
        <v>0</v>
      </c>
      <c r="AE10" s="8">
        <f t="shared" si="1"/>
        <v>0</v>
      </c>
      <c r="AF10" s="35">
        <f t="shared" si="1"/>
        <v>0</v>
      </c>
      <c r="AG10" s="43">
        <f t="shared" ref="AG10" si="2">SUM(C10:AF10)</f>
        <v>5</v>
      </c>
    </row>
    <row r="11" spans="1:33" ht="18" customHeight="1" thickBot="1" x14ac:dyDescent="0.45">
      <c r="A11" s="58" t="s">
        <v>25</v>
      </c>
      <c r="B11" s="68"/>
      <c r="C11" s="77">
        <f>COUNTIF(C3:C8,$C$15)</f>
        <v>0</v>
      </c>
      <c r="D11" s="78">
        <f t="shared" ref="D11:AF11" si="3">COUNTIF(D3:D8,$C$15)</f>
        <v>0</v>
      </c>
      <c r="E11" s="78">
        <f t="shared" si="3"/>
        <v>1</v>
      </c>
      <c r="F11" s="78">
        <f t="shared" si="3"/>
        <v>1</v>
      </c>
      <c r="G11" s="78">
        <f t="shared" si="3"/>
        <v>0</v>
      </c>
      <c r="H11" s="78">
        <f t="shared" si="3"/>
        <v>0</v>
      </c>
      <c r="I11" s="78">
        <f t="shared" si="3"/>
        <v>0</v>
      </c>
      <c r="J11" s="78">
        <f t="shared" si="3"/>
        <v>1</v>
      </c>
      <c r="K11" s="78">
        <f t="shared" si="3"/>
        <v>1</v>
      </c>
      <c r="L11" s="78">
        <f t="shared" si="3"/>
        <v>1</v>
      </c>
      <c r="M11" s="78">
        <f t="shared" si="3"/>
        <v>1</v>
      </c>
      <c r="N11" s="78">
        <f t="shared" si="3"/>
        <v>1</v>
      </c>
      <c r="O11" s="78">
        <f t="shared" si="3"/>
        <v>1</v>
      </c>
      <c r="P11" s="78">
        <f t="shared" si="3"/>
        <v>1</v>
      </c>
      <c r="Q11" s="78">
        <f t="shared" si="3"/>
        <v>0</v>
      </c>
      <c r="R11" s="78">
        <f t="shared" si="3"/>
        <v>0</v>
      </c>
      <c r="S11" s="78">
        <f t="shared" si="3"/>
        <v>0</v>
      </c>
      <c r="T11" s="78">
        <f t="shared" si="3"/>
        <v>0</v>
      </c>
      <c r="U11" s="78">
        <f t="shared" si="3"/>
        <v>0</v>
      </c>
      <c r="V11" s="78">
        <f t="shared" si="3"/>
        <v>0</v>
      </c>
      <c r="W11" s="78">
        <f t="shared" si="3"/>
        <v>0</v>
      </c>
      <c r="X11" s="78">
        <f t="shared" si="3"/>
        <v>0</v>
      </c>
      <c r="Y11" s="78">
        <f t="shared" si="3"/>
        <v>0</v>
      </c>
      <c r="Z11" s="78">
        <f t="shared" si="3"/>
        <v>0</v>
      </c>
      <c r="AA11" s="78">
        <f t="shared" si="3"/>
        <v>0</v>
      </c>
      <c r="AB11" s="78">
        <f t="shared" si="3"/>
        <v>0</v>
      </c>
      <c r="AC11" s="78">
        <f t="shared" si="3"/>
        <v>0</v>
      </c>
      <c r="AD11" s="78">
        <f t="shared" si="3"/>
        <v>0</v>
      </c>
      <c r="AE11" s="78">
        <f t="shared" si="3"/>
        <v>0</v>
      </c>
      <c r="AF11" s="79">
        <f t="shared" si="3"/>
        <v>0</v>
      </c>
      <c r="AG11" s="80">
        <f>SUM(C11:AF11)</f>
        <v>9</v>
      </c>
    </row>
    <row r="13" spans="1:33" x14ac:dyDescent="0.4">
      <c r="C13" s="3" t="s">
        <v>2</v>
      </c>
      <c r="D13" s="51" t="s">
        <v>11</v>
      </c>
      <c r="E13" s="51"/>
    </row>
    <row r="14" spans="1:33" x14ac:dyDescent="0.4">
      <c r="C14" s="3" t="s">
        <v>20</v>
      </c>
      <c r="D14" s="51" t="s">
        <v>21</v>
      </c>
      <c r="E14" s="51"/>
    </row>
    <row r="15" spans="1:33" x14ac:dyDescent="0.4">
      <c r="C15" s="3" t="s">
        <v>22</v>
      </c>
      <c r="D15" s="51" t="s">
        <v>6</v>
      </c>
      <c r="E15" s="51"/>
      <c r="F15" s="51"/>
    </row>
  </sheetData>
  <mergeCells count="6">
    <mergeCell ref="D13:E13"/>
    <mergeCell ref="D14:E14"/>
    <mergeCell ref="D15:F15"/>
    <mergeCell ref="A9:B9"/>
    <mergeCell ref="A10:B10"/>
    <mergeCell ref="A11:B11"/>
  </mergeCells>
  <phoneticPr fontId="2"/>
  <pageMargins left="0.23622047244094491" right="0.23622047244094491" top="0.74803149606299213" bottom="0.74803149606299213" header="0.31496062992125984" footer="0.31496062992125984"/>
  <pageSetup paperSize="9" scale="7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新型コロナウイルス感染症対策事業</vt:lpstr>
      <vt:lpstr>新型コロナウイルス感染症院内感染発生医療機関支援事業</vt:lpstr>
      <vt:lpstr>新型コロナウイルス感染症院内感染発生医療機関支援事業!Print_Area</vt:lpstr>
      <vt:lpstr>新型コロナウイルス感染症対策事業!Print_Area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里 大輔</dc:creator>
  <cp:lastModifiedBy>田本 遼</cp:lastModifiedBy>
  <dcterms:created xsi:type="dcterms:W3CDTF">2022-11-19T07:11:06Z</dcterms:created>
  <dcterms:modified xsi:type="dcterms:W3CDTF">2024-02-13T06:21:35Z</dcterms:modified>
</cp:coreProperties>
</file>