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9200" windowHeight="12090" tabRatio="714" activeTab="5"/>
  </bookViews>
  <sheets>
    <sheet name="別紙4-(5)" sheetId="1" r:id="rId1"/>
    <sheet name="別紙4-(6)" sheetId="2" r:id="rId2"/>
    <sheet name="別紙4-(6)参考" sheetId="3" r:id="rId3"/>
    <sheet name="別紙4-(7)" sheetId="4" r:id="rId4"/>
    <sheet name="別添１" sheetId="5" r:id="rId5"/>
    <sheet name="別添２" sheetId="6" r:id="rId6"/>
  </sheets>
  <externalReferences>
    <externalReference r:id="rId9"/>
    <externalReference r:id="rId10"/>
    <externalReference r:id="rId11"/>
  </externalReferences>
  <definedNames>
    <definedName name="_Key1" localSheetId="2" hidden="1">#REF!</definedName>
    <definedName name="_Key1" localSheetId="5" hidden="1">#REF!</definedName>
    <definedName name="_Key1" hidden="1">#REF!</definedName>
    <definedName name="_Key2" localSheetId="2" hidden="1">#REF!</definedName>
    <definedName name="_Key2" localSheetId="5" hidden="1">#REF!</definedName>
    <definedName name="_Key2" hidden="1">#REF!</definedName>
    <definedName name="_Order1" hidden="1">255</definedName>
    <definedName name="_Order2" hidden="1">255</definedName>
    <definedName name="_Sort" localSheetId="2" hidden="1">#REF!</definedName>
    <definedName name="_Sort" localSheetId="5" hidden="1">#REF!</definedName>
    <definedName name="_Sort" hidden="1">#REF!</definedName>
    <definedName name="_xlfn.IFS" hidden="1">#NAME?</definedName>
    <definedName name="_xlfn.SINGLE" hidden="1">#NAME?</definedName>
    <definedName name="_xlnm.Print_Area" localSheetId="0">'別紙4-(5)'!$A$1:$Z$33</definedName>
    <definedName name="_xlnm.Print_Area" localSheetId="1">'別紙4-(6)'!$A$1:$G$87</definedName>
    <definedName name="_xlnm.Print_Area" localSheetId="2">'別紙4-(6)参考'!$A$1:$H$72</definedName>
    <definedName name="_xlnm.Print_Area" localSheetId="3">'別紙4-(7)'!$A$1:$AZ$64</definedName>
    <definedName name="_xlnm.Print_Titles" localSheetId="0">'別紙4-(5)'!$A:$E,'別紙4-(5)'!$4:$8</definedName>
  </definedNames>
  <calcPr fullCalcOnLoad="1"/>
</workbook>
</file>

<file path=xl/sharedStrings.xml><?xml version="1.0" encoding="utf-8"?>
<sst xmlns="http://schemas.openxmlformats.org/spreadsheetml/2006/main" count="470" uniqueCount="325">
  <si>
    <t>都道府県</t>
  </si>
  <si>
    <t>区分</t>
  </si>
  <si>
    <t>総事業費</t>
  </si>
  <si>
    <t>差引額</t>
  </si>
  <si>
    <t>備考</t>
  </si>
  <si>
    <t xml:space="preserve">Ａ </t>
  </si>
  <si>
    <t>Ｂ</t>
  </si>
  <si>
    <t>(Ａ－Ｂ)Ｃ</t>
  </si>
  <si>
    <t>Ｈ</t>
  </si>
  <si>
    <t>Ｉ</t>
  </si>
  <si>
    <t>Ｊ</t>
  </si>
  <si>
    <t xml:space="preserve">円 </t>
  </si>
  <si>
    <t>円</t>
  </si>
  <si>
    <t>小計</t>
  </si>
  <si>
    <t>計</t>
  </si>
  <si>
    <t>積算内訳</t>
  </si>
  <si>
    <t>円　</t>
  </si>
  <si>
    <t>賃金</t>
  </si>
  <si>
    <t>需用費</t>
  </si>
  <si>
    <t>消耗品費</t>
  </si>
  <si>
    <t>印刷製本費</t>
  </si>
  <si>
    <t>会議費</t>
  </si>
  <si>
    <t>役務費</t>
  </si>
  <si>
    <t>通信運搬費</t>
  </si>
  <si>
    <t>雑役務費</t>
  </si>
  <si>
    <t>使用料及び賃借料</t>
  </si>
  <si>
    <t>備品購入費</t>
  </si>
  <si>
    <t>合計</t>
  </si>
  <si>
    <t>報償費</t>
  </si>
  <si>
    <t>（新人看護職員研修事業及び医療機関受入研修事業）</t>
  </si>
  <si>
    <t>病院</t>
  </si>
  <si>
    <t>診療所</t>
  </si>
  <si>
    <t>区　　分</t>
  </si>
  <si>
    <t>基準額</t>
  </si>
  <si>
    <t>助産所</t>
  </si>
  <si>
    <t>施　設　区　分</t>
  </si>
  <si>
    <t>病院等名</t>
  </si>
  <si>
    <t>設置
主体</t>
  </si>
  <si>
    <t>介護老人保健施設</t>
  </si>
  <si>
    <t>金額</t>
  </si>
  <si>
    <t>総時間数</t>
  </si>
  <si>
    <t>指定訪問看護事業所</t>
  </si>
  <si>
    <t>人</t>
  </si>
  <si>
    <t>直接補助事業</t>
  </si>
  <si>
    <t>間接補助事業</t>
  </si>
  <si>
    <t>合　　　　　計</t>
  </si>
  <si>
    <t>（新人看護職員研修事業）</t>
  </si>
  <si>
    <t>医療機関名　　　　　　　　　　　　</t>
  </si>
  <si>
    <t>（研　　修　　経　　費）</t>
  </si>
  <si>
    <t>研修責任者経費</t>
  </si>
  <si>
    <t>謝金</t>
  </si>
  <si>
    <t>人件費</t>
  </si>
  <si>
    <t>手当</t>
  </si>
  <si>
    <t>旅費</t>
  </si>
  <si>
    <t>図書購入費</t>
  </si>
  <si>
    <t>（教 育 担 当 者 経 費）</t>
  </si>
  <si>
    <t>教育担当者経費</t>
  </si>
  <si>
    <t>（医療機関受入研修事業）</t>
  </si>
  <si>
    <t>（注）</t>
  </si>
  <si>
    <t>１　賃金は、外部の研修参加に伴う代替職員経費に限る</t>
  </si>
  <si>
    <t>２　教育担当者経費は、新人看護職員が５名以上の場合に限り計上が可能</t>
  </si>
  <si>
    <t>対 象 経 費 の 内 容 に つ い て</t>
  </si>
  <si>
    <t>内　　　　　　容</t>
  </si>
  <si>
    <t>備       考</t>
  </si>
  <si>
    <t>賃　　　　　　　金</t>
  </si>
  <si>
    <r>
      <t xml:space="preserve">一部外部研修に参加した新人看護職員の代替職員にかかる賃金
</t>
    </r>
    <r>
      <rPr>
        <sz val="9"/>
        <color indexed="8"/>
        <rFont val="HGPｺﾞｼｯｸE"/>
        <family val="3"/>
      </rPr>
      <t>＊代替職員とは必ずしも新たに雇用する必要はないが、新人看護職員の外部研修参加にかかる代替職員の賃金であることを病院等において監査等で説明ができるように整理しておく必要があります</t>
    </r>
  </si>
  <si>
    <r>
      <rPr>
        <sz val="12"/>
        <rFont val="HGPｺﾞｼｯｸE"/>
        <family val="3"/>
      </rPr>
      <t>研修責任者が新人看護職員研修事業の業務（注１）にかかる謝金・人件費または手当</t>
    </r>
    <r>
      <rPr>
        <sz val="16"/>
        <rFont val="HGPｺﾞｼｯｸE"/>
        <family val="3"/>
      </rPr>
      <t xml:space="preserve">
</t>
    </r>
    <r>
      <rPr>
        <sz val="8"/>
        <rFont val="HGPｺﾞｼｯｸE"/>
        <family val="3"/>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</si>
  <si>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</si>
  <si>
    <t>謝　　　　　　　　　　　　金</t>
  </si>
  <si>
    <t>人　　　　　件　　　　　費</t>
  </si>
  <si>
    <t>手　　　　　　　　　　　　当</t>
  </si>
  <si>
    <t>報　　　　　　償　　　　　費</t>
  </si>
  <si>
    <t>新人看護職員の院内研修における外部講師や委員に対する謝金等の報償費</t>
  </si>
  <si>
    <t>旅　　　　　　　　　　　　費</t>
  </si>
  <si>
    <t>新人看護職員の院内研修における外部講師や委員に対する旅費及び新人看護職員が外部の研修に参加する場合の旅費等</t>
  </si>
  <si>
    <t>需　　　　用　　　　費</t>
  </si>
  <si>
    <t>消　耗　品　費</t>
  </si>
  <si>
    <t>本事業に必要な消耗品費（研修に必要な衛生材料などの医療用消耗品や薬品類等の購入にかかる経費も含まれます）</t>
  </si>
  <si>
    <t>印　刷　製　本　費</t>
  </si>
  <si>
    <t>本事業に必要な印刷製本費（本事業にかかる会議や院内研修などの資料や教材の印刷を業者に依頼した場合の経費などです）</t>
  </si>
  <si>
    <t>会　　議　　費</t>
  </si>
  <si>
    <t>本事業にかかる会議の開催に必要な経費（外部講師や委員などのお茶・弁当代や速記にかかる経費が考えられますが、病院職員のお茶代などの計上は好ましくありません）</t>
  </si>
  <si>
    <t>図　書　購　入　費</t>
  </si>
  <si>
    <t>本事業に必要な図書購入費（本事業で使用する書籍やDVD教材の購入にかかる経費などです）</t>
  </si>
  <si>
    <t>役　　務　　費</t>
  </si>
  <si>
    <t>通　信　運　搬　費</t>
  </si>
  <si>
    <t>本事業に必要な郵便料、宅急便料金（例えば、郵便料として切手、葉書、小包、速達、書留等の料金が考えられます）</t>
  </si>
  <si>
    <t>雑　　役　　務　　費</t>
  </si>
  <si>
    <t>本事業にかかるその他役務費（例えば新人看護職員が外部の研修に参加した場合の受講料などが想定されます）</t>
  </si>
  <si>
    <t>本事業にかかる研修に用いる器材等のリース料や外部の会議室を使用する場合などの賃借にかかる経費</t>
  </si>
  <si>
    <t>備  品  購  入  費</t>
  </si>
  <si>
    <r>
      <t>本事業で使用する器具機械その他備品等のうち、比較的長期の使用に耐えうる物品の購入にかかる経費</t>
    </r>
    <r>
      <rPr>
        <sz val="10"/>
        <rFont val="HGPｺﾞｼｯｸE"/>
        <family val="3"/>
      </rPr>
      <t>（例えばシミュレータやモデル人形の購入費などが考えられます）</t>
    </r>
  </si>
  <si>
    <r>
      <rPr>
        <sz val="12"/>
        <rFont val="HGPｺﾞｼｯｸE"/>
        <family val="3"/>
      </rPr>
      <t>教育担当者が新人看護職員研修事業の業務（注１）にかかる謝金・人件費または手当（注２）</t>
    </r>
    <r>
      <rPr>
        <sz val="16"/>
        <rFont val="HGPｺﾞｼｯｸE"/>
        <family val="3"/>
      </rPr>
      <t xml:space="preserve">
</t>
    </r>
    <r>
      <rPr>
        <sz val="8"/>
        <rFont val="HGPｺﾞｼｯｸE"/>
        <family val="3"/>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</si>
  <si>
    <t>（注２）自施設の新人研修にかかる教育担当者経費と医療機関受入研修事業にかかる教育担当者を切り分けることが難しい場合、全ての教育担当者経費を一括計上可能です。</t>
  </si>
  <si>
    <t>謝　　　　　　　　　　金</t>
  </si>
  <si>
    <t>手　　　　　　　　　　当</t>
  </si>
  <si>
    <t>備       考</t>
  </si>
  <si>
    <t>教　育　担　当　者　経　費</t>
  </si>
  <si>
    <r>
      <rPr>
        <sz val="12"/>
        <rFont val="HGPｺﾞｼｯｸE"/>
        <family val="3"/>
      </rPr>
      <t>教育担当者が新人看護職員研修事業の業務（注１）にかかる謝金・人件費または手当（注２）</t>
    </r>
    <r>
      <rPr>
        <sz val="16"/>
        <rFont val="HGPｺﾞｼｯｸE"/>
        <family val="3"/>
      </rPr>
      <t xml:space="preserve">
</t>
    </r>
    <r>
      <rPr>
        <sz val="8"/>
        <rFont val="HGPｺﾞｼｯｸE"/>
        <family val="3"/>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</si>
  <si>
    <t>謝　　　　　　　　　金</t>
  </si>
  <si>
    <t>人　　　　　件　　　　費</t>
  </si>
  <si>
    <t>手　　　　　　　　　当</t>
  </si>
  <si>
    <t>本事業に必要な図書購入費（本事業で使用する書籍やDVD教材の購入にかかる経費などです。）</t>
  </si>
  <si>
    <t>本事業にかかるその他役務費</t>
  </si>
  <si>
    <t>備  品  購  入  費</t>
  </si>
  <si>
    <r>
      <t>本事業で使用する器具機械その他備品等のうち、比較的長期の使用に耐えうる物品の購入にかかる経費</t>
    </r>
    <r>
      <rPr>
        <sz val="10"/>
        <rFont val="HGPｺﾞｼｯｸE"/>
        <family val="3"/>
      </rPr>
      <t>（例えばシミュレータやモデル人形の購入費などが考えられます）</t>
    </r>
  </si>
  <si>
    <t>備考</t>
  </si>
  <si>
    <t>その他</t>
  </si>
  <si>
    <t>施設区分</t>
  </si>
  <si>
    <t>病院等名称</t>
  </si>
  <si>
    <t>設置
主体</t>
  </si>
  <si>
    <t>医療法上の許可病床総数</t>
  </si>
  <si>
    <t>看護
職員数</t>
  </si>
  <si>
    <t>新人
看護
職員数</t>
  </si>
  <si>
    <t>新人保
健師数</t>
  </si>
  <si>
    <t>うち
再掲分</t>
  </si>
  <si>
    <t>新人助産師数</t>
  </si>
  <si>
    <t>看護
職員
離職率</t>
  </si>
  <si>
    <t>新人
看護
職員
離職率</t>
  </si>
  <si>
    <t>過去の新人看護職員研修の実施状況</t>
  </si>
  <si>
    <t>研修における組織体制</t>
  </si>
  <si>
    <t>到達目標の設定の有無</t>
  </si>
  <si>
    <t>研修プログラムの有無</t>
  </si>
  <si>
    <t>研修
責任者数</t>
  </si>
  <si>
    <t>教育
担当者数</t>
  </si>
  <si>
    <t>実地
指導者数</t>
  </si>
  <si>
    <t>実施
月数</t>
  </si>
  <si>
    <t>実施日数</t>
  </si>
  <si>
    <t>研修の公開
・公募方法</t>
  </si>
  <si>
    <t>専任</t>
  </si>
  <si>
    <t>兼任</t>
  </si>
  <si>
    <t>新人看護職員研修</t>
  </si>
  <si>
    <t>新人
保健師　研修</t>
  </si>
  <si>
    <t>新人
助産師
研修</t>
  </si>
  <si>
    <t>床</t>
  </si>
  <si>
    <t>人</t>
  </si>
  <si>
    <t>人</t>
  </si>
  <si>
    <t>月</t>
  </si>
  <si>
    <t>日</t>
  </si>
  <si>
    <t>ＨＰ上での公募</t>
  </si>
  <si>
    <t>機関誌等での公募</t>
  </si>
  <si>
    <t>地方自治体を通じての広報等</t>
  </si>
  <si>
    <t>国病機構</t>
  </si>
  <si>
    <t>関係団体等を通じての広報等</t>
  </si>
  <si>
    <t>地域の会議等での広報等</t>
  </si>
  <si>
    <t>国大法人</t>
  </si>
  <si>
    <t>　　　３　「看護職員数」とは、保健師・助産師・看護師・准看護師のいずれかの免許の有資格者数とし、二以上の免許を持つ者も一人として数える。</t>
  </si>
  <si>
    <t>　　　４　「新人看護職員数」には、主として免許取得後に初めて就労する保健師、助産師、看護師及び准看護師のうち、新人看護職員研修に参加する者の数を記載すること。</t>
  </si>
  <si>
    <t>　　　７　「うち再掲分」には、「新人保健師数」又は「新人助産師数」のうち「新人看護職員数」にも計上した者の数を記載すること。</t>
  </si>
  <si>
    <t>　　１２　「研修責任者数」、「教育担当者数」及び「実地指導者数」は、兼任の場合は、兼務している役割のそれぞれで「兼任」欄の人数に含める。</t>
  </si>
  <si>
    <t>　　１３　「受入予定人数」は、自施設の研修に、他の病院等から受け入れる予定の者の数とし、実人数とする。</t>
  </si>
  <si>
    <t>　　１４　「実施月数」、「実施日数」は、それぞれ医療機関受入研修事業の年間実施予定月数、日数を記載すること。</t>
  </si>
  <si>
    <t>別添１</t>
  </si>
  <si>
    <t>施設区分一覧</t>
  </si>
  <si>
    <t>番号</t>
  </si>
  <si>
    <t>区分</t>
  </si>
  <si>
    <t>＊「指定訪問看護事業所」とは、看護師等の人材確保の促進に関する法律第２条第２項にいう
　「指定訪問看護事業を行う事業所」を指す。</t>
  </si>
  <si>
    <t>設置主体一覧</t>
  </si>
  <si>
    <t>名称</t>
  </si>
  <si>
    <t>略称名</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</si>
  <si>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</si>
  <si>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</si>
  <si>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</si>
  <si>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</si>
  <si>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</si>
  <si>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</si>
  <si>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</si>
  <si>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</si>
  <si>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その他国所管独立行政法人</t>
  </si>
  <si>
    <t>独法</t>
  </si>
  <si>
    <t>地方独立行政法人</t>
  </si>
  <si>
    <t>地方独法</t>
  </si>
  <si>
    <t>国立大学法人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</si>
  <si>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</si>
  <si>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</si>
  <si>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</si>
  <si>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</si>
  <si>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</si>
  <si>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</si>
  <si>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</si>
  <si>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</si>
  <si>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</si>
  <si>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</si>
  <si>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</si>
  <si>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</si>
  <si>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</si>
  <si>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</si>
  <si>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社団</t>
  </si>
  <si>
    <t>財団</t>
  </si>
  <si>
    <t>その他の法人</t>
  </si>
  <si>
    <t>個人</t>
  </si>
  <si>
    <t>株式会社等</t>
  </si>
  <si>
    <t>会社</t>
  </si>
  <si>
    <t>別添２</t>
  </si>
  <si>
    <t>研修の公開・公募方法一覧</t>
  </si>
  <si>
    <t xml:space="preserve">          名                                             称</t>
  </si>
  <si>
    <t>一般or公益　社団法人（特例民法法人含む）</t>
  </si>
  <si>
    <t>一般or公益　財団法人（特例民法法人含む）</t>
  </si>
  <si>
    <t>寄付金その他の収入額</t>
  </si>
  <si>
    <t>新人看護職員等数</t>
  </si>
  <si>
    <t>研修経費の分</t>
  </si>
  <si>
    <t>医療機関受入研修事業の分</t>
  </si>
  <si>
    <t xml:space="preserve">新人
保健師
離職率
</t>
  </si>
  <si>
    <t xml:space="preserve">新人
助産師
離職率
</t>
  </si>
  <si>
    <t>保健師
離職率
(再掲)</t>
  </si>
  <si>
    <t>助産師
離職率
(再掲)</t>
  </si>
  <si>
    <t>　　　　　　　看護職員(保健師、助産師)離職率＝看護職員(保健師、助産師)退職者数／平均看護職員(保健師、助産師)数×１００　（小数第２位を四捨五入）</t>
  </si>
  <si>
    <t>　　　　　　　新人看護職員(保健師、助産師)離職率＝新人看護職員(保健師、助産師)退職者数／新人看護職員(保健師、助産師)採用者数×１００　（小数第２位を四捨五入）</t>
  </si>
  <si>
    <t>※新人看護職員(保健師、助産師)退職者数＝その年度の４月１日から３月３１日の間に退職した新人看護職員(保健師、助産師)の数</t>
  </si>
  <si>
    <t>　新人看護職員(保健師、助産師)採用者数＝その年度の４月１日から３月３１日の間に採用した新人看護職員(保健師、助産師)の数</t>
  </si>
  <si>
    <t>　　　８　「看護職員（保健師、助産師）離職率」の算出にあたっては次式による。なお、各数値は当該年度の前年度の数値を使用すること。</t>
  </si>
  <si>
    <t>※看護職員（保健師、助産師）退職者数＝その年度の４月１日から３月３１日までの間に退職した看護職員（保健師、助産師）の数</t>
  </si>
  <si>
    <t>　平均看護職員（保健師、助産師）数＝（年度当初の在籍看護職員（保健師、助産師）数＋年度末の在籍看護職員（保健師、助産師）数）／２</t>
  </si>
  <si>
    <t>　　　５　「新人保健師数」には、主として保健師免許取得後に初めて保健師として就労する保健師のうち、新人保健師研修に参加する者の数を記載すること。この欄を記入した場合、別紙2-（5）において研修経費の基準額は交付要綱に基づき増額となる。</t>
  </si>
  <si>
    <t>　　　６　「新人助産師数」には、主として助産師免許取得後に初めて助産師として就労する助産師のうち、新人助産師研修に参加する者の数を記載すること。この欄を記入した場合、別紙2-（5）において研修経費の基準額は交付要綱に基づき増額となる。</t>
  </si>
  <si>
    <t>都道府県</t>
  </si>
  <si>
    <t>市区町村</t>
  </si>
  <si>
    <t>公的</t>
  </si>
  <si>
    <t>国病機構</t>
  </si>
  <si>
    <t>独法</t>
  </si>
  <si>
    <t>地方独法</t>
  </si>
  <si>
    <t>国大法人</t>
  </si>
  <si>
    <t>共済</t>
  </si>
  <si>
    <t>健保</t>
  </si>
  <si>
    <t>国保</t>
  </si>
  <si>
    <t>学校</t>
  </si>
  <si>
    <t>社福</t>
  </si>
  <si>
    <t>医療法人</t>
  </si>
  <si>
    <t>社団</t>
  </si>
  <si>
    <t>財団</t>
  </si>
  <si>
    <t>その他</t>
  </si>
  <si>
    <t>個人</t>
  </si>
  <si>
    <t>会社</t>
  </si>
  <si>
    <t>都道府県</t>
  </si>
  <si>
    <t>有</t>
  </si>
  <si>
    <t>市区町村</t>
  </si>
  <si>
    <t>無</t>
  </si>
  <si>
    <t>公的</t>
  </si>
  <si>
    <t>③</t>
  </si>
  <si>
    <t>メンターシップ</t>
  </si>
  <si>
    <t>④</t>
  </si>
  <si>
    <t>チーム支援型</t>
  </si>
  <si>
    <t>独法</t>
  </si>
  <si>
    <t>相談窓口</t>
  </si>
  <si>
    <t>地方独法</t>
  </si>
  <si>
    <t>共済</t>
  </si>
  <si>
    <t>学校</t>
  </si>
  <si>
    <t>社福</t>
  </si>
  <si>
    <t>医療法人</t>
  </si>
  <si>
    <t>社団</t>
  </si>
  <si>
    <t>財団</t>
  </si>
  <si>
    <t>その他</t>
  </si>
  <si>
    <t>個人</t>
  </si>
  <si>
    <t>会社</t>
  </si>
  <si>
    <t>補助基本額</t>
  </si>
  <si>
    <t>補助所要額</t>
  </si>
  <si>
    <t>病床数</t>
  </si>
  <si>
    <t>床</t>
  </si>
  <si>
    <t>時間</t>
  </si>
  <si>
    <t>円</t>
  </si>
  <si>
    <t>200床未満</t>
  </si>
  <si>
    <t>200床以上300床未満</t>
  </si>
  <si>
    <t>300床以上</t>
  </si>
  <si>
    <t>研修経費及び教育担当者経費の選定額</t>
  </si>
  <si>
    <t>医療機関受入研修事業の選定額</t>
  </si>
  <si>
    <t>Ｅ</t>
  </si>
  <si>
    <t>Ｄ（Ｅ＋Ｇ）</t>
  </si>
  <si>
    <t>Ｆ</t>
  </si>
  <si>
    <t>Ｇ</t>
  </si>
  <si>
    <t>Ｌ</t>
  </si>
  <si>
    <t>Ｍ</t>
  </si>
  <si>
    <t>A病院</t>
  </si>
  <si>
    <t>新人看護職員研修事業精算額調書</t>
  </si>
  <si>
    <t>別紙4-(5)</t>
  </si>
  <si>
    <t>内訳は別紙4-(6)のとおり</t>
  </si>
  <si>
    <t>（注）１　事業を実施する施設ごとに記載すること。なお、色つきの欄には計算式が入っているため入力しないこと。</t>
  </si>
  <si>
    <t>２　「施設区分」、「設置主体」は、プルダウンメニューから当てはまるものを選択すること。</t>
  </si>
  <si>
    <t>３　「新人看護職員等数」欄には、新人看護職員等の人数を記載すること。（70名以上いる場合は、その数を記載する）</t>
  </si>
  <si>
    <t>　　新人看護職員等の人数は当該年度の４月末日において在職していた人数とし、新人看護職員、新人保健師及び新人助産師の人数を記載する。</t>
  </si>
  <si>
    <t>　　当該人数は、別紙4-(7)に記載の新人看護職員数、新人保健師数、新人助産師数の合計から再掲分を除いた人数と一致させる。</t>
  </si>
  <si>
    <t>４　「研修経費の分」欄には、研修経費の分の基準額を記載すること。助産師研修や保健師研修を行う場合は、基準額の増額と別紙4-(7)の助産師・保健師の記載（人数計上）に齟齬が生じないようにすること</t>
  </si>
  <si>
    <t>５　「医療機関受入研修事業」の「総時間数」欄は、例えば、１回５時間の研修に３人の新人職員を受け入れて実施した場合は５×３＝１５（時間）のように考え、予定している年間の総時間数を記載すること。</t>
  </si>
  <si>
    <t>６　「受入予定数」欄は総時間数４０時間につき１名と考え、３０名を上限とすること。なお、時間数に４０時間未満の端数が生じた場合は切り捨てること。</t>
  </si>
  <si>
    <t>７　Ｉ欄には、Ｅ欄の金額とF欄の金額とを比較して少ない方の額を記入すること。</t>
  </si>
  <si>
    <t>８　Ｊ欄には、Ｇ欄の金額とＨ欄の金額とを比較して少ない方の額を記入すること。</t>
  </si>
  <si>
    <t>交付決定額</t>
  </si>
  <si>
    <t>　　H欄の金額とJ欄の金額とを比較して少ない方の金額に2分の1の金額を加えた額を記載すること。</t>
  </si>
  <si>
    <t>Ｋ</t>
  </si>
  <si>
    <t>９　K欄には、F欄の金額とI欄の金額とを比較して少ない方の金額に病床数に応じて、３分の１、４分の１、５分の１の金額（ただし、１，０００円未満の端数が生じた場合はこれを切り捨てるものとする。）と</t>
  </si>
  <si>
    <t>10 M欄には、補助金の交付決定額を記載すること。</t>
  </si>
  <si>
    <t>別紙4-(6)</t>
  </si>
  <si>
    <t>対 象 経 費 の 実 支 出 額 算 出 内 訳</t>
  </si>
  <si>
    <t>別紙 4-(6)　参考</t>
  </si>
  <si>
    <t>別紙4-(7)</t>
  </si>
  <si>
    <t>新人看護職員研修事業</t>
  </si>
  <si>
    <t>新人看護職員研修事業実績報告書</t>
  </si>
  <si>
    <t>（注）１  「施設区分」、「設置主体」は、プルダウンメニューから当てはまるものを選択すること。　</t>
  </si>
  <si>
    <t>　　２　「看護職員数」、「新人看護職員数」、「新人保健師数」、「新人助産師数」及び「研修における組織体制」は４月末現在で記載すること。</t>
  </si>
  <si>
    <t>　　１１　「研修の公開・公募方法」は、プルダウンメニューから最もよく当てはまるものを選択し、「その他」を選択した場合は備考欄に体制及び方法を簡潔に記載すること。</t>
  </si>
  <si>
    <t>実支出額</t>
  </si>
  <si>
    <t>対象経費の実支出額</t>
  </si>
  <si>
    <t>対象経費の実支出額(研修経費＋教育担当者経費)</t>
  </si>
  <si>
    <t>受入実績数</t>
  </si>
  <si>
    <t>番号</t>
  </si>
  <si>
    <t>医療機関受入研修事業</t>
  </si>
  <si>
    <t>受入職員の所属施設</t>
  </si>
  <si>
    <t>病院</t>
  </si>
  <si>
    <t>診療所</t>
  </si>
  <si>
    <t>助産所</t>
  </si>
  <si>
    <t>介護老人保健施設</t>
  </si>
  <si>
    <t>指定訪問看護事業所</t>
  </si>
  <si>
    <t>その他</t>
  </si>
  <si>
    <t>％</t>
  </si>
  <si>
    <t>①</t>
  </si>
  <si>
    <t>プリセプターシップ</t>
  </si>
  <si>
    <t>②</t>
  </si>
  <si>
    <t>チューターシップ</t>
  </si>
  <si>
    <t>健保</t>
  </si>
  <si>
    <t>国保</t>
  </si>
  <si>
    <t>医師会</t>
  </si>
  <si>
    <t>医療機関名：</t>
  </si>
  <si>
    <t>　　　９　「新人看護職員(保健師、助産師)離職率」の算出にあたっては次式による。なお、各数値は当該年度の前年度の数値を使用すること。</t>
  </si>
  <si>
    <t>　　１０　「過去の新人看護職員研修の実施状況」は、平成31年度以前に新人看護職員研修ガイドラインに沿った研修を実施していた場合に開始年度を記載すること。（なお、平成２１年度以前はガイドラインと同程度の研修を実施していた場合に記載すること）</t>
  </si>
  <si>
    <t>令和4年度事業への
申請の有無</t>
  </si>
  <si>
    <t>　　　　　　　①平成30年度以前　　　②令和元年度    ③令和2年度      ④令和3年度　　⑤令和4年度</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</si>
</sst>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_);[Red]\(0\)"/>
    <numFmt numFmtId="180" formatCode="#,##0_ "/>
    <numFmt numFmtId="181" formatCode="#,##0_);[Red]\(#,##0\)"/>
    <numFmt numFmtId="182" formatCode="#,##0.000"/>
    <numFmt numFmtId="183" formatCode="[Red]##,#0_;&quot;△ &quot;#,##0"/>
    <numFmt numFmtId="184" formatCode="[Red]#,##0;&quot;△ &quot;#,##0"/>
    <numFmt numFmtId="185" formatCode="#,##0.0;[Red]\-#,##0.0"/>
    <numFmt numFmtId="186" formatCode="#,##0;[Red]&quot;△ &quot;#,##0"/>
    <numFmt numFmtId="187" formatCode="#,##0.000;[Red]\-#,##0.000"/>
    <numFmt numFmtId="188" formatCode="#,##0.0000;[Red]\-#,##0.0000"/>
    <numFmt numFmtId="189" formatCode="&quot;Yes&quot;;&quot;Yes&quot;;&quot;No&quot;"/>
    <numFmt numFmtId="190" formatCode="&quot;True&quot;;&quot;True&quot;;&quot;False&quot;"/>
    <numFmt numFmtId="191" formatCode="&quot;On&quot;;&quot;On&quot;;&quot;Off&quot;"/>
    <numFmt numFmtId="192" formatCode="&quot;《&quot;###&quot;》&quot;"/>
    <numFmt numFmtId="193" formatCode="#,##0.0_ "/>
    <numFmt numFmtId="194" formatCode="#,##0.0_);[Red]\(#,##0.0\)"/>
    <numFmt numFmtId="195" formatCode="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 numFmtId="219" formatCode="0;[Red]0"/>
    <numFmt numFmtId="220" formatCode="[$]ggge&quot;年&quot;m&quot;月&quot;d&quot;日&quot;;@"/>
    <numFmt numFmtId="221" formatCode="[$-411]gge&quot;年&quot;m&quot;月&quot;d&quot;日&quot;;@"/>
    <numFmt numFmtId="222" formatCode="[$]gge&quot;年&quot;m&quot;月&quot;d&quot;日&quot;;@"/>
    <numFmt numFmtId="223" formatCode="[$]ggge&quot;年&quot;m&quot;月&quot;d&quot;日&quot;;@"/>
    <numFmt numFmtId="224" formatCode="[$]gge&quot;年&quot;m&quot;月&quot;d&quot;日&quot;;@"/>
  </numFmts>
  <fonts count="69">
    <font>
      <sz val="11"/>
      <color theme="1"/>
      <name val="ＭＳ Ｐゴシック"/>
      <family val="3"/>
    </font>
    <font>
      <sz val="11"/>
      <color indexed="8"/>
      <name val="ＭＳ Ｐゴシック"/>
      <family val="3"/>
    </font>
    <font>
      <sz val="6"/>
      <name val="ＭＳ Ｐゴシック"/>
      <family val="3"/>
    </font>
    <font>
      <sz val="11"/>
      <name val="ＭＳ Ｐ明朝"/>
      <family val="1"/>
    </font>
    <font>
      <sz val="11"/>
      <name val="ＭＳ 明朝"/>
      <family val="1"/>
    </font>
    <font>
      <sz val="6"/>
      <name val="ＭＳ Ｐ明朝"/>
      <family val="1"/>
    </font>
    <font>
      <sz val="14"/>
      <name val="ＭＳ 明朝"/>
      <family val="1"/>
    </font>
    <font>
      <sz val="12"/>
      <name val="ＭＳ 明朝"/>
      <family val="1"/>
    </font>
    <font>
      <u val="single"/>
      <sz val="10"/>
      <name val="ＭＳ 明朝"/>
      <family val="1"/>
    </font>
    <font>
      <sz val="14"/>
      <name val="HGPｺﾞｼｯｸE"/>
      <family val="3"/>
    </font>
    <font>
      <sz val="11"/>
      <name val="HGPｺﾞｼｯｸE"/>
      <family val="3"/>
    </font>
    <font>
      <sz val="12"/>
      <name val="HGPｺﾞｼｯｸE"/>
      <family val="3"/>
    </font>
    <font>
      <u val="single"/>
      <sz val="10"/>
      <name val="HGPｺﾞｼｯｸE"/>
      <family val="3"/>
    </font>
    <font>
      <sz val="16"/>
      <name val="HGPｺﾞｼｯｸE"/>
      <family val="3"/>
    </font>
    <font>
      <sz val="9"/>
      <color indexed="8"/>
      <name val="HGPｺﾞｼｯｸE"/>
      <family val="3"/>
    </font>
    <font>
      <sz val="8"/>
      <name val="HGPｺﾞｼｯｸE"/>
      <family val="3"/>
    </font>
    <font>
      <sz val="8"/>
      <color indexed="8"/>
      <name val="HGPｺﾞｼｯｸE"/>
      <family val="3"/>
    </font>
    <font>
      <sz val="13"/>
      <name val="HGPｺﾞｼｯｸE"/>
      <family val="3"/>
    </font>
    <font>
      <sz val="10"/>
      <name val="HGPｺﾞｼｯｸE"/>
      <family val="3"/>
    </font>
    <font>
      <sz val="9"/>
      <name val="ＭＳ 明朝"/>
      <family val="1"/>
    </font>
    <font>
      <sz val="12"/>
      <color indexed="10"/>
      <name val="HGPｺﾞｼｯｸE"/>
      <family val="3"/>
    </font>
    <font>
      <sz val="11"/>
      <name val="ＭＳ Ｐゴシック"/>
      <family val="3"/>
    </font>
    <font>
      <sz val="9"/>
      <name val="ＭＳ Ｐゴシック"/>
      <family val="3"/>
    </font>
    <font>
      <sz val="10"/>
      <color indexed="8"/>
      <name val="HGPｺﾞｼｯｸE"/>
      <family val="3"/>
    </font>
    <font>
      <u val="single"/>
      <sz val="11"/>
      <color indexed="12"/>
      <name val="ＭＳ Ｐゴシック"/>
      <family val="3"/>
    </font>
    <font>
      <u val="single"/>
      <sz val="11"/>
      <color indexed="36"/>
      <name val="ＭＳ Ｐゴシック"/>
      <family val="3"/>
    </font>
    <font>
      <sz val="14"/>
      <name val="ＭＳ Ｐゴシック"/>
      <family val="3"/>
    </font>
    <font>
      <sz val="16"/>
      <name val="ＭＳ Ｐゴシック"/>
      <family val="3"/>
    </font>
    <font>
      <sz val="16"/>
      <color indexed="10"/>
      <name val="ＭＳ Ｐゴシック"/>
      <family val="3"/>
    </font>
    <font>
      <sz val="10"/>
      <name val="ＭＳ 明朝"/>
      <family val="1"/>
    </font>
    <font>
      <sz val="7"/>
      <name val="ＭＳ 明朝"/>
      <family val="1"/>
    </font>
    <font>
      <sz val="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4"/>
      <color indexed="8"/>
      <name val="Calibri"/>
      <family val="2"/>
    </font>
    <font>
      <sz val="14"/>
      <color indexed="8"/>
      <name val="ＭＳ Ｐゴシック"/>
      <family val="3"/>
    </font>
    <font>
      <sz val="14"/>
      <color indexed="8"/>
      <name val="Calibri"/>
      <family val="2"/>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9"/>
        <bgColor indexed="64"/>
      </patternFill>
    </fill>
    <fill>
      <patternFill patternType="solid">
        <fgColor indexed="22"/>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top style="medium"/>
      <bottom style="double"/>
    </border>
    <border>
      <left style="medium"/>
      <right style="thin"/>
      <top style="double"/>
      <bottom style="thin"/>
    </border>
    <border>
      <left style="medium"/>
      <right>
        <color indexed="63"/>
      </right>
      <top style="thin"/>
      <bottom style="thin"/>
    </border>
    <border>
      <left style="medium"/>
      <right style="hair"/>
      <top style="thin"/>
      <bottom/>
    </border>
    <border>
      <left style="medium"/>
      <right style="hair"/>
      <top style="thin"/>
      <bottom style="medium"/>
    </border>
    <border>
      <left style="hair"/>
      <right style="hair"/>
      <top style="medium"/>
      <bottom style="double"/>
    </border>
    <border>
      <left/>
      <right style="medium"/>
      <top style="medium"/>
      <bottom style="double"/>
    </border>
    <border>
      <left style="medium"/>
      <right>
        <color indexed="63"/>
      </right>
      <top>
        <color indexed="63"/>
      </top>
      <bottom style="thin"/>
    </border>
    <border>
      <left style="hair"/>
      <right style="hair"/>
      <top/>
      <bottom style="thin"/>
    </border>
    <border>
      <left>
        <color indexed="63"/>
      </left>
      <right style="medium"/>
      <top>
        <color indexed="63"/>
      </top>
      <bottom style="thin"/>
    </border>
    <border>
      <left style="hair"/>
      <right style="hair"/>
      <top style="thin"/>
      <bottom style="thin"/>
    </border>
    <border>
      <left>
        <color indexed="63"/>
      </left>
      <right style="medium"/>
      <top style="thin"/>
      <bottom style="thin"/>
    </border>
    <border>
      <left style="medium"/>
      <right>
        <color indexed="63"/>
      </right>
      <top style="thin"/>
      <bottom>
        <color indexed="63"/>
      </bottom>
    </border>
    <border>
      <left style="hair"/>
      <right style="hair"/>
      <top style="thin"/>
      <bottom/>
    </border>
    <border>
      <left>
        <color indexed="63"/>
      </left>
      <right style="medium"/>
      <top style="thin"/>
      <bottom>
        <color indexed="63"/>
      </bottom>
    </border>
    <border>
      <left style="hair"/>
      <right style="hair"/>
      <top/>
      <bottom/>
    </border>
    <border>
      <left style="hair"/>
      <right style="medium"/>
      <top style="thin"/>
      <bottom>
        <color indexed="63"/>
      </bottom>
    </border>
    <border>
      <left style="medium"/>
      <right style="hair"/>
      <top>
        <color indexed="63"/>
      </top>
      <bottom>
        <color indexed="63"/>
      </bottom>
    </border>
    <border>
      <left style="hair"/>
      <right style="medium"/>
      <top>
        <color indexed="63"/>
      </top>
      <bottom>
        <color indexed="63"/>
      </bottom>
    </border>
    <border>
      <left style="medium"/>
      <right style="hair"/>
      <top>
        <color indexed="63"/>
      </top>
      <bottom style="thin"/>
    </border>
    <border>
      <left style="hair"/>
      <right style="medium"/>
      <top>
        <color indexed="63"/>
      </top>
      <bottom style="thin"/>
    </border>
    <border>
      <left style="medium"/>
      <right>
        <color indexed="63"/>
      </right>
      <top style="thin"/>
      <bottom style="medium"/>
    </border>
    <border>
      <left style="hair"/>
      <right style="hair"/>
      <top style="thin"/>
      <bottom style="medium"/>
    </border>
    <border>
      <left>
        <color indexed="63"/>
      </left>
      <right style="medium"/>
      <top style="thin"/>
      <bottom style="medium"/>
    </border>
    <border>
      <left style="medium"/>
      <right style="hair"/>
      <top style="double"/>
      <bottom style="thin"/>
    </border>
    <border>
      <left style="thin"/>
      <right style="thin"/>
      <top style="thin"/>
      <bottom style="dotted"/>
    </border>
    <border>
      <left style="thin"/>
      <right style="thin"/>
      <top style="dotted"/>
      <bottom style="dotted"/>
    </border>
    <border>
      <left>
        <color indexed="63"/>
      </left>
      <right style="thin"/>
      <top style="dotted"/>
      <bottom style="dotted"/>
    </border>
    <border>
      <left>
        <color indexed="63"/>
      </left>
      <right style="thin"/>
      <top style="dotted"/>
      <bottom>
        <color indexed="63"/>
      </bottom>
    </border>
    <border>
      <left style="thin"/>
      <right style="thin"/>
      <top style="dotted"/>
      <bottom>
        <color indexed="63"/>
      </bottom>
    </border>
    <border>
      <left>
        <color indexed="63"/>
      </left>
      <right style="thin"/>
      <top style="thin"/>
      <bottom style="dotted"/>
    </border>
    <border>
      <left style="thin"/>
      <right style="thin"/>
      <top>
        <color indexed="63"/>
      </top>
      <bottom style="dotted"/>
    </border>
    <border>
      <left/>
      <right style="thin"/>
      <top style="dotted"/>
      <bottom style="thin"/>
    </border>
    <border diagonalUp="1">
      <left style="thin"/>
      <right style="thin"/>
      <top style="dotted"/>
      <bottom style="thin"/>
      <diagonal style="thin"/>
    </border>
    <border>
      <left style="thin"/>
      <right style="thin"/>
      <top style="dotted"/>
      <bottom style="thin"/>
    </border>
    <border diagonalUp="1">
      <left style="thin"/>
      <right style="thin"/>
      <top style="thin"/>
      <bottom style="thin"/>
      <diagonal style="thin"/>
    </border>
    <border>
      <left style="thin"/>
      <right style="thin"/>
      <top style="thin"/>
      <bottom style="dashed"/>
    </border>
    <border>
      <left style="thin"/>
      <right/>
      <top style="thin"/>
      <bottom style="dashed"/>
    </border>
    <border>
      <left style="dotted"/>
      <right style="thin"/>
      <top style="thin"/>
      <bottom style="dashed"/>
    </border>
    <border>
      <left style="thin"/>
      <right style="dotted"/>
      <top style="thin"/>
      <bottom style="dashed"/>
    </border>
    <border>
      <left/>
      <right style="thin"/>
      <top style="thin"/>
      <bottom style="dashed"/>
    </border>
    <border>
      <left>
        <color indexed="63"/>
      </left>
      <right>
        <color indexed="63"/>
      </right>
      <top style="thin"/>
      <bottom style="thin"/>
    </border>
    <border>
      <left style="thin"/>
      <right style="thin"/>
      <top style="dashed"/>
      <bottom/>
    </border>
    <border>
      <left style="thin"/>
      <right style="thin"/>
      <top style="dashed"/>
      <bottom style="dashed"/>
    </border>
    <border>
      <left style="thin"/>
      <right style="dotted"/>
      <top style="dashed"/>
      <bottom style="dashed"/>
    </border>
    <border>
      <left style="dotted"/>
      <right style="thin"/>
      <top/>
      <bottom/>
    </border>
    <border>
      <left/>
      <right style="thin"/>
      <top style="dashed"/>
      <bottom style="dashed"/>
    </border>
    <border>
      <left style="thin"/>
      <right/>
      <top style="dashed"/>
      <bottom style="dashed"/>
    </border>
    <border>
      <left style="dotted"/>
      <right style="thin"/>
      <top style="dashed"/>
      <bottom style="dashed"/>
    </border>
    <border>
      <left style="thin"/>
      <right style="thin"/>
      <top/>
      <bottom style="dashed"/>
    </border>
    <border>
      <left style="thin"/>
      <right style="dotted"/>
      <top/>
      <bottom style="dashed"/>
    </border>
    <border>
      <left style="thin"/>
      <right style="dotted"/>
      <top>
        <color indexed="63"/>
      </top>
      <bottom>
        <color indexed="63"/>
      </bottom>
    </border>
    <border>
      <left>
        <color indexed="63"/>
      </left>
      <right>
        <color indexed="63"/>
      </right>
      <top style="dashed"/>
      <bottom style="dashed"/>
    </border>
    <border>
      <left style="thin"/>
      <right/>
      <top style="dashed"/>
      <bottom/>
    </border>
    <border>
      <left style="dotted"/>
      <right style="thin"/>
      <top style="dashed"/>
      <bottom/>
    </border>
    <border>
      <left style="thin"/>
      <right style="dotted"/>
      <top style="dashed"/>
      <bottom/>
    </border>
    <border>
      <left/>
      <right style="thin"/>
      <top style="dashed"/>
      <bottom/>
    </border>
    <border>
      <left/>
      <right style="thin"/>
      <top/>
      <bottom style="dashed"/>
    </border>
    <border>
      <left style="dotted"/>
      <right style="thin"/>
      <top/>
      <bottom style="dashed"/>
    </border>
    <border>
      <left style="thin"/>
      <right style="thin"/>
      <top style="dashed"/>
      <bottom style="thin"/>
    </border>
    <border>
      <left style="thin"/>
      <right style="dotted"/>
      <top>
        <color indexed="63"/>
      </top>
      <bottom style="thin"/>
    </border>
    <border>
      <left style="dotted"/>
      <right style="thin"/>
      <top style="dashed"/>
      <bottom style="thin"/>
    </border>
    <border>
      <left>
        <color indexed="63"/>
      </left>
      <right>
        <color indexed="63"/>
      </right>
      <top>
        <color indexed="63"/>
      </top>
      <bottom style="thin"/>
    </border>
    <border>
      <left style="dotted"/>
      <right style="thin"/>
      <top style="dotted"/>
      <bottom/>
    </border>
    <border>
      <left style="dotted"/>
      <right style="thin"/>
      <top/>
      <bottom style="thin"/>
    </border>
    <border>
      <left style="dotted"/>
      <right style="thin"/>
      <top style="thin"/>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thin"/>
      <right/>
      <top style="medium"/>
      <bottom style="double"/>
    </border>
    <border>
      <left>
        <color indexed="63"/>
      </left>
      <right/>
      <top style="double"/>
      <bottom style="thin"/>
    </border>
    <border>
      <left/>
      <right style="medium"/>
      <top style="double"/>
      <bottom style="thin"/>
    </border>
    <border>
      <left>
        <color indexed="63"/>
      </left>
      <right>
        <color indexed="63"/>
      </right>
      <top style="medium"/>
      <bottom>
        <color indexed="63"/>
      </bottom>
    </border>
    <border>
      <left style="hair"/>
      <right/>
      <top style="thin"/>
      <bottom style="thin"/>
    </border>
    <border>
      <left style="hair"/>
      <right/>
      <top style="thin"/>
      <bottom style="medium"/>
    </border>
    <border>
      <left style="hair"/>
      <right/>
      <top style="medium"/>
      <bottom style="double"/>
    </border>
    <border>
      <left style="hair"/>
      <right/>
      <top style="double"/>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1"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3" fillId="0" borderId="0">
      <alignment/>
      <protection/>
    </xf>
    <xf numFmtId="0" fontId="4" fillId="0" borderId="0">
      <alignment/>
      <protection/>
    </xf>
    <xf numFmtId="0" fontId="25" fillId="0" borderId="0" applyNumberFormat="0" applyFill="0" applyBorder="0" applyAlignment="0" applyProtection="0"/>
    <xf numFmtId="1" fontId="6" fillId="0" borderId="0">
      <alignment/>
      <protection/>
    </xf>
    <xf numFmtId="0" fontId="68" fillId="31" borderId="0" applyNumberFormat="0" applyBorder="0" applyAlignment="0" applyProtection="0"/>
  </cellStyleXfs>
  <cellXfs count="441">
    <xf numFmtId="0" fontId="0" fillId="0" borderId="0" xfId="0" applyAlignment="1">
      <alignment vertical="center"/>
    </xf>
    <xf numFmtId="0" fontId="4" fillId="0" borderId="0" xfId="62" applyFont="1">
      <alignment/>
      <protection/>
    </xf>
    <xf numFmtId="0" fontId="4" fillId="0" borderId="0" xfId="62" applyFont="1" applyAlignment="1">
      <alignment vertical="center"/>
      <protection/>
    </xf>
    <xf numFmtId="0" fontId="4" fillId="0" borderId="0" xfId="62" applyFont="1" applyAlignment="1">
      <alignment horizontal="right"/>
      <protection/>
    </xf>
    <xf numFmtId="0" fontId="3" fillId="0" borderId="0" xfId="62">
      <alignment/>
      <protection/>
    </xf>
    <xf numFmtId="0" fontId="7" fillId="0" borderId="0" xfId="62" applyFont="1">
      <alignment/>
      <protection/>
    </xf>
    <xf numFmtId="0" fontId="7" fillId="0" borderId="0" xfId="62" applyFont="1" applyAlignment="1">
      <alignment vertical="center"/>
      <protection/>
    </xf>
    <xf numFmtId="0" fontId="7" fillId="0" borderId="10" xfId="62" applyFont="1" applyBorder="1">
      <alignment/>
      <protection/>
    </xf>
    <xf numFmtId="0" fontId="7" fillId="0" borderId="11" xfId="62" applyFont="1" applyBorder="1">
      <alignment/>
      <protection/>
    </xf>
    <xf numFmtId="0" fontId="7" fillId="0" borderId="12" xfId="62" applyFont="1" applyBorder="1" applyAlignment="1">
      <alignment horizontal="distributed" vertical="center"/>
      <protection/>
    </xf>
    <xf numFmtId="0" fontId="7" fillId="0" borderId="13" xfId="62" applyFont="1" applyBorder="1">
      <alignment/>
      <protection/>
    </xf>
    <xf numFmtId="0" fontId="7" fillId="0" borderId="14" xfId="62" applyFont="1" applyBorder="1">
      <alignment/>
      <protection/>
    </xf>
    <xf numFmtId="0" fontId="7" fillId="0" borderId="14" xfId="62" applyFont="1" applyBorder="1" applyAlignment="1">
      <alignment horizontal="distributed"/>
      <protection/>
    </xf>
    <xf numFmtId="0" fontId="7" fillId="0" borderId="15" xfId="62" applyFont="1" applyBorder="1">
      <alignment/>
      <protection/>
    </xf>
    <xf numFmtId="0" fontId="7" fillId="0" borderId="16" xfId="62" applyFont="1" applyBorder="1" applyAlignment="1">
      <alignment horizontal="right"/>
      <protection/>
    </xf>
    <xf numFmtId="0" fontId="7" fillId="0" borderId="16" xfId="62" applyFont="1" applyBorder="1">
      <alignment/>
      <protection/>
    </xf>
    <xf numFmtId="0" fontId="7" fillId="0" borderId="17" xfId="62" applyFont="1" applyBorder="1">
      <alignment/>
      <protection/>
    </xf>
    <xf numFmtId="0" fontId="7" fillId="0" borderId="0" xfId="62" applyFont="1" applyBorder="1">
      <alignment/>
      <protection/>
    </xf>
    <xf numFmtId="0" fontId="7" fillId="0" borderId="0" xfId="62" applyFont="1" applyBorder="1" applyAlignment="1">
      <alignment horizontal="distributed"/>
      <protection/>
    </xf>
    <xf numFmtId="0" fontId="7" fillId="0" borderId="18" xfId="62" applyFont="1" applyBorder="1">
      <alignment/>
      <protection/>
    </xf>
    <xf numFmtId="0" fontId="7" fillId="0" borderId="19" xfId="62" applyFont="1" applyBorder="1">
      <alignment/>
      <protection/>
    </xf>
    <xf numFmtId="0" fontId="7" fillId="0" borderId="0" xfId="62" applyFont="1" applyBorder="1" applyAlignment="1">
      <alignment horizontal="center"/>
      <protection/>
    </xf>
    <xf numFmtId="0" fontId="7" fillId="0" borderId="0" xfId="62" applyFont="1" applyBorder="1" applyAlignment="1">
      <alignment/>
      <protection/>
    </xf>
    <xf numFmtId="0" fontId="7" fillId="0" borderId="12" xfId="62" applyFont="1" applyBorder="1">
      <alignment/>
      <protection/>
    </xf>
    <xf numFmtId="0" fontId="8" fillId="0" borderId="0" xfId="62" applyFont="1" applyAlignment="1">
      <alignment vertical="center"/>
      <protection/>
    </xf>
    <xf numFmtId="0" fontId="7" fillId="0" borderId="20" xfId="62" applyFont="1" applyBorder="1">
      <alignment/>
      <protection/>
    </xf>
    <xf numFmtId="0" fontId="7" fillId="0" borderId="21" xfId="62" applyFont="1" applyBorder="1">
      <alignment/>
      <protection/>
    </xf>
    <xf numFmtId="0" fontId="7" fillId="0" borderId="22" xfId="62" applyFont="1" applyBorder="1">
      <alignment/>
      <protection/>
    </xf>
    <xf numFmtId="0" fontId="9" fillId="0" borderId="0" xfId="62" applyFont="1">
      <alignment/>
      <protection/>
    </xf>
    <xf numFmtId="0" fontId="10" fillId="0" borderId="0" xfId="62" applyFont="1">
      <alignment/>
      <protection/>
    </xf>
    <xf numFmtId="0" fontId="10" fillId="0" borderId="0" xfId="62" applyFont="1" applyAlignment="1">
      <alignment horizontal="right"/>
      <protection/>
    </xf>
    <xf numFmtId="0" fontId="11"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1" fillId="0" borderId="10" xfId="62" applyFont="1" applyBorder="1">
      <alignment/>
      <protection/>
    </xf>
    <xf numFmtId="0" fontId="11" fillId="0" borderId="11" xfId="62" applyFont="1" applyBorder="1">
      <alignment/>
      <protection/>
    </xf>
    <xf numFmtId="0" fontId="11" fillId="0" borderId="16" xfId="62" applyFont="1" applyBorder="1" applyAlignment="1">
      <alignment horizontal="center" vertical="center"/>
      <protection/>
    </xf>
    <xf numFmtId="0" fontId="11" fillId="0" borderId="17" xfId="62" applyFont="1" applyBorder="1">
      <alignment/>
      <protection/>
    </xf>
    <xf numFmtId="0" fontId="11" fillId="0" borderId="18" xfId="62" applyFont="1" applyBorder="1">
      <alignment/>
      <protection/>
    </xf>
    <xf numFmtId="0" fontId="11" fillId="0" borderId="22" xfId="62" applyFont="1" applyBorder="1">
      <alignment/>
      <protection/>
    </xf>
    <xf numFmtId="0" fontId="11" fillId="0" borderId="15" xfId="62" applyFont="1" applyBorder="1" applyAlignment="1">
      <alignment vertical="center"/>
      <protection/>
    </xf>
    <xf numFmtId="0" fontId="11" fillId="0" borderId="16" xfId="62" applyFont="1" applyBorder="1">
      <alignment/>
      <protection/>
    </xf>
    <xf numFmtId="0" fontId="11" fillId="0" borderId="18" xfId="62" applyFont="1" applyBorder="1" applyAlignment="1">
      <alignment vertical="center"/>
      <protection/>
    </xf>
    <xf numFmtId="0" fontId="11" fillId="0" borderId="19" xfId="62" applyFont="1" applyBorder="1">
      <alignment/>
      <protection/>
    </xf>
    <xf numFmtId="0" fontId="11" fillId="0" borderId="13" xfId="62" applyFont="1" applyBorder="1">
      <alignment/>
      <protection/>
    </xf>
    <xf numFmtId="0" fontId="11" fillId="0" borderId="15" xfId="62" applyFont="1" applyBorder="1">
      <alignment/>
      <protection/>
    </xf>
    <xf numFmtId="0" fontId="11" fillId="0" borderId="21" xfId="62" applyFont="1" applyBorder="1">
      <alignment/>
      <protection/>
    </xf>
    <xf numFmtId="0" fontId="11" fillId="0" borderId="0" xfId="62" applyFont="1" applyBorder="1">
      <alignment/>
      <protection/>
    </xf>
    <xf numFmtId="0" fontId="20" fillId="0" borderId="10" xfId="62" applyFont="1" applyBorder="1">
      <alignment/>
      <protection/>
    </xf>
    <xf numFmtId="0" fontId="11" fillId="0" borderId="20" xfId="62" applyFont="1" applyBorder="1">
      <alignment/>
      <protection/>
    </xf>
    <xf numFmtId="0" fontId="11" fillId="0" borderId="12" xfId="62" applyFont="1" applyBorder="1" applyAlignment="1">
      <alignment horizontal="center" vertical="center"/>
      <protection/>
    </xf>
    <xf numFmtId="0" fontId="10" fillId="0" borderId="0" xfId="62" applyFont="1" applyBorder="1">
      <alignment/>
      <protection/>
    </xf>
    <xf numFmtId="0" fontId="10" fillId="0" borderId="14" xfId="62" applyFont="1" applyBorder="1">
      <alignment/>
      <protection/>
    </xf>
    <xf numFmtId="0" fontId="4" fillId="0" borderId="0" xfId="63" applyAlignment="1">
      <alignment vertical="center"/>
      <protection/>
    </xf>
    <xf numFmtId="0" fontId="4" fillId="0" borderId="0" xfId="63" applyFill="1" applyAlignment="1">
      <alignment vertical="center"/>
      <protection/>
    </xf>
    <xf numFmtId="0" fontId="19" fillId="0" borderId="0" xfId="63" applyFont="1" applyAlignment="1">
      <alignment vertical="center"/>
      <protection/>
    </xf>
    <xf numFmtId="0" fontId="3" fillId="0" borderId="0" xfId="62" applyAlignment="1">
      <alignment vertical="center"/>
      <protection/>
    </xf>
    <xf numFmtId="0" fontId="4" fillId="0" borderId="23" xfId="62" applyFont="1" applyBorder="1" applyAlignment="1">
      <alignment horizontal="center" vertical="center"/>
      <protection/>
    </xf>
    <xf numFmtId="0" fontId="4" fillId="0" borderId="24" xfId="62" applyFont="1" applyBorder="1" applyAlignment="1">
      <alignment vertical="center"/>
      <protection/>
    </xf>
    <xf numFmtId="0" fontId="4" fillId="0" borderId="25" xfId="62" applyFont="1" applyBorder="1" applyAlignment="1">
      <alignment vertical="center"/>
      <protection/>
    </xf>
    <xf numFmtId="0" fontId="4" fillId="0" borderId="26" xfId="62" applyFont="1" applyBorder="1" applyAlignment="1">
      <alignment vertical="center"/>
      <protection/>
    </xf>
    <xf numFmtId="0" fontId="4" fillId="0" borderId="27" xfId="62" applyFont="1" applyBorder="1" applyAlignment="1">
      <alignment vertical="center"/>
      <protection/>
    </xf>
    <xf numFmtId="0" fontId="4" fillId="0" borderId="23" xfId="62" applyFont="1" applyBorder="1" applyAlignment="1">
      <alignment vertical="center"/>
      <protection/>
    </xf>
    <xf numFmtId="0" fontId="4" fillId="0" borderId="28" xfId="62" applyFont="1" applyBorder="1" applyAlignment="1">
      <alignment horizontal="distributed" vertical="center" indent="1"/>
      <protection/>
    </xf>
    <xf numFmtId="0" fontId="4" fillId="0" borderId="29" xfId="62" applyFont="1" applyBorder="1" applyAlignment="1">
      <alignment horizontal="distributed" vertical="center" indent="1"/>
      <protection/>
    </xf>
    <xf numFmtId="0" fontId="4" fillId="0" borderId="30" xfId="62" applyFont="1" applyBorder="1" applyAlignment="1">
      <alignment vertical="center"/>
      <protection/>
    </xf>
    <xf numFmtId="0" fontId="4" fillId="0" borderId="31" xfId="62" applyFont="1" applyBorder="1" applyAlignment="1">
      <alignment horizontal="distributed" vertical="center" indent="1"/>
      <protection/>
    </xf>
    <xf numFmtId="0" fontId="4" fillId="0" borderId="32" xfId="62" applyFont="1" applyBorder="1" applyAlignment="1">
      <alignment horizontal="distributed" vertical="center" indent="1"/>
      <protection/>
    </xf>
    <xf numFmtId="0" fontId="4" fillId="0" borderId="33" xfId="62" applyFont="1" applyBorder="1" applyAlignment="1">
      <alignment horizontal="distributed" vertical="center" indent="1"/>
      <protection/>
    </xf>
    <xf numFmtId="0" fontId="4" fillId="0" borderId="34" xfId="62" applyFont="1" applyBorder="1" applyAlignment="1">
      <alignment horizontal="distributed" vertical="center" indent="1"/>
      <protection/>
    </xf>
    <xf numFmtId="0" fontId="4" fillId="0" borderId="35" xfId="62" applyFont="1" applyBorder="1" applyAlignment="1">
      <alignment vertical="center"/>
      <protection/>
    </xf>
    <xf numFmtId="0" fontId="4" fillId="0" borderId="36" xfId="62" applyFont="1" applyBorder="1" applyAlignment="1">
      <alignment horizontal="distributed" vertical="center" indent="1"/>
      <protection/>
    </xf>
    <xf numFmtId="0" fontId="4" fillId="0" borderId="37" xfId="62" applyFont="1" applyBorder="1" applyAlignment="1">
      <alignment horizontal="distributed" vertical="center" indent="1"/>
      <protection/>
    </xf>
    <xf numFmtId="0" fontId="4" fillId="0" borderId="38" xfId="62" applyFont="1" applyBorder="1" applyAlignment="1">
      <alignment horizontal="distributed" vertical="center" indent="1"/>
      <protection/>
    </xf>
    <xf numFmtId="0" fontId="4" fillId="0" borderId="39" xfId="62" applyFont="1" applyBorder="1" applyAlignment="1">
      <alignment horizontal="distributed" vertical="center" indent="1"/>
      <protection/>
    </xf>
    <xf numFmtId="0" fontId="4" fillId="0" borderId="40" xfId="62" applyFont="1" applyBorder="1" applyAlignment="1">
      <alignment vertical="center"/>
      <protection/>
    </xf>
    <xf numFmtId="0" fontId="4" fillId="0" borderId="41" xfId="62" applyFont="1" applyBorder="1" applyAlignment="1">
      <alignment horizontal="distributed" vertical="center" indent="1"/>
      <protection/>
    </xf>
    <xf numFmtId="0" fontId="4" fillId="0" borderId="42" xfId="62" applyFont="1" applyBorder="1" applyAlignment="1">
      <alignment vertical="center"/>
      <protection/>
    </xf>
    <xf numFmtId="0" fontId="4" fillId="0" borderId="43" xfId="62" applyFont="1" applyBorder="1" applyAlignment="1">
      <alignment horizontal="distributed" vertical="center" indent="1"/>
      <protection/>
    </xf>
    <xf numFmtId="0" fontId="4" fillId="0" borderId="44" xfId="62" applyFont="1" applyBorder="1" applyAlignment="1">
      <alignment vertical="center"/>
      <protection/>
    </xf>
    <xf numFmtId="0" fontId="4" fillId="0" borderId="45" xfId="62" applyFont="1" applyBorder="1" applyAlignment="1">
      <alignment horizontal="distributed" vertical="center" indent="1"/>
      <protection/>
    </xf>
    <xf numFmtId="0" fontId="4" fillId="0" borderId="46" xfId="62" applyFont="1" applyBorder="1" applyAlignment="1">
      <alignment horizontal="distributed" vertical="center" indent="1"/>
      <protection/>
    </xf>
    <xf numFmtId="0" fontId="6" fillId="0" borderId="0" xfId="62" applyFont="1" applyBorder="1" applyAlignment="1">
      <alignment horizontal="distributed" vertical="center" indent="4"/>
      <protection/>
    </xf>
    <xf numFmtId="0" fontId="4" fillId="0" borderId="47" xfId="62" applyFont="1" applyBorder="1" applyAlignment="1">
      <alignment vertical="center"/>
      <protection/>
    </xf>
    <xf numFmtId="0" fontId="3" fillId="0" borderId="0" xfId="62" applyBorder="1" applyAlignment="1">
      <alignment vertical="center"/>
      <protection/>
    </xf>
    <xf numFmtId="0" fontId="3" fillId="0" borderId="0" xfId="62" applyBorder="1" applyAlignment="1">
      <alignment horizontal="distributed" vertical="center" indent="1"/>
      <protection/>
    </xf>
    <xf numFmtId="0" fontId="21" fillId="0" borderId="0" xfId="63" applyFont="1" applyAlignment="1">
      <alignment vertical="center"/>
      <protection/>
    </xf>
    <xf numFmtId="0" fontId="22" fillId="0" borderId="0" xfId="62" applyFont="1">
      <alignment/>
      <protection/>
    </xf>
    <xf numFmtId="0" fontId="22" fillId="0" borderId="0" xfId="62" applyFont="1" applyAlignment="1">
      <alignment horizontal="right"/>
      <protection/>
    </xf>
    <xf numFmtId="0" fontId="22" fillId="0" borderId="12" xfId="62" applyFont="1" applyBorder="1">
      <alignment/>
      <protection/>
    </xf>
    <xf numFmtId="0" fontId="22" fillId="0" borderId="0" xfId="62" applyFont="1" applyAlignment="1">
      <alignment vertical="center"/>
      <protection/>
    </xf>
    <xf numFmtId="0" fontId="22" fillId="0" borderId="0" xfId="62" applyFont="1" applyFill="1">
      <alignment/>
      <protection/>
    </xf>
    <xf numFmtId="38" fontId="22" fillId="0" borderId="0" xfId="51" applyFont="1" applyFill="1" applyBorder="1" applyAlignment="1">
      <alignment/>
    </xf>
    <xf numFmtId="0" fontId="22" fillId="0" borderId="0" xfId="62" applyFont="1" applyFill="1" applyBorder="1">
      <alignment/>
      <protection/>
    </xf>
    <xf numFmtId="0" fontId="22" fillId="0" borderId="0" xfId="63" applyFont="1" applyAlignment="1">
      <alignment vertical="center"/>
      <protection/>
    </xf>
    <xf numFmtId="0" fontId="22" fillId="32" borderId="0" xfId="62" applyFont="1" applyFill="1">
      <alignment/>
      <protection/>
    </xf>
    <xf numFmtId="0" fontId="21" fillId="0" borderId="0" xfId="63" applyFont="1" applyFill="1" applyAlignment="1">
      <alignment vertical="center"/>
      <protection/>
    </xf>
    <xf numFmtId="0" fontId="22" fillId="0" borderId="0" xfId="63" applyFont="1" applyFill="1" applyAlignment="1">
      <alignment vertical="center"/>
      <protection/>
    </xf>
    <xf numFmtId="0" fontId="22" fillId="0" borderId="0" xfId="62" applyFont="1" applyBorder="1">
      <alignment/>
      <protection/>
    </xf>
    <xf numFmtId="0" fontId="22" fillId="0" borderId="10" xfId="63" applyFont="1" applyBorder="1" applyAlignment="1">
      <alignment vertical="center"/>
      <protection/>
    </xf>
    <xf numFmtId="0" fontId="22" fillId="0" borderId="12" xfId="62" applyFont="1" applyBorder="1" applyAlignment="1">
      <alignment vertical="center"/>
      <protection/>
    </xf>
    <xf numFmtId="0" fontId="22" fillId="0" borderId="0" xfId="62" applyFont="1" applyBorder="1" applyAlignment="1">
      <alignment vertical="center"/>
      <protection/>
    </xf>
    <xf numFmtId="0" fontId="21" fillId="0" borderId="0" xfId="62" applyFont="1">
      <alignment/>
      <protection/>
    </xf>
    <xf numFmtId="0" fontId="21" fillId="0" borderId="13" xfId="62" applyFont="1" applyBorder="1" applyAlignment="1">
      <alignment horizontal="center" vertical="center"/>
      <protection/>
    </xf>
    <xf numFmtId="0" fontId="21" fillId="0" borderId="16" xfId="62" applyFont="1" applyBorder="1" applyAlignment="1">
      <alignment vertical="center"/>
      <protection/>
    </xf>
    <xf numFmtId="0" fontId="21" fillId="0" borderId="16" xfId="62" applyFont="1" applyBorder="1">
      <alignment/>
      <protection/>
    </xf>
    <xf numFmtId="0" fontId="21" fillId="0" borderId="16" xfId="62" applyFont="1" applyBorder="1" applyAlignment="1">
      <alignment horizontal="center" vertical="center"/>
      <protection/>
    </xf>
    <xf numFmtId="0" fontId="21" fillId="0" borderId="19" xfId="62" applyFont="1" applyBorder="1" applyAlignment="1">
      <alignment horizontal="center" vertical="center" wrapText="1"/>
      <protection/>
    </xf>
    <xf numFmtId="0" fontId="21" fillId="0" borderId="22" xfId="62" applyFont="1" applyBorder="1" applyAlignment="1">
      <alignment horizontal="center" vertical="center" wrapText="1"/>
      <protection/>
    </xf>
    <xf numFmtId="0" fontId="21" fillId="0" borderId="22" xfId="62" applyFont="1" applyBorder="1" applyAlignment="1">
      <alignment horizontal="center" vertical="center" shrinkToFit="1"/>
      <protection/>
    </xf>
    <xf numFmtId="0" fontId="21" fillId="0" borderId="21" xfId="62" applyFont="1" applyBorder="1" applyAlignment="1">
      <alignment horizontal="center" vertical="center"/>
      <protection/>
    </xf>
    <xf numFmtId="0" fontId="21" fillId="0" borderId="19" xfId="62" applyFont="1" applyBorder="1" applyAlignment="1">
      <alignment horizontal="center" vertical="center"/>
      <protection/>
    </xf>
    <xf numFmtId="0" fontId="21" fillId="0" borderId="22" xfId="62" applyFont="1" applyBorder="1" applyAlignment="1">
      <alignment vertical="center"/>
      <protection/>
    </xf>
    <xf numFmtId="0" fontId="21" fillId="0" borderId="22" xfId="62" applyFont="1" applyBorder="1" applyAlignment="1">
      <alignment horizontal="right" vertical="center"/>
      <protection/>
    </xf>
    <xf numFmtId="0" fontId="21" fillId="0" borderId="22" xfId="62" applyFont="1" applyBorder="1" applyAlignment="1">
      <alignment horizontal="center" vertical="center"/>
      <protection/>
    </xf>
    <xf numFmtId="0" fontId="21" fillId="0" borderId="13" xfId="62" applyFont="1" applyBorder="1">
      <alignment/>
      <protection/>
    </xf>
    <xf numFmtId="0" fontId="21" fillId="0" borderId="15" xfId="62" applyFont="1" applyBorder="1" applyAlignment="1">
      <alignment vertical="center"/>
      <protection/>
    </xf>
    <xf numFmtId="0" fontId="21" fillId="0" borderId="48" xfId="62" applyFont="1" applyBorder="1">
      <alignment/>
      <protection/>
    </xf>
    <xf numFmtId="0" fontId="21" fillId="0" borderId="19" xfId="62" applyFont="1" applyBorder="1">
      <alignment/>
      <protection/>
    </xf>
    <xf numFmtId="0" fontId="21" fillId="0" borderId="19" xfId="62" applyFont="1" applyBorder="1" applyAlignment="1">
      <alignment horizontal="right"/>
      <protection/>
    </xf>
    <xf numFmtId="0" fontId="21" fillId="0" borderId="16" xfId="62" applyFont="1" applyBorder="1" applyAlignment="1">
      <alignment horizontal="right"/>
      <protection/>
    </xf>
    <xf numFmtId="0" fontId="21" fillId="0" borderId="48" xfId="62" applyFont="1" applyBorder="1" applyAlignment="1">
      <alignment horizontal="right"/>
      <protection/>
    </xf>
    <xf numFmtId="0" fontId="21" fillId="0" borderId="17" xfId="62" applyFont="1" applyBorder="1">
      <alignment/>
      <protection/>
    </xf>
    <xf numFmtId="0" fontId="21" fillId="0" borderId="49" xfId="62" applyFont="1" applyBorder="1" applyAlignment="1">
      <alignment horizontal="distributed" vertical="distributed"/>
      <protection/>
    </xf>
    <xf numFmtId="0" fontId="21" fillId="0" borderId="50" xfId="62" applyFont="1" applyBorder="1">
      <alignment/>
      <protection/>
    </xf>
    <xf numFmtId="0" fontId="21" fillId="0" borderId="49" xfId="62" applyFont="1" applyBorder="1">
      <alignment/>
      <protection/>
    </xf>
    <xf numFmtId="38" fontId="21" fillId="0" borderId="49" xfId="51" applyFont="1" applyBorder="1" applyAlignment="1">
      <alignment horizontal="right"/>
    </xf>
    <xf numFmtId="38" fontId="21" fillId="4" borderId="49" xfId="51" applyFont="1" applyFill="1" applyBorder="1" applyAlignment="1">
      <alignment horizontal="right"/>
    </xf>
    <xf numFmtId="38" fontId="21" fillId="0" borderId="49" xfId="51" applyFont="1" applyFill="1" applyBorder="1" applyAlignment="1">
      <alignment horizontal="right"/>
    </xf>
    <xf numFmtId="38" fontId="21" fillId="4" borderId="48" xfId="51" applyFont="1" applyFill="1" applyBorder="1" applyAlignment="1">
      <alignment/>
    </xf>
    <xf numFmtId="0" fontId="21" fillId="0" borderId="51" xfId="62" applyFont="1" applyBorder="1">
      <alignment/>
      <protection/>
    </xf>
    <xf numFmtId="0" fontId="21" fillId="0" borderId="52" xfId="62" applyFont="1" applyBorder="1">
      <alignment/>
      <protection/>
    </xf>
    <xf numFmtId="38" fontId="21" fillId="0" borderId="52" xfId="51" applyFont="1" applyBorder="1" applyAlignment="1">
      <alignment horizontal="right"/>
    </xf>
    <xf numFmtId="38" fontId="21" fillId="4" borderId="52" xfId="51" applyFont="1" applyFill="1" applyBorder="1" applyAlignment="1">
      <alignment horizontal="right"/>
    </xf>
    <xf numFmtId="0" fontId="21" fillId="0" borderId="53" xfId="62" applyFont="1" applyBorder="1" applyAlignment="1">
      <alignment horizontal="distributed" vertical="distributed"/>
      <protection/>
    </xf>
    <xf numFmtId="0" fontId="21" fillId="0" borderId="49" xfId="62" applyFont="1" applyBorder="1" applyAlignment="1">
      <alignment horizontal="distributed"/>
      <protection/>
    </xf>
    <xf numFmtId="38" fontId="21" fillId="0" borderId="48" xfId="51" applyFont="1" applyBorder="1" applyAlignment="1">
      <alignment/>
    </xf>
    <xf numFmtId="38" fontId="21" fillId="4" borderId="49" xfId="51" applyFont="1" applyFill="1" applyBorder="1" applyAlignment="1">
      <alignment/>
    </xf>
    <xf numFmtId="38" fontId="21" fillId="0" borderId="48" xfId="51" applyFont="1" applyFill="1" applyBorder="1" applyAlignment="1">
      <alignment/>
    </xf>
    <xf numFmtId="0" fontId="21" fillId="0" borderId="50" xfId="62" applyFont="1" applyBorder="1" applyAlignment="1">
      <alignment horizontal="distributed" vertical="distributed"/>
      <protection/>
    </xf>
    <xf numFmtId="38" fontId="21" fillId="0" borderId="49" xfId="51" applyFont="1" applyBorder="1" applyAlignment="1">
      <alignment/>
    </xf>
    <xf numFmtId="38" fontId="21" fillId="0" borderId="49" xfId="51" applyFont="1" applyFill="1" applyBorder="1" applyAlignment="1">
      <alignment/>
    </xf>
    <xf numFmtId="38" fontId="21" fillId="4" borderId="54" xfId="51" applyFont="1" applyFill="1" applyBorder="1" applyAlignment="1">
      <alignment/>
    </xf>
    <xf numFmtId="0" fontId="21" fillId="0" borderId="51" xfId="62" applyFont="1" applyBorder="1" applyAlignment="1">
      <alignment horizontal="distributed" vertical="distributed"/>
      <protection/>
    </xf>
    <xf numFmtId="38" fontId="21" fillId="0" borderId="52" xfId="51" applyFont="1" applyBorder="1" applyAlignment="1">
      <alignment/>
    </xf>
    <xf numFmtId="38" fontId="21" fillId="4" borderId="52" xfId="51" applyFont="1" applyFill="1" applyBorder="1" applyAlignment="1">
      <alignment/>
    </xf>
    <xf numFmtId="0" fontId="21" fillId="0" borderId="20" xfId="62" applyFont="1" applyBorder="1">
      <alignment/>
      <protection/>
    </xf>
    <xf numFmtId="0" fontId="21" fillId="0" borderId="55" xfId="62" applyFont="1" applyBorder="1" applyAlignment="1">
      <alignment horizontal="distributed" vertical="distributed"/>
      <protection/>
    </xf>
    <xf numFmtId="0" fontId="21" fillId="0" borderId="56" xfId="62" applyFont="1" applyBorder="1" applyAlignment="1">
      <alignment horizontal="distributed"/>
      <protection/>
    </xf>
    <xf numFmtId="0" fontId="21" fillId="0" borderId="54" xfId="62" applyFont="1" applyBorder="1" applyAlignment="1">
      <alignment horizontal="distributed"/>
      <protection/>
    </xf>
    <xf numFmtId="38" fontId="21" fillId="4" borderId="57" xfId="51" applyFont="1" applyFill="1" applyBorder="1" applyAlignment="1">
      <alignment/>
    </xf>
    <xf numFmtId="38" fontId="21" fillId="0" borderId="56" xfId="51" applyFont="1" applyFill="1" applyBorder="1" applyAlignment="1">
      <alignment/>
    </xf>
    <xf numFmtId="0" fontId="21" fillId="0" borderId="58" xfId="62" applyFont="1" applyBorder="1" applyAlignment="1">
      <alignment horizontal="distributed" vertical="center" indent="7"/>
      <protection/>
    </xf>
    <xf numFmtId="0" fontId="21" fillId="0" borderId="12" xfId="62" applyFont="1" applyBorder="1" applyAlignment="1">
      <alignment horizontal="distributed" vertical="center" indent="7"/>
      <protection/>
    </xf>
    <xf numFmtId="38" fontId="21" fillId="4" borderId="12" xfId="51" applyFont="1" applyFill="1" applyBorder="1" applyAlignment="1">
      <alignment/>
    </xf>
    <xf numFmtId="38" fontId="21" fillId="0" borderId="58" xfId="51" applyFont="1" applyFill="1" applyBorder="1" applyAlignment="1">
      <alignment/>
    </xf>
    <xf numFmtId="0" fontId="21" fillId="0" borderId="12" xfId="62" applyFont="1" applyBorder="1">
      <alignment/>
      <protection/>
    </xf>
    <xf numFmtId="38" fontId="21" fillId="4" borderId="16" xfId="51" applyFont="1" applyFill="1" applyBorder="1" applyAlignment="1">
      <alignment/>
    </xf>
    <xf numFmtId="0" fontId="27" fillId="0" borderId="0" xfId="62" applyFont="1" applyFill="1" applyBorder="1" applyAlignment="1">
      <alignment vertical="center"/>
      <protection/>
    </xf>
    <xf numFmtId="0" fontId="27" fillId="0" borderId="0" xfId="62" applyFont="1" applyFill="1" applyBorder="1" applyAlignment="1">
      <alignment horizontal="distributed" vertical="center" indent="7"/>
      <protection/>
    </xf>
    <xf numFmtId="0" fontId="27" fillId="0" borderId="0" xfId="62" applyFont="1" applyFill="1">
      <alignment/>
      <protection/>
    </xf>
    <xf numFmtId="38" fontId="27" fillId="0" borderId="0" xfId="51" applyFont="1" applyFill="1" applyBorder="1" applyAlignment="1">
      <alignment/>
    </xf>
    <xf numFmtId="0" fontId="27" fillId="0" borderId="0" xfId="63" applyFont="1" applyAlignment="1">
      <alignment vertical="center"/>
      <protection/>
    </xf>
    <xf numFmtId="0" fontId="28" fillId="0" borderId="0" xfId="62" applyFont="1">
      <alignment/>
      <protection/>
    </xf>
    <xf numFmtId="0" fontId="27" fillId="0" borderId="0" xfId="62" applyFont="1">
      <alignment/>
      <protection/>
    </xf>
    <xf numFmtId="0" fontId="27" fillId="0" borderId="0" xfId="62" applyFont="1" applyFill="1" applyAlignment="1">
      <alignment/>
      <protection/>
    </xf>
    <xf numFmtId="0" fontId="28" fillId="0" borderId="0" xfId="62" applyFont="1" applyFill="1">
      <alignment/>
      <protection/>
    </xf>
    <xf numFmtId="0" fontId="27" fillId="33" borderId="0" xfId="62" applyFont="1" applyFill="1">
      <alignment/>
      <protection/>
    </xf>
    <xf numFmtId="0" fontId="27" fillId="0" borderId="0" xfId="62" applyFont="1" applyAlignment="1">
      <alignment/>
      <protection/>
    </xf>
    <xf numFmtId="0" fontId="27" fillId="0" borderId="0" xfId="62" applyFont="1" applyAlignment="1">
      <alignment horizontal="left"/>
      <protection/>
    </xf>
    <xf numFmtId="180" fontId="7" fillId="0" borderId="19" xfId="62" applyNumberFormat="1" applyFont="1" applyBorder="1">
      <alignment/>
      <protection/>
    </xf>
    <xf numFmtId="180" fontId="7" fillId="0" borderId="22" xfId="62" applyNumberFormat="1" applyFont="1" applyBorder="1">
      <alignment/>
      <protection/>
    </xf>
    <xf numFmtId="180" fontId="7" fillId="0" borderId="12" xfId="62" applyNumberFormat="1" applyFont="1" applyBorder="1">
      <alignment/>
      <protection/>
    </xf>
    <xf numFmtId="0" fontId="19" fillId="0" borderId="0" xfId="63" applyFont="1" applyFill="1" applyAlignment="1">
      <alignment vertical="center"/>
      <protection/>
    </xf>
    <xf numFmtId="0" fontId="21" fillId="0" borderId="48" xfId="62" applyFont="1" applyBorder="1" applyAlignment="1">
      <alignment horizontal="distributed" vertical="center"/>
      <protection/>
    </xf>
    <xf numFmtId="0" fontId="21" fillId="0" borderId="49" xfId="62" applyFont="1" applyBorder="1" applyAlignment="1">
      <alignment horizontal="distributed" vertical="center"/>
      <protection/>
    </xf>
    <xf numFmtId="0" fontId="21" fillId="0" borderId="52" xfId="62" applyFont="1" applyBorder="1" applyAlignment="1">
      <alignment horizontal="distributed" vertical="center"/>
      <protection/>
    </xf>
    <xf numFmtId="0" fontId="4" fillId="0" borderId="12" xfId="63" applyFill="1" applyBorder="1" applyAlignment="1">
      <alignment horizontal="center" vertical="center"/>
      <protection/>
    </xf>
    <xf numFmtId="0" fontId="4" fillId="0" borderId="17" xfId="63" applyFont="1" applyFill="1" applyBorder="1" applyAlignment="1">
      <alignment horizontal="distributed" vertical="center"/>
      <protection/>
    </xf>
    <xf numFmtId="0" fontId="4" fillId="0" borderId="18" xfId="63" applyFill="1" applyBorder="1" applyAlignment="1">
      <alignment horizontal="center" vertical="center"/>
      <protection/>
    </xf>
    <xf numFmtId="0" fontId="29" fillId="0" borderId="22" xfId="63" applyFont="1" applyFill="1" applyBorder="1" applyAlignment="1">
      <alignment horizontal="distributed" vertical="center" wrapText="1"/>
      <protection/>
    </xf>
    <xf numFmtId="0" fontId="32" fillId="0" borderId="12" xfId="63" applyFont="1" applyFill="1" applyBorder="1" applyAlignment="1">
      <alignment vertical="center" wrapText="1"/>
      <protection/>
    </xf>
    <xf numFmtId="0" fontId="4" fillId="0" borderId="16" xfId="63" applyFill="1" applyBorder="1" applyAlignment="1">
      <alignment vertical="center"/>
      <protection/>
    </xf>
    <xf numFmtId="0" fontId="4" fillId="0" borderId="59" xfId="63" applyFill="1" applyBorder="1" applyAlignment="1">
      <alignment horizontal="distributed" vertical="center"/>
      <protection/>
    </xf>
    <xf numFmtId="0" fontId="32" fillId="0" borderId="59" xfId="63" applyFont="1" applyFill="1" applyBorder="1" applyAlignment="1">
      <alignment horizontal="right" vertical="top"/>
      <protection/>
    </xf>
    <xf numFmtId="0" fontId="32" fillId="0" borderId="60" xfId="63" applyFont="1" applyFill="1" applyBorder="1" applyAlignment="1">
      <alignment horizontal="right" vertical="top"/>
      <protection/>
    </xf>
    <xf numFmtId="0" fontId="32" fillId="0" borderId="61" xfId="63" applyFont="1" applyFill="1" applyBorder="1" applyAlignment="1">
      <alignment horizontal="right" vertical="top"/>
      <protection/>
    </xf>
    <xf numFmtId="0" fontId="32" fillId="0" borderId="62" xfId="63" applyFont="1" applyFill="1" applyBorder="1" applyAlignment="1">
      <alignment horizontal="right" vertical="top"/>
      <protection/>
    </xf>
    <xf numFmtId="0" fontId="32" fillId="0" borderId="63" xfId="63" applyFont="1" applyFill="1" applyBorder="1" applyAlignment="1">
      <alignment horizontal="right" vertical="top"/>
      <protection/>
    </xf>
    <xf numFmtId="0" fontId="32" fillId="0" borderId="19" xfId="63" applyFont="1" applyFill="1" applyBorder="1" applyAlignment="1">
      <alignment horizontal="right" vertical="top"/>
      <protection/>
    </xf>
    <xf numFmtId="0" fontId="32" fillId="0" borderId="18" xfId="63" applyFont="1" applyFill="1" applyBorder="1" applyAlignment="1">
      <alignment horizontal="right" vertical="top"/>
      <protection/>
    </xf>
    <xf numFmtId="0" fontId="4" fillId="0" borderId="12" xfId="63" applyFill="1" applyBorder="1" applyAlignment="1">
      <alignment vertical="center"/>
      <protection/>
    </xf>
    <xf numFmtId="0" fontId="4" fillId="0" borderId="11" xfId="63" applyFill="1" applyBorder="1" applyAlignment="1">
      <alignment vertical="center"/>
      <protection/>
    </xf>
    <xf numFmtId="0" fontId="4" fillId="0" borderId="64" xfId="63" applyFill="1" applyBorder="1" applyAlignment="1">
      <alignment vertical="center"/>
      <protection/>
    </xf>
    <xf numFmtId="0" fontId="4" fillId="0" borderId="65" xfId="63" applyFill="1" applyBorder="1" applyAlignment="1">
      <alignment vertical="center"/>
      <protection/>
    </xf>
    <xf numFmtId="0" fontId="4" fillId="0" borderId="66" xfId="63" applyFill="1" applyBorder="1" applyAlignment="1">
      <alignment vertical="center"/>
      <protection/>
    </xf>
    <xf numFmtId="0" fontId="4" fillId="0" borderId="19" xfId="63" applyFill="1" applyBorder="1" applyAlignment="1">
      <alignment vertical="center"/>
      <protection/>
    </xf>
    <xf numFmtId="0" fontId="4" fillId="0" borderId="66" xfId="63" applyFill="1" applyBorder="1" applyAlignment="1">
      <alignment horizontal="right" vertical="center"/>
      <protection/>
    </xf>
    <xf numFmtId="0" fontId="4" fillId="0" borderId="19" xfId="63" applyFont="1" applyFill="1" applyBorder="1" applyAlignment="1">
      <alignment horizontal="right" vertical="center"/>
      <protection/>
    </xf>
    <xf numFmtId="0" fontId="4" fillId="0" borderId="67" xfId="63" applyFont="1" applyFill="1" applyBorder="1" applyAlignment="1">
      <alignment horizontal="right" vertical="center"/>
      <protection/>
    </xf>
    <xf numFmtId="0" fontId="4" fillId="0" borderId="68" xfId="63" applyFont="1" applyFill="1" applyBorder="1" applyAlignment="1">
      <alignment horizontal="right" vertical="center"/>
      <protection/>
    </xf>
    <xf numFmtId="0" fontId="4" fillId="0" borderId="69" xfId="63" applyFont="1" applyFill="1" applyBorder="1" applyAlignment="1">
      <alignment horizontal="right" vertical="center"/>
      <protection/>
    </xf>
    <xf numFmtId="176" fontId="4" fillId="0" borderId="69" xfId="63" applyNumberFormat="1" applyFill="1" applyBorder="1" applyAlignment="1">
      <alignment horizontal="right" vertical="center"/>
      <protection/>
    </xf>
    <xf numFmtId="176" fontId="4" fillId="0" borderId="69" xfId="63" applyNumberFormat="1" applyFill="1" applyBorder="1" applyAlignment="1">
      <alignment horizontal="center" vertical="center"/>
      <protection/>
    </xf>
    <xf numFmtId="0" fontId="4" fillId="0" borderId="69" xfId="63" applyFill="1" applyBorder="1" applyAlignment="1">
      <alignment horizontal="center" vertical="center"/>
      <protection/>
    </xf>
    <xf numFmtId="0" fontId="4" fillId="0" borderId="66" xfId="63" applyFill="1" applyBorder="1" applyAlignment="1">
      <alignment horizontal="center" vertical="center"/>
      <protection/>
    </xf>
    <xf numFmtId="0" fontId="4" fillId="0" borderId="69" xfId="63" applyFill="1" applyBorder="1" applyAlignment="1">
      <alignment horizontal="right" vertical="center"/>
      <protection/>
    </xf>
    <xf numFmtId="0" fontId="4" fillId="0" borderId="70" xfId="63" applyFill="1" applyBorder="1" applyAlignment="1">
      <alignment vertical="center"/>
      <protection/>
    </xf>
    <xf numFmtId="0" fontId="4" fillId="0" borderId="71" xfId="63" applyFill="1" applyBorder="1" applyAlignment="1">
      <alignment vertical="center"/>
      <protection/>
    </xf>
    <xf numFmtId="0" fontId="4" fillId="0" borderId="67" xfId="63" applyFill="1" applyBorder="1" applyAlignment="1">
      <alignment vertical="center"/>
      <protection/>
    </xf>
    <xf numFmtId="0" fontId="4" fillId="0" borderId="69" xfId="63" applyFill="1" applyBorder="1" applyAlignment="1">
      <alignment vertical="center"/>
      <protection/>
    </xf>
    <xf numFmtId="176" fontId="4" fillId="0" borderId="69" xfId="63" applyNumberFormat="1" applyFill="1" applyBorder="1" applyAlignment="1">
      <alignment vertical="center"/>
      <protection/>
    </xf>
    <xf numFmtId="0" fontId="4" fillId="0" borderId="18" xfId="63" applyFill="1" applyBorder="1" applyAlignment="1">
      <alignment vertical="center"/>
      <protection/>
    </xf>
    <xf numFmtId="0" fontId="4" fillId="0" borderId="13" xfId="63" applyFill="1" applyBorder="1" applyAlignment="1">
      <alignment vertical="center"/>
      <protection/>
    </xf>
    <xf numFmtId="0" fontId="4" fillId="0" borderId="12" xfId="63" applyFont="1" applyFill="1" applyBorder="1" applyAlignment="1">
      <alignment vertical="center"/>
      <protection/>
    </xf>
    <xf numFmtId="0" fontId="4" fillId="0" borderId="0" xfId="63" applyFill="1" applyBorder="1" applyAlignment="1">
      <alignment vertical="center"/>
      <protection/>
    </xf>
    <xf numFmtId="0" fontId="4" fillId="0" borderId="17" xfId="63" applyFill="1" applyBorder="1" applyAlignment="1">
      <alignment vertical="center"/>
      <protection/>
    </xf>
    <xf numFmtId="0" fontId="4" fillId="0" borderId="22" xfId="63" applyFill="1" applyBorder="1" applyAlignment="1">
      <alignment vertical="center"/>
      <protection/>
    </xf>
    <xf numFmtId="0" fontId="4" fillId="0" borderId="72" xfId="63" applyFill="1" applyBorder="1" applyAlignment="1">
      <alignment vertical="center"/>
      <protection/>
    </xf>
    <xf numFmtId="0" fontId="4" fillId="0" borderId="73" xfId="63" applyFill="1" applyBorder="1" applyAlignment="1">
      <alignment vertical="center"/>
      <protection/>
    </xf>
    <xf numFmtId="0" fontId="4" fillId="0" borderId="74" xfId="63" applyFill="1" applyBorder="1" applyAlignment="1">
      <alignment vertical="center"/>
      <protection/>
    </xf>
    <xf numFmtId="176" fontId="4" fillId="0" borderId="18" xfId="63" applyNumberFormat="1" applyFill="1" applyBorder="1" applyAlignment="1">
      <alignment vertical="center"/>
      <protection/>
    </xf>
    <xf numFmtId="176" fontId="4" fillId="0" borderId="72" xfId="63" applyNumberFormat="1" applyFill="1" applyBorder="1" applyAlignment="1">
      <alignment vertical="center"/>
      <protection/>
    </xf>
    <xf numFmtId="176" fontId="4" fillId="0" borderId="72" xfId="63" applyNumberFormat="1" applyFill="1" applyBorder="1" applyAlignment="1">
      <alignment horizontal="center" vertical="center"/>
      <protection/>
    </xf>
    <xf numFmtId="176" fontId="4" fillId="0" borderId="66" xfId="63" applyNumberFormat="1" applyFill="1" applyBorder="1" applyAlignment="1">
      <alignment vertical="center"/>
      <protection/>
    </xf>
    <xf numFmtId="176" fontId="4" fillId="0" borderId="75" xfId="63" applyNumberFormat="1" applyFill="1" applyBorder="1" applyAlignment="1">
      <alignment horizontal="center" vertical="center"/>
      <protection/>
    </xf>
    <xf numFmtId="176" fontId="4" fillId="0" borderId="66" xfId="63" applyNumberFormat="1" applyFill="1" applyBorder="1" applyAlignment="1">
      <alignment horizontal="center" vertical="center"/>
      <protection/>
    </xf>
    <xf numFmtId="0" fontId="4" fillId="0" borderId="76" xfId="63" applyFill="1" applyBorder="1" applyAlignment="1">
      <alignment vertical="center"/>
      <protection/>
    </xf>
    <xf numFmtId="0" fontId="4" fillId="0" borderId="77" xfId="63" applyFill="1" applyBorder="1" applyAlignment="1">
      <alignment vertical="center"/>
      <protection/>
    </xf>
    <xf numFmtId="0" fontId="4" fillId="0" borderId="78" xfId="63" applyFill="1" applyBorder="1" applyAlignment="1">
      <alignment vertical="center"/>
      <protection/>
    </xf>
    <xf numFmtId="176" fontId="4" fillId="0" borderId="79" xfId="63" applyNumberFormat="1" applyFill="1" applyBorder="1" applyAlignment="1">
      <alignment vertical="center"/>
      <protection/>
    </xf>
    <xf numFmtId="176" fontId="4" fillId="0" borderId="79" xfId="63" applyNumberFormat="1" applyFill="1" applyBorder="1" applyAlignment="1">
      <alignment horizontal="center" vertical="center"/>
      <protection/>
    </xf>
    <xf numFmtId="0" fontId="4" fillId="0" borderId="68" xfId="63" applyFill="1" applyBorder="1" applyAlignment="1">
      <alignment vertical="center"/>
      <protection/>
    </xf>
    <xf numFmtId="176" fontId="4" fillId="0" borderId="65" xfId="63" applyNumberFormat="1" applyFill="1" applyBorder="1" applyAlignment="1">
      <alignment horizontal="center" vertical="center"/>
      <protection/>
    </xf>
    <xf numFmtId="0" fontId="4" fillId="0" borderId="72" xfId="63" applyFill="1" applyBorder="1" applyAlignment="1">
      <alignment horizontal="center" vertical="center"/>
      <protection/>
    </xf>
    <xf numFmtId="0" fontId="4" fillId="0" borderId="80" xfId="63" applyFill="1" applyBorder="1" applyAlignment="1">
      <alignment vertical="center"/>
      <protection/>
    </xf>
    <xf numFmtId="176" fontId="4" fillId="0" borderId="18" xfId="63" applyNumberFormat="1" applyFill="1" applyBorder="1" applyAlignment="1">
      <alignment horizontal="center" vertical="center"/>
      <protection/>
    </xf>
    <xf numFmtId="0" fontId="4" fillId="0" borderId="79" xfId="63" applyFill="1" applyBorder="1" applyAlignment="1">
      <alignment vertical="center"/>
      <protection/>
    </xf>
    <xf numFmtId="176" fontId="4" fillId="0" borderId="65" xfId="63" applyNumberFormat="1" applyFill="1" applyBorder="1" applyAlignment="1">
      <alignment vertical="center"/>
      <protection/>
    </xf>
    <xf numFmtId="0" fontId="4" fillId="0" borderId="81" xfId="63" applyFill="1" applyBorder="1" applyAlignment="1">
      <alignment vertical="center"/>
      <protection/>
    </xf>
    <xf numFmtId="0" fontId="4" fillId="0" borderId="65" xfId="63" applyFill="1" applyBorder="1" applyAlignment="1">
      <alignment horizontal="center" vertical="center"/>
      <protection/>
    </xf>
    <xf numFmtId="176" fontId="4" fillId="0" borderId="19" xfId="63" applyNumberFormat="1" applyFill="1" applyBorder="1" applyAlignment="1">
      <alignment vertical="center"/>
      <protection/>
    </xf>
    <xf numFmtId="176" fontId="4" fillId="0" borderId="19" xfId="63" applyNumberFormat="1" applyFill="1" applyBorder="1" applyAlignment="1">
      <alignment horizontal="center" vertical="center"/>
      <protection/>
    </xf>
    <xf numFmtId="0" fontId="4" fillId="0" borderId="82" xfId="63" applyFill="1" applyBorder="1" applyAlignment="1">
      <alignment vertical="center"/>
      <protection/>
    </xf>
    <xf numFmtId="0" fontId="4" fillId="0" borderId="83" xfId="63" applyFill="1" applyBorder="1" applyAlignment="1">
      <alignment vertical="center"/>
      <protection/>
    </xf>
    <xf numFmtId="0" fontId="4" fillId="0" borderId="21" xfId="63" applyFill="1" applyBorder="1" applyAlignment="1">
      <alignment vertical="center"/>
      <protection/>
    </xf>
    <xf numFmtId="0" fontId="4" fillId="0" borderId="84" xfId="63" applyFill="1" applyBorder="1" applyAlignment="1">
      <alignment vertical="center"/>
      <protection/>
    </xf>
    <xf numFmtId="176" fontId="4" fillId="0" borderId="21" xfId="63" applyNumberFormat="1" applyFill="1" applyBorder="1" applyAlignment="1">
      <alignment vertical="center"/>
      <protection/>
    </xf>
    <xf numFmtId="176" fontId="4" fillId="0" borderId="82" xfId="63" applyNumberFormat="1" applyFill="1" applyBorder="1" applyAlignment="1">
      <alignment vertical="center"/>
      <protection/>
    </xf>
    <xf numFmtId="176" fontId="4" fillId="0" borderId="82" xfId="63" applyNumberFormat="1" applyFill="1" applyBorder="1" applyAlignment="1">
      <alignment horizontal="center" vertical="center"/>
      <protection/>
    </xf>
    <xf numFmtId="0" fontId="4" fillId="0" borderId="82" xfId="63" applyFill="1" applyBorder="1" applyAlignment="1">
      <alignment horizontal="center" vertical="center"/>
      <protection/>
    </xf>
    <xf numFmtId="0" fontId="4" fillId="0" borderId="65" xfId="63" applyFill="1" applyBorder="1" applyAlignment="1">
      <alignment horizontal="right" vertical="center"/>
      <protection/>
    </xf>
    <xf numFmtId="0" fontId="4" fillId="0" borderId="82" xfId="63" applyFill="1" applyBorder="1" applyAlignment="1">
      <alignment horizontal="right" vertical="center"/>
      <protection/>
    </xf>
    <xf numFmtId="0" fontId="4" fillId="0" borderId="0" xfId="63" applyFont="1" applyFill="1" applyAlignment="1">
      <alignment vertical="center"/>
      <protection/>
    </xf>
    <xf numFmtId="0" fontId="4" fillId="0" borderId="0" xfId="63" applyFont="1" applyFill="1" applyAlignment="1">
      <alignment horizontal="left" vertical="center"/>
      <protection/>
    </xf>
    <xf numFmtId="0" fontId="4" fillId="0" borderId="0" xfId="63" applyFont="1" applyFill="1" applyAlignment="1">
      <alignment horizontal="right" vertical="center"/>
      <protection/>
    </xf>
    <xf numFmtId="0" fontId="4" fillId="0" borderId="14" xfId="63" applyFill="1" applyBorder="1" applyAlignment="1">
      <alignment vertical="center"/>
      <protection/>
    </xf>
    <xf numFmtId="0" fontId="22" fillId="0" borderId="85" xfId="62" applyFont="1" applyBorder="1" applyAlignment="1">
      <alignment horizontal="left" vertical="center"/>
      <protection/>
    </xf>
    <xf numFmtId="0" fontId="21" fillId="0" borderId="13" xfId="62" applyFont="1" applyBorder="1" applyAlignment="1">
      <alignment horizontal="center" vertical="center"/>
      <protection/>
    </xf>
    <xf numFmtId="0" fontId="21" fillId="0" borderId="15" xfId="62" applyFont="1" applyBorder="1" applyAlignment="1">
      <alignment horizontal="center" vertical="center"/>
      <protection/>
    </xf>
    <xf numFmtId="0" fontId="21" fillId="0" borderId="17" xfId="62" applyFont="1" applyBorder="1" applyAlignment="1">
      <alignment horizontal="center" vertical="center"/>
      <protection/>
    </xf>
    <xf numFmtId="0" fontId="21" fillId="0" borderId="18" xfId="62" applyFont="1" applyBorder="1" applyAlignment="1">
      <alignment horizontal="center" vertical="center"/>
      <protection/>
    </xf>
    <xf numFmtId="0" fontId="21" fillId="0" borderId="20" xfId="62" applyFont="1" applyBorder="1" applyAlignment="1">
      <alignment horizontal="center" vertical="center"/>
      <protection/>
    </xf>
    <xf numFmtId="0" fontId="21" fillId="0" borderId="21" xfId="62" applyFont="1" applyBorder="1" applyAlignment="1">
      <alignment horizontal="center" vertical="center"/>
      <protection/>
    </xf>
    <xf numFmtId="0" fontId="21" fillId="0" borderId="19" xfId="62" applyFont="1" applyBorder="1" applyAlignment="1">
      <alignment horizontal="center" vertical="center" wrapText="1"/>
      <protection/>
    </xf>
    <xf numFmtId="0" fontId="21" fillId="0" borderId="19" xfId="62" applyFont="1" applyBorder="1" applyAlignment="1">
      <alignment horizontal="distributed" vertical="center" indent="1"/>
      <protection/>
    </xf>
    <xf numFmtId="0" fontId="21" fillId="0" borderId="19" xfId="62" applyFont="1" applyBorder="1" applyAlignment="1">
      <alignment horizontal="distributed" vertical="center" wrapText="1"/>
      <protection/>
    </xf>
    <xf numFmtId="0" fontId="21" fillId="34" borderId="10" xfId="62" applyFont="1" applyFill="1" applyBorder="1" applyAlignment="1">
      <alignment horizontal="center" vertical="center"/>
      <protection/>
    </xf>
    <xf numFmtId="0" fontId="21" fillId="34" borderId="64" xfId="62" applyFont="1" applyFill="1" applyBorder="1" applyAlignment="1">
      <alignment horizontal="center" vertical="center"/>
      <protection/>
    </xf>
    <xf numFmtId="0" fontId="21" fillId="0" borderId="85" xfId="62" applyFont="1" applyBorder="1" applyAlignment="1">
      <alignment horizontal="center" vertical="center"/>
      <protection/>
    </xf>
    <xf numFmtId="0" fontId="21" fillId="0" borderId="10" xfId="62" applyFont="1" applyBorder="1" applyAlignment="1">
      <alignment horizontal="center" vertical="center" wrapText="1"/>
      <protection/>
    </xf>
    <xf numFmtId="0" fontId="21" fillId="0" borderId="64" xfId="62" applyFont="1" applyBorder="1" applyAlignment="1">
      <alignment horizontal="center" vertical="center" wrapText="1"/>
      <protection/>
    </xf>
    <xf numFmtId="0" fontId="21" fillId="0" borderId="16" xfId="62" applyFont="1" applyBorder="1" applyAlignment="1">
      <alignment horizontal="center" vertical="center"/>
      <protection/>
    </xf>
    <xf numFmtId="0" fontId="21" fillId="0" borderId="19" xfId="62" applyFont="1" applyBorder="1" applyAlignment="1">
      <alignment horizontal="center" vertical="center"/>
      <protection/>
    </xf>
    <xf numFmtId="0" fontId="26" fillId="0" borderId="0" xfId="62" applyFont="1" applyAlignment="1">
      <alignment horizontal="distributed" indent="15"/>
      <protection/>
    </xf>
    <xf numFmtId="0" fontId="21" fillId="0" borderId="16" xfId="62" applyFont="1" applyBorder="1" applyAlignment="1">
      <alignment horizontal="justify" vertical="center"/>
      <protection/>
    </xf>
    <xf numFmtId="0" fontId="21" fillId="0" borderId="19" xfId="62" applyFont="1" applyBorder="1" applyAlignment="1">
      <alignment horizontal="justify" vertical="center"/>
      <protection/>
    </xf>
    <xf numFmtId="0" fontId="21" fillId="0" borderId="22" xfId="62" applyFont="1" applyBorder="1" applyAlignment="1">
      <alignment horizontal="justify" vertical="center"/>
      <protection/>
    </xf>
    <xf numFmtId="0" fontId="21" fillId="0" borderId="86" xfId="62" applyFont="1" applyBorder="1" applyAlignment="1">
      <alignment horizontal="distributed" vertical="distributed" textRotation="255"/>
      <protection/>
    </xf>
    <xf numFmtId="0" fontId="21" fillId="0" borderId="68" xfId="62" applyFont="1" applyBorder="1" applyAlignment="1">
      <alignment horizontal="distributed" vertical="distributed" textRotation="255"/>
      <protection/>
    </xf>
    <xf numFmtId="0" fontId="21" fillId="0" borderId="87" xfId="62" applyFont="1" applyBorder="1" applyAlignment="1">
      <alignment horizontal="distributed" vertical="distributed" textRotation="255"/>
      <protection/>
    </xf>
    <xf numFmtId="0" fontId="21" fillId="0" borderId="88" xfId="62" applyFont="1" applyBorder="1" applyAlignment="1">
      <alignment horizontal="distributed" vertical="distributed" textRotation="255" indent="1"/>
      <protection/>
    </xf>
    <xf numFmtId="0" fontId="21" fillId="0" borderId="68" xfId="62" applyFont="1" applyBorder="1" applyAlignment="1">
      <alignment horizontal="distributed" vertical="distributed" textRotation="255" indent="1"/>
      <protection/>
    </xf>
    <xf numFmtId="0" fontId="21" fillId="0" borderId="87" xfId="62" applyFont="1" applyBorder="1" applyAlignment="1">
      <alignment horizontal="distributed" vertical="distributed" textRotation="255" indent="1"/>
      <protection/>
    </xf>
    <xf numFmtId="0" fontId="21" fillId="0" borderId="19" xfId="62" applyFont="1" applyBorder="1" applyAlignment="1">
      <alignment horizontal="distributed" vertical="center"/>
      <protection/>
    </xf>
    <xf numFmtId="0" fontId="21" fillId="0" borderId="19" xfId="62" applyFont="1" applyBorder="1" applyAlignment="1">
      <alignment horizontal="distributed" vertical="center"/>
      <protection/>
    </xf>
    <xf numFmtId="0" fontId="21" fillId="0" borderId="19" xfId="62" applyFont="1" applyBorder="1" applyAlignment="1">
      <alignment horizontal="justify" vertical="center" wrapText="1"/>
      <protection/>
    </xf>
    <xf numFmtId="0" fontId="6" fillId="0" borderId="85" xfId="62" applyFont="1" applyBorder="1" applyAlignment="1">
      <alignment horizontal="center" vertical="center"/>
      <protection/>
    </xf>
    <xf numFmtId="0" fontId="7" fillId="0" borderId="64" xfId="62" applyFont="1" applyBorder="1" applyAlignment="1">
      <alignment horizontal="distributed" vertical="center"/>
      <protection/>
    </xf>
    <xf numFmtId="0" fontId="7" fillId="0" borderId="0" xfId="62" applyFont="1" applyBorder="1" applyAlignment="1">
      <alignment horizontal="distributed"/>
      <protection/>
    </xf>
    <xf numFmtId="0" fontId="7" fillId="0" borderId="85" xfId="62" applyFont="1" applyBorder="1" applyAlignment="1">
      <alignment horizontal="distributed"/>
      <protection/>
    </xf>
    <xf numFmtId="0" fontId="13" fillId="0" borderId="85" xfId="62" applyFont="1" applyBorder="1" applyAlignment="1">
      <alignment horizontal="center" vertical="center"/>
      <protection/>
    </xf>
    <xf numFmtId="0" fontId="11" fillId="35" borderId="10" xfId="62" applyFont="1" applyFill="1" applyBorder="1" applyAlignment="1">
      <alignment horizontal="center" vertical="center"/>
      <protection/>
    </xf>
    <xf numFmtId="0" fontId="11" fillId="35" borderId="64" xfId="62" applyFont="1" applyFill="1" applyBorder="1" applyAlignment="1">
      <alignment horizontal="center" vertical="center"/>
      <protection/>
    </xf>
    <xf numFmtId="0" fontId="11" fillId="35" borderId="11" xfId="62" applyFont="1" applyFill="1" applyBorder="1" applyAlignment="1">
      <alignment horizontal="center" vertical="center"/>
      <protection/>
    </xf>
    <xf numFmtId="0" fontId="11" fillId="0" borderId="64" xfId="62" applyFont="1" applyBorder="1" applyAlignment="1">
      <alignment horizontal="distributed" vertical="center"/>
      <protection/>
    </xf>
    <xf numFmtId="0" fontId="11" fillId="0" borderId="10"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4" xfId="62" applyFont="1" applyBorder="1" applyAlignment="1">
      <alignment horizontal="center" vertical="center"/>
      <protection/>
    </xf>
    <xf numFmtId="0" fontId="11" fillId="0" borderId="15" xfId="62" applyFont="1" applyBorder="1" applyAlignment="1">
      <alignment horizontal="center" vertical="center"/>
      <protection/>
    </xf>
    <xf numFmtId="0" fontId="11" fillId="0" borderId="20" xfId="62" applyFont="1" applyBorder="1" applyAlignment="1">
      <alignment horizontal="center" vertical="center"/>
      <protection/>
    </xf>
    <xf numFmtId="0" fontId="11" fillId="0" borderId="85" xfId="62" applyFont="1" applyBorder="1" applyAlignment="1">
      <alignment horizontal="center" vertical="center"/>
      <protection/>
    </xf>
    <xf numFmtId="0" fontId="11" fillId="0" borderId="21" xfId="62" applyFont="1" applyBorder="1" applyAlignment="1">
      <alignment horizontal="center" vertical="center"/>
      <protection/>
    </xf>
    <xf numFmtId="0" fontId="11" fillId="0" borderId="13" xfId="62" applyFont="1" applyBorder="1" applyAlignment="1">
      <alignment vertical="center" wrapText="1"/>
      <protection/>
    </xf>
    <xf numFmtId="0" fontId="11" fillId="0" borderId="15" xfId="62" applyFont="1" applyBorder="1" applyAlignment="1">
      <alignment vertical="center" wrapText="1"/>
      <protection/>
    </xf>
    <xf numFmtId="0" fontId="11" fillId="0" borderId="20" xfId="62" applyFont="1" applyBorder="1" applyAlignment="1">
      <alignment vertical="center" wrapText="1"/>
      <protection/>
    </xf>
    <xf numFmtId="0" fontId="11" fillId="0" borderId="21" xfId="62" applyFont="1" applyBorder="1" applyAlignment="1">
      <alignment vertical="center" wrapText="1"/>
      <protection/>
    </xf>
    <xf numFmtId="0" fontId="11" fillId="0" borderId="16" xfId="62" applyFont="1" applyBorder="1" applyAlignment="1">
      <alignment horizontal="center" vertical="center" wrapText="1"/>
      <protection/>
    </xf>
    <xf numFmtId="0" fontId="11" fillId="0" borderId="22" xfId="62" applyFont="1" applyBorder="1" applyAlignment="1">
      <alignment horizontal="center" vertical="center" wrapText="1"/>
      <protection/>
    </xf>
    <xf numFmtId="0" fontId="11" fillId="0" borderId="0" xfId="62" applyFont="1" applyBorder="1" applyAlignment="1">
      <alignment horizontal="distributed"/>
      <protection/>
    </xf>
    <xf numFmtId="0" fontId="13" fillId="0" borderId="13" xfId="62" applyFont="1" applyBorder="1" applyAlignment="1">
      <alignment horizontal="left" vertical="top" wrapText="1"/>
      <protection/>
    </xf>
    <xf numFmtId="0" fontId="13" fillId="0" borderId="15" xfId="62" applyFont="1" applyBorder="1" applyAlignment="1">
      <alignment horizontal="left" vertical="top" wrapText="1"/>
      <protection/>
    </xf>
    <xf numFmtId="0" fontId="13" fillId="0" borderId="17" xfId="62" applyFont="1" applyBorder="1" applyAlignment="1">
      <alignment horizontal="left" vertical="top" wrapText="1"/>
      <protection/>
    </xf>
    <xf numFmtId="0" fontId="13" fillId="0" borderId="18" xfId="62" applyFont="1" applyBorder="1" applyAlignment="1">
      <alignment horizontal="left" vertical="top" wrapText="1"/>
      <protection/>
    </xf>
    <xf numFmtId="0" fontId="13" fillId="0" borderId="20" xfId="62" applyFont="1" applyBorder="1" applyAlignment="1">
      <alignment horizontal="left" vertical="top" wrapText="1"/>
      <protection/>
    </xf>
    <xf numFmtId="0" fontId="13" fillId="0" borderId="21" xfId="62" applyFont="1" applyBorder="1" applyAlignment="1">
      <alignment horizontal="left" vertical="top" wrapText="1"/>
      <protection/>
    </xf>
    <xf numFmtId="0" fontId="23" fillId="0" borderId="16" xfId="62" applyFont="1" applyBorder="1" applyAlignment="1">
      <alignment horizontal="left" vertical="top" wrapText="1"/>
      <protection/>
    </xf>
    <xf numFmtId="0" fontId="23" fillId="0" borderId="19" xfId="62" applyFont="1" applyBorder="1" applyAlignment="1">
      <alignment horizontal="left" vertical="top" wrapText="1"/>
      <protection/>
    </xf>
    <xf numFmtId="0" fontId="23" fillId="0" borderId="22" xfId="62" applyFont="1" applyBorder="1" applyAlignment="1">
      <alignment horizontal="left" vertical="top" wrapText="1"/>
      <protection/>
    </xf>
    <xf numFmtId="0" fontId="11" fillId="0" borderId="12"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64"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17" xfId="62" applyFont="1" applyBorder="1" applyAlignment="1">
      <alignment horizontal="center" vertical="center"/>
      <protection/>
    </xf>
    <xf numFmtId="0" fontId="11" fillId="0" borderId="18" xfId="62" applyFont="1" applyBorder="1" applyAlignment="1">
      <alignment horizontal="center" vertical="center"/>
      <protection/>
    </xf>
    <xf numFmtId="0" fontId="11" fillId="0" borderId="13" xfId="62" applyFont="1" applyBorder="1" applyAlignment="1">
      <alignment horizontal="left" vertical="top" wrapText="1"/>
      <protection/>
    </xf>
    <xf numFmtId="0" fontId="11" fillId="0" borderId="15" xfId="62" applyFont="1" applyBorder="1" applyAlignment="1">
      <alignment horizontal="left" vertical="top" wrapText="1"/>
      <protection/>
    </xf>
    <xf numFmtId="0" fontId="11" fillId="0" borderId="20" xfId="62" applyFont="1" applyBorder="1" applyAlignment="1">
      <alignment horizontal="left" vertical="top" wrapText="1"/>
      <protection/>
    </xf>
    <xf numFmtId="0" fontId="11" fillId="0" borderId="21" xfId="62" applyFont="1" applyBorder="1" applyAlignment="1">
      <alignment horizontal="left" vertical="top" wrapText="1"/>
      <protection/>
    </xf>
    <xf numFmtId="0" fontId="11" fillId="0" borderId="16" xfId="62" applyFont="1" applyBorder="1" applyAlignment="1">
      <alignment horizontal="left" vertical="top" wrapText="1"/>
      <protection/>
    </xf>
    <xf numFmtId="0" fontId="11" fillId="0" borderId="22" xfId="62" applyFont="1" applyBorder="1" applyAlignment="1">
      <alignment horizontal="left" vertical="top" wrapText="1"/>
      <protection/>
    </xf>
    <xf numFmtId="0" fontId="17" fillId="0" borderId="13" xfId="62" applyFont="1" applyBorder="1" applyAlignment="1">
      <alignment horizontal="left" vertical="top" wrapText="1"/>
      <protection/>
    </xf>
    <xf numFmtId="0" fontId="17" fillId="0" borderId="15" xfId="62" applyFont="1" applyBorder="1" applyAlignment="1">
      <alignment horizontal="left" vertical="top" wrapText="1"/>
      <protection/>
    </xf>
    <xf numFmtId="0" fontId="17" fillId="0" borderId="20" xfId="62" applyFont="1" applyBorder="1" applyAlignment="1">
      <alignment horizontal="left" vertical="top" wrapText="1"/>
      <protection/>
    </xf>
    <xf numFmtId="0" fontId="17" fillId="0" borderId="21" xfId="62" applyFont="1" applyBorder="1" applyAlignment="1">
      <alignment horizontal="left" vertical="top" wrapText="1"/>
      <protection/>
    </xf>
    <xf numFmtId="0" fontId="13" fillId="0" borderId="16" xfId="62" applyFont="1" applyBorder="1" applyAlignment="1">
      <alignment horizontal="center" vertical="top"/>
      <protection/>
    </xf>
    <xf numFmtId="0" fontId="13" fillId="0" borderId="22" xfId="62" applyFont="1" applyBorder="1" applyAlignment="1">
      <alignment horizontal="center" vertical="top"/>
      <protection/>
    </xf>
    <xf numFmtId="0" fontId="11" fillId="0" borderId="16" xfId="62" applyFont="1" applyBorder="1" applyAlignment="1">
      <alignment horizontal="center" vertical="top"/>
      <protection/>
    </xf>
    <xf numFmtId="0" fontId="11" fillId="0" borderId="22" xfId="62" applyFont="1" applyBorder="1" applyAlignment="1">
      <alignment horizontal="center" vertical="top"/>
      <protection/>
    </xf>
    <xf numFmtId="0" fontId="18" fillId="0" borderId="13" xfId="62" applyFont="1" applyBorder="1" applyAlignment="1">
      <alignment horizontal="left" vertical="top" wrapText="1"/>
      <protection/>
    </xf>
    <xf numFmtId="0" fontId="18" fillId="0" borderId="15" xfId="62" applyFont="1" applyBorder="1" applyAlignment="1">
      <alignment horizontal="left" vertical="top" wrapText="1"/>
      <protection/>
    </xf>
    <xf numFmtId="0" fontId="18" fillId="0" borderId="20" xfId="62" applyFont="1" applyBorder="1" applyAlignment="1">
      <alignment horizontal="left" vertical="top" wrapText="1"/>
      <protection/>
    </xf>
    <xf numFmtId="0" fontId="18" fillId="0" borderId="21" xfId="62" applyFont="1" applyBorder="1" applyAlignment="1">
      <alignment horizontal="left" vertical="top" wrapText="1"/>
      <protection/>
    </xf>
    <xf numFmtId="0" fontId="11" fillId="0" borderId="16" xfId="62" applyFont="1" applyBorder="1" applyAlignment="1">
      <alignment horizontal="left" vertical="top"/>
      <protection/>
    </xf>
    <xf numFmtId="0" fontId="11" fillId="0" borderId="22" xfId="62" applyFont="1" applyBorder="1" applyAlignment="1">
      <alignment horizontal="left" vertical="top"/>
      <protection/>
    </xf>
    <xf numFmtId="0" fontId="11" fillId="0" borderId="13" xfId="62" applyFont="1" applyBorder="1" applyAlignment="1">
      <alignment horizontal="center" vertical="center" wrapText="1"/>
      <protection/>
    </xf>
    <xf numFmtId="0" fontId="11" fillId="0" borderId="14" xfId="62" applyFont="1" applyBorder="1" applyAlignment="1">
      <alignment horizontal="center" vertical="center" wrapText="1"/>
      <protection/>
    </xf>
    <xf numFmtId="0" fontId="11" fillId="0" borderId="15" xfId="62" applyFont="1" applyBorder="1" applyAlignment="1">
      <alignment horizontal="center" vertical="center" wrapText="1"/>
      <protection/>
    </xf>
    <xf numFmtId="0" fontId="11" fillId="0" borderId="20" xfId="62" applyFont="1" applyBorder="1" applyAlignment="1">
      <alignment horizontal="center" vertical="center" wrapText="1"/>
      <protection/>
    </xf>
    <xf numFmtId="0" fontId="11" fillId="0" borderId="85" xfId="62" applyFont="1" applyBorder="1" applyAlignment="1">
      <alignment horizontal="center" vertical="center" wrapText="1"/>
      <protection/>
    </xf>
    <xf numFmtId="0" fontId="11" fillId="0" borderId="21" xfId="62" applyFont="1" applyBorder="1" applyAlignment="1">
      <alignment horizontal="center" vertical="center" wrapText="1"/>
      <protection/>
    </xf>
    <xf numFmtId="0" fontId="10" fillId="0" borderId="13" xfId="62" applyFont="1" applyBorder="1" applyAlignment="1">
      <alignment horizontal="left" vertical="top" wrapText="1"/>
      <protection/>
    </xf>
    <xf numFmtId="0" fontId="10" fillId="0" borderId="15" xfId="62" applyFont="1" applyBorder="1" applyAlignment="1">
      <alignment horizontal="left" vertical="top" wrapText="1"/>
      <protection/>
    </xf>
    <xf numFmtId="0" fontId="10" fillId="0" borderId="20" xfId="62" applyFont="1" applyBorder="1" applyAlignment="1">
      <alignment horizontal="left" vertical="top" wrapText="1"/>
      <protection/>
    </xf>
    <xf numFmtId="0" fontId="10" fillId="0" borderId="21" xfId="62" applyFont="1" applyBorder="1" applyAlignment="1">
      <alignment horizontal="left" vertical="top" wrapText="1"/>
      <protection/>
    </xf>
    <xf numFmtId="0" fontId="10" fillId="0" borderId="16" xfId="62" applyFont="1" applyBorder="1" applyAlignment="1">
      <alignment horizontal="left" vertical="top" wrapText="1"/>
      <protection/>
    </xf>
    <xf numFmtId="0" fontId="10" fillId="0" borderId="22" xfId="62" applyFont="1" applyBorder="1" applyAlignment="1">
      <alignment horizontal="left" vertical="top" wrapText="1"/>
      <protection/>
    </xf>
    <xf numFmtId="0" fontId="11" fillId="0" borderId="64" xfId="62" applyFont="1" applyBorder="1" applyAlignment="1">
      <alignment horizontal="distributed"/>
      <protection/>
    </xf>
    <xf numFmtId="0" fontId="11" fillId="0" borderId="85" xfId="62" applyFont="1" applyBorder="1" applyAlignment="1">
      <alignment horizontal="distributed" vertical="center"/>
      <protection/>
    </xf>
    <xf numFmtId="0" fontId="11" fillId="0" borderId="20" xfId="62" applyFont="1" applyBorder="1" applyAlignment="1">
      <alignment horizontal="center" vertical="center"/>
      <protection/>
    </xf>
    <xf numFmtId="0" fontId="11" fillId="0" borderId="21" xfId="62" applyFont="1" applyBorder="1" applyAlignment="1">
      <alignment horizontal="center" vertical="center"/>
      <protection/>
    </xf>
    <xf numFmtId="0" fontId="11" fillId="0" borderId="17" xfId="62" applyFont="1" applyBorder="1" applyAlignment="1">
      <alignment horizontal="left" vertical="top" wrapText="1"/>
      <protection/>
    </xf>
    <xf numFmtId="0" fontId="11" fillId="0" borderId="18" xfId="62" applyFont="1" applyBorder="1" applyAlignment="1">
      <alignment horizontal="left" vertical="top" wrapText="1"/>
      <protection/>
    </xf>
    <xf numFmtId="0" fontId="11" fillId="0" borderId="12" xfId="62" applyFont="1" applyBorder="1" applyAlignment="1">
      <alignment horizontal="left" vertical="top" wrapText="1"/>
      <protection/>
    </xf>
    <xf numFmtId="0" fontId="11" fillId="0" borderId="15" xfId="62" applyFont="1" applyBorder="1" applyAlignment="1">
      <alignment horizontal="left" vertical="top"/>
      <protection/>
    </xf>
    <xf numFmtId="0" fontId="11" fillId="0" borderId="21" xfId="62" applyFont="1" applyBorder="1" applyAlignment="1">
      <alignment horizontal="left" vertical="top"/>
      <protection/>
    </xf>
    <xf numFmtId="0" fontId="11" fillId="0" borderId="16" xfId="62" applyFont="1" applyBorder="1" applyAlignment="1">
      <alignment horizontal="center" vertical="top" wrapText="1"/>
      <protection/>
    </xf>
    <xf numFmtId="0" fontId="11" fillId="0" borderId="22" xfId="62" applyFont="1" applyBorder="1" applyAlignment="1">
      <alignment horizontal="center" vertical="top" wrapText="1"/>
      <protection/>
    </xf>
    <xf numFmtId="0" fontId="31" fillId="0" borderId="10" xfId="63" applyFont="1" applyFill="1" applyBorder="1" applyAlignment="1">
      <alignment horizontal="center" vertical="center" wrapText="1"/>
      <protection/>
    </xf>
    <xf numFmtId="0" fontId="31" fillId="0" borderId="64" xfId="63" applyFont="1" applyFill="1" applyBorder="1" applyAlignment="1">
      <alignment horizontal="center" vertical="center" wrapText="1"/>
      <protection/>
    </xf>
    <xf numFmtId="0" fontId="31" fillId="0" borderId="11" xfId="63" applyFont="1" applyFill="1" applyBorder="1" applyAlignment="1">
      <alignment horizontal="center" vertical="center" wrapText="1"/>
      <protection/>
    </xf>
    <xf numFmtId="0" fontId="30" fillId="0" borderId="16" xfId="63" applyFont="1" applyFill="1" applyBorder="1" applyAlignment="1">
      <alignment horizontal="center" vertical="center" wrapText="1"/>
      <protection/>
    </xf>
    <xf numFmtId="0" fontId="30" fillId="0" borderId="22" xfId="63" applyFont="1" applyFill="1" applyBorder="1" applyAlignment="1">
      <alignment horizontal="center" vertical="center" wrapText="1"/>
      <protection/>
    </xf>
    <xf numFmtId="0" fontId="19" fillId="0" borderId="16" xfId="63" applyFont="1" applyFill="1" applyBorder="1" applyAlignment="1">
      <alignment horizontal="distributed" vertical="center"/>
      <protection/>
    </xf>
    <xf numFmtId="0" fontId="19" fillId="0" borderId="19" xfId="63" applyFont="1" applyFill="1" applyBorder="1" applyAlignment="1">
      <alignment horizontal="distributed" vertical="center"/>
      <protection/>
    </xf>
    <xf numFmtId="0" fontId="19" fillId="0" borderId="22" xfId="63" applyFont="1" applyFill="1" applyBorder="1" applyAlignment="1">
      <alignment horizontal="distributed" vertical="center"/>
      <protection/>
    </xf>
    <xf numFmtId="0" fontId="4" fillId="0" borderId="88" xfId="63" applyFont="1" applyFill="1" applyBorder="1" applyAlignment="1">
      <alignment horizontal="center" vertical="center" wrapText="1"/>
      <protection/>
    </xf>
    <xf numFmtId="0" fontId="4" fillId="0" borderId="68" xfId="63" applyFont="1" applyFill="1" applyBorder="1" applyAlignment="1">
      <alignment horizontal="center" vertical="center" wrapText="1"/>
      <protection/>
    </xf>
    <xf numFmtId="0" fontId="4" fillId="0" borderId="87" xfId="63" applyFont="1" applyFill="1" applyBorder="1" applyAlignment="1">
      <alignment horizontal="center" vertical="center" wrapText="1"/>
      <protection/>
    </xf>
    <xf numFmtId="0" fontId="4" fillId="0" borderId="16" xfId="63" applyFill="1" applyBorder="1" applyAlignment="1">
      <alignment horizontal="distributed" vertical="center" wrapText="1"/>
      <protection/>
    </xf>
    <xf numFmtId="0" fontId="4" fillId="0" borderId="19" xfId="63" applyFill="1" applyBorder="1" applyAlignment="1">
      <alignment horizontal="distributed" vertical="center"/>
      <protection/>
    </xf>
    <xf numFmtId="0" fontId="4" fillId="0" borderId="22" xfId="63" applyFill="1" applyBorder="1" applyAlignment="1">
      <alignment horizontal="distributed" vertical="center"/>
      <protection/>
    </xf>
    <xf numFmtId="0" fontId="4" fillId="0" borderId="13"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29" fillId="0" borderId="16" xfId="63" applyFont="1" applyFill="1" applyBorder="1" applyAlignment="1">
      <alignment horizontal="distributed" vertical="center" wrapText="1"/>
      <protection/>
    </xf>
    <xf numFmtId="0" fontId="29" fillId="0" borderId="19" xfId="63" applyFont="1" applyFill="1" applyBorder="1" applyAlignment="1">
      <alignment horizontal="distributed" vertical="center" wrapText="1"/>
      <protection/>
    </xf>
    <xf numFmtId="0" fontId="29" fillId="0" borderId="22" xfId="63" applyFont="1" applyFill="1" applyBorder="1" applyAlignment="1">
      <alignment horizontal="distributed" vertical="center" wrapText="1"/>
      <protection/>
    </xf>
    <xf numFmtId="0" fontId="4" fillId="0" borderId="19" xfId="63" applyFill="1" applyBorder="1" applyAlignment="1">
      <alignment horizontal="distributed" vertical="center" wrapText="1"/>
      <protection/>
    </xf>
    <xf numFmtId="0" fontId="4" fillId="0" borderId="22" xfId="63" applyFill="1" applyBorder="1" applyAlignment="1">
      <alignment horizontal="distributed" vertical="center" wrapText="1"/>
      <protection/>
    </xf>
    <xf numFmtId="0" fontId="29" fillId="0" borderId="16" xfId="63" applyFont="1" applyFill="1" applyBorder="1" applyAlignment="1">
      <alignment horizontal="center" vertical="center" wrapText="1"/>
      <protection/>
    </xf>
    <xf numFmtId="0" fontId="29" fillId="0" borderId="19" xfId="63" applyFont="1" applyFill="1" applyBorder="1" applyAlignment="1">
      <alignment horizontal="center" vertical="center" wrapText="1"/>
      <protection/>
    </xf>
    <xf numFmtId="0" fontId="29" fillId="0" borderId="22" xfId="63" applyFont="1" applyFill="1" applyBorder="1" applyAlignment="1">
      <alignment horizontal="center" vertical="center" wrapText="1"/>
      <protection/>
    </xf>
    <xf numFmtId="0" fontId="4" fillId="0" borderId="16" xfId="63" applyFont="1" applyFill="1" applyBorder="1" applyAlignment="1">
      <alignment horizontal="distributed" vertical="center" wrapText="1"/>
      <protection/>
    </xf>
    <xf numFmtId="0" fontId="4" fillId="0" borderId="19" xfId="63" applyFont="1" applyFill="1" applyBorder="1" applyAlignment="1">
      <alignment horizontal="distributed" vertical="center" wrapText="1"/>
      <protection/>
    </xf>
    <xf numFmtId="0" fontId="4" fillId="0" borderId="22" xfId="63" applyFont="1" applyFill="1" applyBorder="1" applyAlignment="1">
      <alignment horizontal="distributed" vertical="center" wrapText="1"/>
      <protection/>
    </xf>
    <xf numFmtId="0" fontId="4" fillId="0" borderId="12" xfId="63" applyFill="1" applyBorder="1" applyAlignment="1">
      <alignment horizontal="center" vertical="center"/>
      <protection/>
    </xf>
    <xf numFmtId="0" fontId="4" fillId="0" borderId="13" xfId="63" applyFont="1" applyFill="1" applyBorder="1" applyAlignment="1">
      <alignment horizontal="distributed" vertical="center"/>
      <protection/>
    </xf>
    <xf numFmtId="0" fontId="4" fillId="0" borderId="17" xfId="63" applyFont="1" applyFill="1" applyBorder="1" applyAlignment="1">
      <alignment horizontal="distributed" vertical="center"/>
      <protection/>
    </xf>
    <xf numFmtId="0" fontId="4" fillId="0" borderId="20" xfId="63" applyFont="1" applyFill="1" applyBorder="1" applyAlignment="1">
      <alignment horizontal="distributed" vertical="center"/>
      <protection/>
    </xf>
    <xf numFmtId="0" fontId="4" fillId="0" borderId="16" xfId="63" applyFill="1" applyBorder="1" applyAlignment="1">
      <alignment horizontal="distributed" vertical="center"/>
      <protection/>
    </xf>
    <xf numFmtId="0" fontId="4" fillId="0" borderId="10" xfId="63" applyFill="1" applyBorder="1" applyAlignment="1">
      <alignment horizontal="distributed" vertical="center"/>
      <protection/>
    </xf>
    <xf numFmtId="0" fontId="4" fillId="0" borderId="64" xfId="63" applyFill="1" applyBorder="1" applyAlignment="1">
      <alignment horizontal="distributed" vertical="center"/>
      <protection/>
    </xf>
    <xf numFmtId="0" fontId="4" fillId="0" borderId="11" xfId="63" applyFill="1" applyBorder="1" applyAlignment="1">
      <alignment horizontal="distributed" vertical="center"/>
      <protection/>
    </xf>
    <xf numFmtId="0" fontId="31" fillId="0" borderId="16" xfId="63" applyFont="1" applyFill="1" applyBorder="1" applyAlignment="1">
      <alignment horizontal="distributed" vertical="center" wrapText="1"/>
      <protection/>
    </xf>
    <xf numFmtId="0" fontId="31" fillId="0" borderId="22" xfId="63" applyFont="1" applyFill="1" applyBorder="1" applyAlignment="1">
      <alignment horizontal="distributed" vertical="center" wrapText="1"/>
      <protection/>
    </xf>
    <xf numFmtId="0" fontId="7" fillId="0" borderId="0" xfId="63" applyFont="1" applyFill="1" applyAlignment="1">
      <alignment horizontal="distributed" vertical="center" indent="15"/>
      <protection/>
    </xf>
    <xf numFmtId="0" fontId="4" fillId="0" borderId="15" xfId="63" applyFill="1" applyBorder="1" applyAlignment="1">
      <alignment horizontal="center" vertical="center"/>
      <protection/>
    </xf>
    <xf numFmtId="0" fontId="4" fillId="0" borderId="18" xfId="63" applyFill="1" applyBorder="1" applyAlignment="1">
      <alignment horizontal="center" vertical="center"/>
      <protection/>
    </xf>
    <xf numFmtId="0" fontId="4" fillId="0" borderId="21" xfId="63" applyFill="1" applyBorder="1" applyAlignment="1">
      <alignment horizontal="center" vertical="center"/>
      <protection/>
    </xf>
    <xf numFmtId="0" fontId="29" fillId="0" borderId="20" xfId="63" applyFont="1" applyFill="1" applyBorder="1" applyAlignment="1">
      <alignment horizontal="distributed" vertical="center" wrapText="1"/>
      <protection/>
    </xf>
    <xf numFmtId="0" fontId="29" fillId="0" borderId="21" xfId="63" applyFont="1" applyFill="1" applyBorder="1" applyAlignment="1">
      <alignment horizontal="distributed" vertical="center" wrapText="1"/>
      <protection/>
    </xf>
    <xf numFmtId="0" fontId="7" fillId="0" borderId="0" xfId="62" applyFont="1" applyAlignment="1">
      <alignment horizontal="distributed" vertical="center" indent="4"/>
      <protection/>
    </xf>
    <xf numFmtId="0" fontId="4" fillId="0" borderId="35" xfId="62" applyFont="1" applyBorder="1" applyAlignment="1">
      <alignment vertical="center"/>
      <protection/>
    </xf>
    <xf numFmtId="0" fontId="4" fillId="0" borderId="89" xfId="62" applyFont="1" applyBorder="1" applyAlignment="1">
      <alignment vertical="center"/>
      <protection/>
    </xf>
    <xf numFmtId="0" fontId="4" fillId="0" borderId="30" xfId="62" applyFont="1" applyBorder="1" applyAlignment="1">
      <alignment vertical="center"/>
      <protection/>
    </xf>
    <xf numFmtId="0" fontId="4" fillId="0" borderId="37" xfId="62" applyFont="1" applyBorder="1" applyAlignment="1">
      <alignment horizontal="distributed" vertical="center" indent="1"/>
      <protection/>
    </xf>
    <xf numFmtId="0" fontId="4" fillId="0" borderId="90" xfId="62" applyFont="1" applyBorder="1" applyAlignment="1">
      <alignment horizontal="distributed" vertical="center" indent="1"/>
      <protection/>
    </xf>
    <xf numFmtId="0" fontId="4" fillId="0" borderId="32" xfId="62" applyFont="1" applyBorder="1" applyAlignment="1">
      <alignment horizontal="distributed" vertical="center" indent="1"/>
      <protection/>
    </xf>
    <xf numFmtId="0" fontId="4" fillId="0" borderId="10" xfId="63" applyBorder="1" applyAlignment="1">
      <alignment horizontal="distributed" vertical="distributed"/>
      <protection/>
    </xf>
    <xf numFmtId="0" fontId="4" fillId="0" borderId="34" xfId="63" applyBorder="1" applyAlignment="1">
      <alignment horizontal="distributed" vertical="distributed"/>
      <protection/>
    </xf>
    <xf numFmtId="0" fontId="4" fillId="0" borderId="91" xfId="63" applyBorder="1" applyAlignment="1">
      <alignment horizontal="distributed" vertical="distributed"/>
      <protection/>
    </xf>
    <xf numFmtId="0" fontId="4" fillId="0" borderId="46" xfId="63" applyBorder="1" applyAlignment="1">
      <alignment horizontal="distributed" vertical="distributed"/>
      <protection/>
    </xf>
    <xf numFmtId="0" fontId="4" fillId="0" borderId="92" xfId="62" applyFont="1" applyBorder="1" applyAlignment="1">
      <alignment horizontal="distributed" vertical="center" wrapText="1" indent="5"/>
      <protection/>
    </xf>
    <xf numFmtId="0" fontId="4" fillId="0" borderId="29" xfId="62" applyFont="1" applyBorder="1" applyAlignment="1">
      <alignment horizontal="distributed" vertical="center" wrapText="1" indent="5"/>
      <protection/>
    </xf>
    <xf numFmtId="0" fontId="4" fillId="0" borderId="93" xfId="62" applyFont="1" applyBorder="1" applyAlignment="1">
      <alignment horizontal="distributed" vertical="distributed" wrapText="1"/>
      <protection/>
    </xf>
    <xf numFmtId="0" fontId="4" fillId="0" borderId="94" xfId="62" applyFont="1" applyBorder="1" applyAlignment="1">
      <alignment horizontal="distributed" vertical="distributed" wrapText="1"/>
      <protection/>
    </xf>
    <xf numFmtId="0" fontId="4" fillId="0" borderId="10" xfId="63" applyBorder="1" applyAlignment="1">
      <alignment horizontal="distributed" vertical="distributed" wrapText="1"/>
      <protection/>
    </xf>
    <xf numFmtId="0" fontId="4" fillId="0" borderId="34" xfId="63" applyBorder="1" applyAlignment="1">
      <alignment horizontal="distributed" vertical="distributed" wrapText="1"/>
      <protection/>
    </xf>
    <xf numFmtId="0" fontId="19" fillId="0" borderId="95" xfId="63" applyFont="1" applyBorder="1" applyAlignment="1">
      <alignment horizontal="left" vertical="center" wrapText="1"/>
      <protection/>
    </xf>
    <xf numFmtId="0" fontId="4" fillId="0" borderId="96" xfId="62" applyFont="1" applyBorder="1" applyAlignment="1">
      <alignment horizontal="distributed" vertical="center" indent="4"/>
      <protection/>
    </xf>
    <xf numFmtId="0" fontId="4" fillId="0" borderId="34" xfId="62" applyFont="1" applyBorder="1" applyAlignment="1">
      <alignment horizontal="distributed" vertical="center" indent="4"/>
      <protection/>
    </xf>
    <xf numFmtId="0" fontId="4" fillId="0" borderId="97" xfId="62" applyFont="1" applyBorder="1" applyAlignment="1">
      <alignment horizontal="distributed" vertical="center" indent="4"/>
      <protection/>
    </xf>
    <xf numFmtId="0" fontId="4" fillId="0" borderId="46" xfId="62" applyFont="1" applyBorder="1" applyAlignment="1">
      <alignment horizontal="distributed" vertical="center" indent="4"/>
      <protection/>
    </xf>
    <xf numFmtId="0" fontId="6" fillId="0" borderId="0" xfId="62" applyFont="1" applyBorder="1" applyAlignment="1">
      <alignment horizontal="distributed" vertical="center" indent="4"/>
      <protection/>
    </xf>
    <xf numFmtId="0" fontId="4" fillId="0" borderId="98" xfId="62" applyFont="1" applyBorder="1" applyAlignment="1">
      <alignment vertical="center" wrapText="1"/>
      <protection/>
    </xf>
    <xf numFmtId="0" fontId="4" fillId="0" borderId="29" xfId="62" applyFont="1" applyBorder="1" applyAlignment="1">
      <alignment vertical="center" wrapText="1"/>
      <protection/>
    </xf>
    <xf numFmtId="0" fontId="4" fillId="0" borderId="99" xfId="62" applyFont="1" applyBorder="1" applyAlignment="1">
      <alignment horizontal="distributed" vertical="center" indent="4"/>
      <protection/>
    </xf>
    <xf numFmtId="0" fontId="4" fillId="0" borderId="94" xfId="62" applyFont="1" applyBorder="1" applyAlignment="1">
      <alignment horizontal="distributed" vertical="center" indent="4"/>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申請_別紙２５－(6)"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8</xdr:row>
      <xdr:rowOff>0</xdr:rowOff>
    </xdr:from>
    <xdr:to>
      <xdr:col>21</xdr:col>
      <xdr:colOff>0</xdr:colOff>
      <xdr:row>13</xdr:row>
      <xdr:rowOff>0</xdr:rowOff>
    </xdr:to>
    <xdr:sp>
      <xdr:nvSpPr>
        <xdr:cNvPr id="1" name="直線コネクタ 1"/>
        <xdr:cNvSpPr>
          <a:spLocks/>
        </xdr:cNvSpPr>
      </xdr:nvSpPr>
      <xdr:spPr>
        <a:xfrm rot="5400000">
          <a:off x="15630525" y="2247900"/>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xdr:row>
      <xdr:rowOff>0</xdr:rowOff>
    </xdr:from>
    <xdr:to>
      <xdr:col>21</xdr:col>
      <xdr:colOff>0</xdr:colOff>
      <xdr:row>13</xdr:row>
      <xdr:rowOff>0</xdr:rowOff>
    </xdr:to>
    <xdr:sp>
      <xdr:nvSpPr>
        <xdr:cNvPr id="2" name="直線コネクタ 2"/>
        <xdr:cNvSpPr>
          <a:spLocks/>
        </xdr:cNvSpPr>
      </xdr:nvSpPr>
      <xdr:spPr>
        <a:xfrm rot="5400000">
          <a:off x="16554450"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0</xdr:rowOff>
    </xdr:from>
    <xdr:to>
      <xdr:col>24</xdr:col>
      <xdr:colOff>0</xdr:colOff>
      <xdr:row>13</xdr:row>
      <xdr:rowOff>0</xdr:rowOff>
    </xdr:to>
    <xdr:sp>
      <xdr:nvSpPr>
        <xdr:cNvPr id="3" name="直線コネクタ 4"/>
        <xdr:cNvSpPr>
          <a:spLocks/>
        </xdr:cNvSpPr>
      </xdr:nvSpPr>
      <xdr:spPr>
        <a:xfrm rot="5400000">
          <a:off x="18402300" y="2247900"/>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13</xdr:row>
      <xdr:rowOff>657225</xdr:rowOff>
    </xdr:from>
    <xdr:to>
      <xdr:col>5</xdr:col>
      <xdr:colOff>28575</xdr:colOff>
      <xdr:row>16</xdr:row>
      <xdr:rowOff>295275</xdr:rowOff>
    </xdr:to>
    <xdr:sp>
      <xdr:nvSpPr>
        <xdr:cNvPr id="4" name="テキスト ボックス 5"/>
        <xdr:cNvSpPr txBox="1">
          <a:spLocks noChangeArrowheads="1"/>
        </xdr:cNvSpPr>
      </xdr:nvSpPr>
      <xdr:spPr>
        <a:xfrm>
          <a:off x="1104900" y="2905125"/>
          <a:ext cx="2638425" cy="1866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記入例</a:t>
          </a:r>
          <a:r>
            <a:rPr lang="en-US" cap="none" sz="2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（提出する際は記入例を削除願います。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なお、色つきの欄には計算式が入っていますので、誤って消さないようご注意ください。）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yodo.mhlw.go.jp\sites\Users\KHVCT\Documents\&#26032;&#20154;&#30475;&#35703;&#32887;&#21729;&#30740;&#20462;&#38306;&#20418;\&#26469;&#24180;&#24230;&#12408;&#12398;&#28310;&#20633;\&#23550;&#35937;&#32076;&#36027;&#20869;&#234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yodo.mhlw.go.jp\sites\Users\KHVCT\Documents\&#26032;&#20154;&#30475;&#35703;&#32887;&#21729;&#30740;&#20462;&#38306;&#20418;\&#26032;&#20154;&#30475;&#35703;&#24107;&#20107;&#26989;&#35336;&#30011;\&#23455;&#32318;&#22577;&#21578;\&#65298;&#65298;&#24180;&#24230;&#26032;&#20154;&#30740;&#20462;&#23455;&#32318;&#22577;&#21578;&#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6-(6)参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6"/>
      <sheetName val="別紙6-(1)"/>
      <sheetName val="別紙6-(2)"/>
      <sheetName val="別紙6-(3)"/>
      <sheetName val="別紙6-(4)"/>
      <sheetName val="別紙6-(5)"/>
      <sheetName val="別紙6-(6)"/>
      <sheetName val="別紙6-(7)①"/>
      <sheetName val="別紙6-(7)②"/>
      <sheetName val="別紙6-(7)③"/>
      <sheetName val="別紙6-(7)④"/>
      <sheetName val="別添１"/>
      <sheetName val="別添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54"/>
  <sheetViews>
    <sheetView view="pageBreakPreview" zoomScale="70" zoomScaleNormal="75" zoomScaleSheetLayoutView="70" zoomScalePageLayoutView="0" workbookViewId="0" topLeftCell="A1">
      <pane xSplit="5" ySplit="8" topLeftCell="F20" activePane="bottomRight" state="frozen"/>
      <selection pane="topLeft" activeCell="D24" sqref="D24"/>
      <selection pane="topRight" activeCell="D24" sqref="D24"/>
      <selection pane="bottomLeft" activeCell="D24" sqref="D24"/>
      <selection pane="bottomRight" activeCell="E35" sqref="E35"/>
    </sheetView>
  </sheetViews>
  <sheetFormatPr defaultColWidth="9.00390625" defaultRowHeight="13.5"/>
  <cols>
    <col min="1" max="1" width="2.50390625" style="87" customWidth="1"/>
    <col min="2" max="2" width="4.125" style="87" customWidth="1"/>
    <col min="3" max="3" width="14.50390625" style="87" customWidth="1"/>
    <col min="4" max="4" width="18.875" style="87" customWidth="1"/>
    <col min="5" max="6" width="8.75390625" style="87" customWidth="1"/>
    <col min="7" max="7" width="11.00390625" style="87" customWidth="1"/>
    <col min="8" max="8" width="9.875" style="87" customWidth="1"/>
    <col min="9" max="10" width="10.75390625" style="87" customWidth="1"/>
    <col min="11" max="11" width="8.625" style="87" bestFit="1" customWidth="1"/>
    <col min="12" max="13" width="11.50390625" style="87" customWidth="1"/>
    <col min="14" max="14" width="10.75390625" style="87" customWidth="1"/>
    <col min="15" max="15" width="11.50390625" style="87" customWidth="1"/>
    <col min="16" max="16" width="8.375" style="87" customWidth="1"/>
    <col min="17" max="17" width="9.50390625" style="87" customWidth="1"/>
    <col min="18" max="18" width="10.75390625" style="87" customWidth="1"/>
    <col min="19" max="19" width="10.625" style="87" customWidth="1"/>
    <col min="20" max="24" width="12.125" style="87" customWidth="1"/>
    <col min="25" max="25" width="11.125" style="87" customWidth="1"/>
    <col min="26" max="26" width="3.25390625" style="87" customWidth="1"/>
    <col min="27" max="16384" width="9.00390625" style="87" customWidth="1"/>
  </cols>
  <sheetData>
    <row r="1" spans="1:25" ht="14.25" customHeight="1">
      <c r="A1" s="102" t="s">
        <v>273</v>
      </c>
      <c r="V1" s="102"/>
      <c r="Y1" s="88" t="s">
        <v>29</v>
      </c>
    </row>
    <row r="2" spans="1:21" s="102" customFormat="1" ht="17.25">
      <c r="A2" s="274" t="s">
        <v>272</v>
      </c>
      <c r="B2" s="274"/>
      <c r="C2" s="274"/>
      <c r="D2" s="274"/>
      <c r="E2" s="274"/>
      <c r="F2" s="274"/>
      <c r="G2" s="274"/>
      <c r="H2" s="274"/>
      <c r="I2" s="274"/>
      <c r="J2" s="274"/>
      <c r="K2" s="274"/>
      <c r="L2" s="274"/>
      <c r="M2" s="274"/>
      <c r="N2" s="274"/>
      <c r="O2" s="274"/>
      <c r="P2" s="274"/>
      <c r="Q2" s="274"/>
      <c r="R2" s="274"/>
      <c r="S2" s="274"/>
      <c r="T2" s="274"/>
      <c r="U2" s="274"/>
    </row>
    <row r="3" spans="20:25" ht="14.25" customHeight="1">
      <c r="T3" s="257"/>
      <c r="U3" s="257"/>
      <c r="V3" s="257"/>
      <c r="W3" s="257"/>
      <c r="X3" s="257"/>
      <c r="Y3" s="257"/>
    </row>
    <row r="4" spans="1:25" ht="15" customHeight="1">
      <c r="A4" s="258" t="s">
        <v>32</v>
      </c>
      <c r="B4" s="259"/>
      <c r="C4" s="104"/>
      <c r="D4" s="105"/>
      <c r="E4" s="104"/>
      <c r="F4" s="104"/>
      <c r="G4" s="106"/>
      <c r="H4" s="106"/>
      <c r="I4" s="106"/>
      <c r="J4" s="103"/>
      <c r="K4" s="267" t="s">
        <v>33</v>
      </c>
      <c r="L4" s="268"/>
      <c r="M4" s="268"/>
      <c r="N4" s="268"/>
      <c r="O4" s="268"/>
      <c r="P4" s="268"/>
      <c r="Q4" s="268"/>
      <c r="R4" s="268"/>
      <c r="S4" s="268"/>
      <c r="T4" s="106"/>
      <c r="U4" s="106"/>
      <c r="V4" s="106"/>
      <c r="W4" s="106"/>
      <c r="X4" s="106"/>
      <c r="Y4" s="104"/>
    </row>
    <row r="5" spans="1:25" ht="44.25" customHeight="1">
      <c r="A5" s="260"/>
      <c r="B5" s="261"/>
      <c r="C5" s="264" t="s">
        <v>35</v>
      </c>
      <c r="D5" s="265" t="s">
        <v>36</v>
      </c>
      <c r="E5" s="266" t="s">
        <v>37</v>
      </c>
      <c r="F5" s="266" t="s">
        <v>256</v>
      </c>
      <c r="G5" s="284" t="s">
        <v>2</v>
      </c>
      <c r="H5" s="286" t="s">
        <v>198</v>
      </c>
      <c r="I5" s="284" t="s">
        <v>3</v>
      </c>
      <c r="J5" s="264" t="s">
        <v>300</v>
      </c>
      <c r="K5" s="264" t="s">
        <v>199</v>
      </c>
      <c r="L5" s="108" t="s">
        <v>200</v>
      </c>
      <c r="M5" s="109" t="s">
        <v>56</v>
      </c>
      <c r="N5" s="264" t="s">
        <v>301</v>
      </c>
      <c r="O5" s="272" t="s">
        <v>14</v>
      </c>
      <c r="P5" s="270" t="s">
        <v>201</v>
      </c>
      <c r="Q5" s="271"/>
      <c r="R5" s="271"/>
      <c r="S5" s="110"/>
      <c r="T5" s="264" t="s">
        <v>263</v>
      </c>
      <c r="U5" s="264" t="s">
        <v>264</v>
      </c>
      <c r="V5" s="264" t="s">
        <v>254</v>
      </c>
      <c r="W5" s="264" t="s">
        <v>255</v>
      </c>
      <c r="X5" s="264" t="s">
        <v>285</v>
      </c>
      <c r="Y5" s="285" t="s">
        <v>4</v>
      </c>
    </row>
    <row r="6" spans="1:25" ht="43.5" customHeight="1">
      <c r="A6" s="260"/>
      <c r="B6" s="261"/>
      <c r="C6" s="264"/>
      <c r="D6" s="265"/>
      <c r="E6" s="266"/>
      <c r="F6" s="266"/>
      <c r="G6" s="284"/>
      <c r="H6" s="286"/>
      <c r="I6" s="284"/>
      <c r="J6" s="264"/>
      <c r="K6" s="264"/>
      <c r="L6" s="111" t="s">
        <v>39</v>
      </c>
      <c r="M6" s="111" t="s">
        <v>39</v>
      </c>
      <c r="N6" s="273"/>
      <c r="O6" s="273"/>
      <c r="P6" s="107" t="s">
        <v>40</v>
      </c>
      <c r="Q6" s="107" t="s">
        <v>302</v>
      </c>
      <c r="R6" s="107" t="s">
        <v>300</v>
      </c>
      <c r="S6" s="111" t="s">
        <v>39</v>
      </c>
      <c r="T6" s="264"/>
      <c r="U6" s="264"/>
      <c r="V6" s="264"/>
      <c r="W6" s="264"/>
      <c r="X6" s="264"/>
      <c r="Y6" s="285"/>
    </row>
    <row r="7" spans="1:25" s="90" customFormat="1" ht="15" customHeight="1">
      <c r="A7" s="262"/>
      <c r="B7" s="263"/>
      <c r="C7" s="112"/>
      <c r="D7" s="112"/>
      <c r="E7" s="112"/>
      <c r="F7" s="112"/>
      <c r="G7" s="113" t="s">
        <v>5</v>
      </c>
      <c r="H7" s="113" t="s">
        <v>6</v>
      </c>
      <c r="I7" s="114" t="s">
        <v>7</v>
      </c>
      <c r="J7" s="114" t="s">
        <v>266</v>
      </c>
      <c r="K7" s="114"/>
      <c r="L7" s="114"/>
      <c r="M7" s="114"/>
      <c r="N7" s="114" t="s">
        <v>265</v>
      </c>
      <c r="O7" s="114" t="s">
        <v>267</v>
      </c>
      <c r="P7" s="114"/>
      <c r="Q7" s="114"/>
      <c r="R7" s="114" t="s">
        <v>268</v>
      </c>
      <c r="S7" s="114" t="s">
        <v>8</v>
      </c>
      <c r="T7" s="114" t="s">
        <v>9</v>
      </c>
      <c r="U7" s="114" t="s">
        <v>10</v>
      </c>
      <c r="V7" s="114" t="s">
        <v>287</v>
      </c>
      <c r="W7" s="114" t="s">
        <v>269</v>
      </c>
      <c r="X7" s="114" t="s">
        <v>270</v>
      </c>
      <c r="Y7" s="114"/>
    </row>
    <row r="8" spans="1:25" ht="13.5">
      <c r="A8" s="115"/>
      <c r="B8" s="116"/>
      <c r="C8" s="117"/>
      <c r="D8" s="118"/>
      <c r="E8" s="118"/>
      <c r="F8" s="119" t="s">
        <v>257</v>
      </c>
      <c r="G8" s="120" t="s">
        <v>11</v>
      </c>
      <c r="H8" s="120" t="s">
        <v>11</v>
      </c>
      <c r="I8" s="120" t="s">
        <v>11</v>
      </c>
      <c r="J8" s="121"/>
      <c r="K8" s="120" t="s">
        <v>42</v>
      </c>
      <c r="L8" s="120" t="s">
        <v>11</v>
      </c>
      <c r="M8" s="120" t="s">
        <v>11</v>
      </c>
      <c r="N8" s="120" t="s">
        <v>11</v>
      </c>
      <c r="O8" s="120" t="s">
        <v>259</v>
      </c>
      <c r="P8" s="120" t="s">
        <v>258</v>
      </c>
      <c r="Q8" s="120" t="s">
        <v>42</v>
      </c>
      <c r="R8" s="120" t="s">
        <v>11</v>
      </c>
      <c r="S8" s="120" t="s">
        <v>12</v>
      </c>
      <c r="T8" s="120" t="s">
        <v>11</v>
      </c>
      <c r="U8" s="120" t="s">
        <v>11</v>
      </c>
      <c r="V8" s="120" t="s">
        <v>11</v>
      </c>
      <c r="W8" s="120" t="s">
        <v>11</v>
      </c>
      <c r="X8" s="120" t="s">
        <v>12</v>
      </c>
      <c r="Y8" s="275" t="s">
        <v>274</v>
      </c>
    </row>
    <row r="9" spans="1:25" ht="21" customHeight="1" hidden="1">
      <c r="A9" s="122"/>
      <c r="B9" s="278" t="s">
        <v>43</v>
      </c>
      <c r="C9" s="123"/>
      <c r="D9" s="124"/>
      <c r="E9" s="125"/>
      <c r="F9" s="125"/>
      <c r="G9" s="126"/>
      <c r="H9" s="126"/>
      <c r="I9" s="127">
        <f aca="true" t="shared" si="0" ref="I9:I18">G9-H9</f>
        <v>0</v>
      </c>
      <c r="J9" s="127"/>
      <c r="K9" s="126"/>
      <c r="L9" s="128"/>
      <c r="M9" s="127">
        <f aca="true" t="shared" si="1" ref="M9:M18">ROUNDDOWN(IF(K9&gt;70,70,K9)/5,0)*215000</f>
        <v>0</v>
      </c>
      <c r="N9" s="126"/>
      <c r="O9" s="127"/>
      <c r="P9" s="126"/>
      <c r="Q9" s="127">
        <f aca="true" t="shared" si="2" ref="Q9:Q18">IF(ROUNDDOWN(P9/40,0)&gt;30,30,ROUNDDOWN(P9/40,0))</f>
        <v>0</v>
      </c>
      <c r="R9" s="126"/>
      <c r="S9" s="127">
        <f>IF(Q9&lt;1,0,IF((1&lt;=Q9)*OR(Q9&lt;=4),113000,IF((5&lt;=Q9)*OR(Q9&lt;=9),226000,IF((10&lt;=Q9)*OR(Q9&lt;=14),566000,IF((15&lt;=Q9)*OR(Q9&lt;=19),849000,1132000+(Q9-20)*45000)))))</f>
        <v>0</v>
      </c>
      <c r="T9" s="129">
        <f aca="true" t="shared" si="3" ref="T9:T18">MIN(N9,O9)</f>
        <v>0</v>
      </c>
      <c r="U9" s="128"/>
      <c r="V9" s="127">
        <f>((MIN(I9,T9))/2)</f>
        <v>0</v>
      </c>
      <c r="W9" s="127">
        <f aca="true" t="shared" si="4" ref="W9:W18">ROUNDDOWN(V9,-3)</f>
        <v>0</v>
      </c>
      <c r="X9" s="126"/>
      <c r="Y9" s="276"/>
    </row>
    <row r="10" spans="1:25" ht="21" customHeight="1" hidden="1">
      <c r="A10" s="122"/>
      <c r="B10" s="279"/>
      <c r="C10" s="123"/>
      <c r="D10" s="124"/>
      <c r="E10" s="125"/>
      <c r="F10" s="125"/>
      <c r="G10" s="126"/>
      <c r="H10" s="126"/>
      <c r="I10" s="127">
        <f t="shared" si="0"/>
        <v>0</v>
      </c>
      <c r="J10" s="127"/>
      <c r="K10" s="126"/>
      <c r="L10" s="128"/>
      <c r="M10" s="127">
        <f t="shared" si="1"/>
        <v>0</v>
      </c>
      <c r="N10" s="126"/>
      <c r="O10" s="127"/>
      <c r="P10" s="126"/>
      <c r="Q10" s="127">
        <f t="shared" si="2"/>
        <v>0</v>
      </c>
      <c r="R10" s="126"/>
      <c r="S10" s="127">
        <f>IF(Q10&lt;1,0,IF((1&lt;=Q10)*OR(Q10&lt;=4),113000,IF((5&lt;=Q10)*OR(Q10&lt;=9),226000,IF((10&lt;=Q10)*OR(Q10&lt;=14),566000,IF((15&lt;=Q10)*OR(Q10&lt;=19),849000,1132000+(Q10-20)*45000)))))</f>
        <v>0</v>
      </c>
      <c r="T10" s="129">
        <f t="shared" si="3"/>
        <v>0</v>
      </c>
      <c r="U10" s="128"/>
      <c r="V10" s="127">
        <f>((MIN(I10,T10))/2)</f>
        <v>0</v>
      </c>
      <c r="W10" s="127">
        <f t="shared" si="4"/>
        <v>0</v>
      </c>
      <c r="X10" s="126"/>
      <c r="Y10" s="276"/>
    </row>
    <row r="11" spans="1:25" ht="21" customHeight="1" hidden="1">
      <c r="A11" s="122"/>
      <c r="B11" s="279"/>
      <c r="C11" s="123"/>
      <c r="D11" s="124"/>
      <c r="E11" s="125"/>
      <c r="F11" s="125"/>
      <c r="G11" s="126"/>
      <c r="H11" s="126"/>
      <c r="I11" s="127">
        <f t="shared" si="0"/>
        <v>0</v>
      </c>
      <c r="J11" s="127"/>
      <c r="K11" s="126"/>
      <c r="L11" s="128"/>
      <c r="M11" s="127">
        <f t="shared" si="1"/>
        <v>0</v>
      </c>
      <c r="N11" s="126"/>
      <c r="O11" s="127"/>
      <c r="P11" s="126"/>
      <c r="Q11" s="127">
        <f t="shared" si="2"/>
        <v>0</v>
      </c>
      <c r="R11" s="126"/>
      <c r="S11" s="127">
        <f>IF(Q11&lt;1,0,IF((1&lt;=Q11)*OR(Q11&lt;=4),113000,IF((5&lt;=Q11)*OR(Q11&lt;=9),226000,IF((10&lt;=Q11)*OR(Q11&lt;=14),566000,IF((15&lt;=Q11)*OR(Q11&lt;=19),849000,1132000+(Q11-20)*45000)))))</f>
        <v>0</v>
      </c>
      <c r="T11" s="129">
        <f t="shared" si="3"/>
        <v>0</v>
      </c>
      <c r="U11" s="128"/>
      <c r="V11" s="127">
        <f>((MIN(I11,T11))/2)</f>
        <v>0</v>
      </c>
      <c r="W11" s="127">
        <f t="shared" si="4"/>
        <v>0</v>
      </c>
      <c r="X11" s="126"/>
      <c r="Y11" s="276"/>
    </row>
    <row r="12" spans="1:25" ht="21" customHeight="1" hidden="1">
      <c r="A12" s="122"/>
      <c r="B12" s="279"/>
      <c r="C12" s="123"/>
      <c r="D12" s="124"/>
      <c r="E12" s="125"/>
      <c r="F12" s="125"/>
      <c r="G12" s="126"/>
      <c r="H12" s="126"/>
      <c r="I12" s="127">
        <f t="shared" si="0"/>
        <v>0</v>
      </c>
      <c r="J12" s="127"/>
      <c r="K12" s="126"/>
      <c r="L12" s="128"/>
      <c r="M12" s="127">
        <f t="shared" si="1"/>
        <v>0</v>
      </c>
      <c r="N12" s="126"/>
      <c r="O12" s="127"/>
      <c r="P12" s="126"/>
      <c r="Q12" s="127">
        <f t="shared" si="2"/>
        <v>0</v>
      </c>
      <c r="R12" s="126"/>
      <c r="S12" s="127">
        <f>IF(Q12&lt;1,0,IF((1&lt;=Q12)*OR(Q12&lt;=4),113000,IF((5&lt;=Q12)*OR(Q12&lt;=9),226000,IF((10&lt;=Q12)*OR(Q12&lt;=14),566000,IF((15&lt;=Q12)*OR(Q12&lt;=19),849000,1132000+(Q12-20)*45000)))))</f>
        <v>0</v>
      </c>
      <c r="T12" s="129">
        <f t="shared" si="3"/>
        <v>0</v>
      </c>
      <c r="U12" s="128"/>
      <c r="V12" s="127">
        <f>((MIN(I12,T12))/2)</f>
        <v>0</v>
      </c>
      <c r="W12" s="127">
        <f t="shared" si="4"/>
        <v>0</v>
      </c>
      <c r="X12" s="126"/>
      <c r="Y12" s="276"/>
    </row>
    <row r="13" spans="1:25" ht="21" customHeight="1" hidden="1">
      <c r="A13" s="122"/>
      <c r="B13" s="280"/>
      <c r="C13" s="123"/>
      <c r="D13" s="130"/>
      <c r="E13" s="131"/>
      <c r="F13" s="131"/>
      <c r="G13" s="132"/>
      <c r="H13" s="132"/>
      <c r="I13" s="127">
        <f t="shared" si="0"/>
        <v>0</v>
      </c>
      <c r="J13" s="127"/>
      <c r="K13" s="132"/>
      <c r="L13" s="128"/>
      <c r="M13" s="133">
        <f t="shared" si="1"/>
        <v>0</v>
      </c>
      <c r="N13" s="132"/>
      <c r="O13" s="133"/>
      <c r="P13" s="132"/>
      <c r="Q13" s="127">
        <f t="shared" si="2"/>
        <v>0</v>
      </c>
      <c r="R13" s="132"/>
      <c r="S13" s="127">
        <f>IF(Q13&lt;1,0,IF((1&lt;=Q13)*OR(Q13&lt;=4),113000,IF((5&lt;=Q13)*OR(Q13&lt;=9),226000,IF((10&lt;=Q13)*OR(Q13&lt;=14),566000,IF((15&lt;=Q13)*OR(Q13&lt;=19),849000,1132000+(Q13-20)*45000)))))</f>
        <v>0</v>
      </c>
      <c r="T13" s="129">
        <f t="shared" si="3"/>
        <v>0</v>
      </c>
      <c r="U13" s="128"/>
      <c r="V13" s="127">
        <f>((MIN(I13,T13))/2)</f>
        <v>0</v>
      </c>
      <c r="W13" s="127">
        <f t="shared" si="4"/>
        <v>0</v>
      </c>
      <c r="X13" s="132"/>
      <c r="Y13" s="276"/>
    </row>
    <row r="14" spans="1:28" ht="58.5" customHeight="1">
      <c r="A14" s="122"/>
      <c r="B14" s="281" t="s">
        <v>44</v>
      </c>
      <c r="C14" s="134" t="s">
        <v>30</v>
      </c>
      <c r="D14" s="174" t="s">
        <v>271</v>
      </c>
      <c r="E14" s="174" t="s">
        <v>230</v>
      </c>
      <c r="F14" s="135">
        <v>300</v>
      </c>
      <c r="G14" s="136">
        <v>7640200</v>
      </c>
      <c r="H14" s="136">
        <v>0</v>
      </c>
      <c r="I14" s="129">
        <f t="shared" si="0"/>
        <v>7640200</v>
      </c>
      <c r="J14" s="137">
        <f>+N14+R14</f>
        <v>7640200</v>
      </c>
      <c r="K14" s="136">
        <v>20</v>
      </c>
      <c r="L14" s="138">
        <v>630000</v>
      </c>
      <c r="M14" s="129">
        <f t="shared" si="1"/>
        <v>860000</v>
      </c>
      <c r="N14" s="136">
        <v>7533200</v>
      </c>
      <c r="O14" s="129">
        <f>+L14+M14</f>
        <v>1490000</v>
      </c>
      <c r="P14" s="136">
        <v>260</v>
      </c>
      <c r="Q14" s="129">
        <f>IF(ROUNDDOWN(P14/40,0)&gt;30,30,ROUNDDOWN(P14/40,0))</f>
        <v>6</v>
      </c>
      <c r="R14" s="136">
        <v>107000</v>
      </c>
      <c r="S14" s="137">
        <f>IF(Q14&lt;1,0,IF((1&lt;=Q14)*OR(Q14&lt;=4),113000,IF((5&lt;=Q14)*OR(Q14&lt;=9),226000,226000+(Q14-9)*40000)))</f>
        <v>226000</v>
      </c>
      <c r="T14" s="129">
        <f t="shared" si="3"/>
        <v>1490000</v>
      </c>
      <c r="U14" s="129">
        <f>MIN(R14,S14)</f>
        <v>107000</v>
      </c>
      <c r="V14" s="157">
        <f>_xlfn.IFS($F14&lt;200,MIN((ROUNDDOWN($T14*1/3,-3)+ROUNDDOWN($U14*1/2,-3))),$F14&gt;=300,MIN((ROUNDDOWN($T14*1/5,-3)+ROUNDDOWN($U14*1/2,-3))),$F14&gt;=200,MIN((ROUNDDOWN($T14*1/4,-3)+ROUNDDOWN($U14*1/2,-3))),$F14&lt;300,MIN((ROUNDDOWN($T14*1/4,-3)+ROUNDDOWN($U14*1/2,-3))))</f>
        <v>351000</v>
      </c>
      <c r="W14" s="129">
        <f t="shared" si="4"/>
        <v>351000</v>
      </c>
      <c r="X14" s="136">
        <v>351000</v>
      </c>
      <c r="Y14" s="276"/>
      <c r="AB14" s="87" t="s">
        <v>260</v>
      </c>
    </row>
    <row r="15" spans="1:28" ht="58.5" customHeight="1">
      <c r="A15" s="122"/>
      <c r="B15" s="282"/>
      <c r="C15" s="139"/>
      <c r="D15" s="175"/>
      <c r="E15" s="175"/>
      <c r="F15" s="135"/>
      <c r="G15" s="140"/>
      <c r="H15" s="140"/>
      <c r="I15" s="137">
        <f t="shared" si="0"/>
        <v>0</v>
      </c>
      <c r="J15" s="137">
        <f>+N15+R15</f>
        <v>0</v>
      </c>
      <c r="K15" s="140"/>
      <c r="L15" s="141"/>
      <c r="M15" s="137">
        <f t="shared" si="1"/>
        <v>0</v>
      </c>
      <c r="N15" s="140"/>
      <c r="O15" s="137">
        <f>+L15+M15</f>
        <v>0</v>
      </c>
      <c r="P15" s="140"/>
      <c r="Q15" s="137">
        <f t="shared" si="2"/>
        <v>0</v>
      </c>
      <c r="R15" s="140"/>
      <c r="S15" s="137">
        <f>IF(Q15&lt;1,0,IF((1&lt;=Q15)*OR(Q15&lt;=4),113000,IF((5&lt;=Q15)*OR(Q15&lt;=9),226000,226000+(Q15-9)*40000)))</f>
        <v>0</v>
      </c>
      <c r="T15" s="142">
        <f t="shared" si="3"/>
        <v>0</v>
      </c>
      <c r="U15" s="142">
        <f>MIN(R15,S15)</f>
        <v>0</v>
      </c>
      <c r="V15" s="137">
        <f>_xlfn.IFS($F15&lt;200,MIN((ROUNDDOWN($T15*1/3,-3)+ROUNDDOWN($U15*1/2,-3))),$F15&gt;=300,MIN((ROUNDDOWN($T15*1/5,-3)+ROUNDDOWN($U15*1/2,-3))),$F15&gt;=200,MIN((ROUNDDOWN($T15*1/4,-3)+ROUNDDOWN($U15*1/2,-3))),$F15&lt;300,MIN((ROUNDDOWN($T15*1/4,-3)+ROUNDDOWN($U15*1/2,-3))))</f>
        <v>0</v>
      </c>
      <c r="W15" s="137">
        <f t="shared" si="4"/>
        <v>0</v>
      </c>
      <c r="X15" s="140"/>
      <c r="Y15" s="276"/>
      <c r="AB15" s="87" t="s">
        <v>261</v>
      </c>
    </row>
    <row r="16" spans="1:28" ht="58.5" customHeight="1">
      <c r="A16" s="122"/>
      <c r="B16" s="282"/>
      <c r="C16" s="139"/>
      <c r="D16" s="175"/>
      <c r="E16" s="175"/>
      <c r="F16" s="135"/>
      <c r="G16" s="140"/>
      <c r="H16" s="140"/>
      <c r="I16" s="137">
        <f t="shared" si="0"/>
        <v>0</v>
      </c>
      <c r="J16" s="137">
        <f>+N16+R16</f>
        <v>0</v>
      </c>
      <c r="K16" s="140"/>
      <c r="L16" s="141"/>
      <c r="M16" s="137">
        <f t="shared" si="1"/>
        <v>0</v>
      </c>
      <c r="N16" s="140"/>
      <c r="O16" s="137">
        <f>+L16+M16</f>
        <v>0</v>
      </c>
      <c r="P16" s="140"/>
      <c r="Q16" s="137">
        <f t="shared" si="2"/>
        <v>0</v>
      </c>
      <c r="R16" s="140"/>
      <c r="S16" s="137">
        <f>IF(Q16&lt;1,0,IF((1&lt;=Q16)*OR(Q16&lt;=4),113000,IF((5&lt;=Q16)*OR(Q16&lt;=9),226000,226000+(Q16-9)*40000)))</f>
        <v>0</v>
      </c>
      <c r="T16" s="137">
        <f t="shared" si="3"/>
        <v>0</v>
      </c>
      <c r="U16" s="137">
        <f>MIN(R16,S16)</f>
        <v>0</v>
      </c>
      <c r="V16" s="137">
        <f>_xlfn.IFS($F16&lt;200,MIN((ROUNDDOWN($T16*1/3,-3)+ROUNDDOWN($U16*1/2,-3))),$F16&gt;=300,MIN((ROUNDDOWN($T16*1/5,-3)+ROUNDDOWN($U16*1/2,-3))),$F16&gt;=200,MIN((ROUNDDOWN($T16*1/4,-3)+ROUNDDOWN($U16*1/2,-3))),$F16&lt;300,MIN((ROUNDDOWN($T16*1/4,-3)+ROUNDDOWN($U16*1/2,-3))))</f>
        <v>0</v>
      </c>
      <c r="W16" s="137">
        <f t="shared" si="4"/>
        <v>0</v>
      </c>
      <c r="X16" s="140"/>
      <c r="Y16" s="276"/>
      <c r="AB16" s="87" t="s">
        <v>262</v>
      </c>
    </row>
    <row r="17" spans="1:25" ht="58.5" customHeight="1">
      <c r="A17" s="122"/>
      <c r="B17" s="282"/>
      <c r="C17" s="139"/>
      <c r="D17" s="175"/>
      <c r="E17" s="175"/>
      <c r="F17" s="135"/>
      <c r="G17" s="140"/>
      <c r="H17" s="140"/>
      <c r="I17" s="137">
        <f t="shared" si="0"/>
        <v>0</v>
      </c>
      <c r="J17" s="137">
        <f>+N17+R17</f>
        <v>0</v>
      </c>
      <c r="K17" s="140"/>
      <c r="L17" s="141"/>
      <c r="M17" s="137">
        <f t="shared" si="1"/>
        <v>0</v>
      </c>
      <c r="N17" s="140"/>
      <c r="O17" s="137">
        <f>+L17+M17</f>
        <v>0</v>
      </c>
      <c r="P17" s="140"/>
      <c r="Q17" s="137">
        <f t="shared" si="2"/>
        <v>0</v>
      </c>
      <c r="R17" s="140"/>
      <c r="S17" s="137">
        <f>IF(Q17&lt;1,0,IF((1&lt;=Q17)*OR(Q17&lt;=4),113000,IF((5&lt;=Q17)*OR(Q17&lt;=9),226000,226000+(Q17-9)*40000)))</f>
        <v>0</v>
      </c>
      <c r="T17" s="137">
        <f t="shared" si="3"/>
        <v>0</v>
      </c>
      <c r="U17" s="137">
        <f>MIN(R17,S17)</f>
        <v>0</v>
      </c>
      <c r="V17" s="137">
        <f>_xlfn.IFS($F17&lt;200,MIN((ROUNDDOWN($T17*1/3,-3)+ROUNDDOWN($U17*1/2,-3))),$F17&gt;=300,MIN((ROUNDDOWN($T17*1/5,-3)+ROUNDDOWN($U17*1/2,-3))),$F17&gt;=200,MIN((ROUNDDOWN($T17*1/4,-3)+ROUNDDOWN($U17*1/2,-3))),$F17&lt;300,MIN((ROUNDDOWN($T17*1/4,-3)+ROUNDDOWN($U17*1/2,-3))))</f>
        <v>0</v>
      </c>
      <c r="W17" s="137">
        <f t="shared" si="4"/>
        <v>0</v>
      </c>
      <c r="X17" s="140"/>
      <c r="Y17" s="276"/>
    </row>
    <row r="18" spans="1:25" ht="58.5" customHeight="1">
      <c r="A18" s="122"/>
      <c r="B18" s="282"/>
      <c r="C18" s="143"/>
      <c r="D18" s="176"/>
      <c r="E18" s="176"/>
      <c r="F18" s="135"/>
      <c r="G18" s="144"/>
      <c r="H18" s="144"/>
      <c r="I18" s="145">
        <f t="shared" si="0"/>
        <v>0</v>
      </c>
      <c r="J18" s="137">
        <f>+N18+R18</f>
        <v>0</v>
      </c>
      <c r="K18" s="144"/>
      <c r="L18" s="141"/>
      <c r="M18" s="137">
        <f t="shared" si="1"/>
        <v>0</v>
      </c>
      <c r="N18" s="144"/>
      <c r="O18" s="137">
        <f>+L18+M18</f>
        <v>0</v>
      </c>
      <c r="P18" s="144"/>
      <c r="Q18" s="145">
        <f t="shared" si="2"/>
        <v>0</v>
      </c>
      <c r="R18" s="144"/>
      <c r="S18" s="137">
        <f>IF(Q18&lt;1,0,IF((1&lt;=Q18)*OR(Q18&lt;=4),113000,IF((5&lt;=Q18)*OR(Q18&lt;=9),226000,226000+(Q18-9)*40000)))</f>
        <v>0</v>
      </c>
      <c r="T18" s="137">
        <f t="shared" si="3"/>
        <v>0</v>
      </c>
      <c r="U18" s="137">
        <f>MIN(R18,S18)</f>
        <v>0</v>
      </c>
      <c r="V18" s="137">
        <f>_xlfn.IFS($F18&lt;200,MIN((ROUNDDOWN($T18*1/3,-3)+ROUNDDOWN($U18*1/2,-3))),$F18&gt;=300,MIN((ROUNDDOWN($T18*1/5,-3)+ROUNDDOWN($U18*1/2,-3))),$F18&gt;=200,MIN((ROUNDDOWN($T18*1/4,-3)+ROUNDDOWN($U18*1/2,-3))),$F18&lt;300,MIN((ROUNDDOWN($T18*1/4,-3)+ROUNDDOWN($U18*1/2,-3))))</f>
        <v>0</v>
      </c>
      <c r="W18" s="137">
        <f t="shared" si="4"/>
        <v>0</v>
      </c>
      <c r="X18" s="144"/>
      <c r="Y18" s="276"/>
    </row>
    <row r="19" spans="1:25" ht="58.5" customHeight="1">
      <c r="A19" s="146"/>
      <c r="B19" s="283"/>
      <c r="C19" s="147" t="s">
        <v>13</v>
      </c>
      <c r="D19" s="148"/>
      <c r="E19" s="148"/>
      <c r="F19" s="149"/>
      <c r="G19" s="150">
        <f>SUBTOTAL(9,G14:G18)</f>
        <v>7640200</v>
      </c>
      <c r="H19" s="150">
        <f aca="true" t="shared" si="5" ref="H19:W19">SUBTOTAL(9,H14:H18)</f>
        <v>0</v>
      </c>
      <c r="I19" s="150">
        <f t="shared" si="5"/>
        <v>7640200</v>
      </c>
      <c r="J19" s="150">
        <f t="shared" si="5"/>
        <v>7640200</v>
      </c>
      <c r="K19" s="150">
        <f t="shared" si="5"/>
        <v>20</v>
      </c>
      <c r="L19" s="150">
        <f t="shared" si="5"/>
        <v>630000</v>
      </c>
      <c r="M19" s="150">
        <f t="shared" si="5"/>
        <v>860000</v>
      </c>
      <c r="N19" s="150">
        <f>SUBTOTAL(9,N14:N18)</f>
        <v>7533200</v>
      </c>
      <c r="O19" s="150">
        <f t="shared" si="5"/>
        <v>1490000</v>
      </c>
      <c r="P19" s="151"/>
      <c r="Q19" s="151"/>
      <c r="R19" s="150">
        <f>SUBTOTAL(9,R14:R18)</f>
        <v>107000</v>
      </c>
      <c r="S19" s="150">
        <f t="shared" si="5"/>
        <v>226000</v>
      </c>
      <c r="T19" s="150">
        <f t="shared" si="5"/>
        <v>1490000</v>
      </c>
      <c r="U19" s="150">
        <f t="shared" si="5"/>
        <v>107000</v>
      </c>
      <c r="V19" s="150">
        <f t="shared" si="5"/>
        <v>351000</v>
      </c>
      <c r="W19" s="150">
        <f t="shared" si="5"/>
        <v>351000</v>
      </c>
      <c r="X19" s="150">
        <f>SUBTOTAL(9,X14:X18)</f>
        <v>351000</v>
      </c>
      <c r="Y19" s="277"/>
    </row>
    <row r="20" spans="1:25" ht="58.5" customHeight="1">
      <c r="A20" s="262" t="s">
        <v>45</v>
      </c>
      <c r="B20" s="269"/>
      <c r="C20" s="269"/>
      <c r="D20" s="263"/>
      <c r="E20" s="152"/>
      <c r="F20" s="153"/>
      <c r="G20" s="154">
        <f>SUBTOTAL(9,G9:G19)</f>
        <v>7640200</v>
      </c>
      <c r="H20" s="154">
        <f aca="true" t="shared" si="6" ref="H20:W20">SUBTOTAL(9,H9:H19)</f>
        <v>0</v>
      </c>
      <c r="I20" s="154">
        <f t="shared" si="6"/>
        <v>7640200</v>
      </c>
      <c r="J20" s="154">
        <f t="shared" si="6"/>
        <v>7640200</v>
      </c>
      <c r="K20" s="154">
        <f t="shared" si="6"/>
        <v>20</v>
      </c>
      <c r="L20" s="154">
        <f t="shared" si="6"/>
        <v>630000</v>
      </c>
      <c r="M20" s="154">
        <f t="shared" si="6"/>
        <v>860000</v>
      </c>
      <c r="N20" s="154">
        <f>SUBTOTAL(9,N9:N19)</f>
        <v>7533200</v>
      </c>
      <c r="O20" s="154">
        <f t="shared" si="6"/>
        <v>1490000</v>
      </c>
      <c r="P20" s="155"/>
      <c r="Q20" s="155"/>
      <c r="R20" s="154">
        <f>SUBTOTAL(9,R9:R19)</f>
        <v>107000</v>
      </c>
      <c r="S20" s="154">
        <f t="shared" si="6"/>
        <v>226000</v>
      </c>
      <c r="T20" s="154">
        <f t="shared" si="6"/>
        <v>1490000</v>
      </c>
      <c r="U20" s="154">
        <f t="shared" si="6"/>
        <v>107000</v>
      </c>
      <c r="V20" s="154">
        <f t="shared" si="6"/>
        <v>351000</v>
      </c>
      <c r="W20" s="154">
        <f t="shared" si="6"/>
        <v>351000</v>
      </c>
      <c r="X20" s="154">
        <f>SUBTOTAL(9,X9:X19)</f>
        <v>351000</v>
      </c>
      <c r="Y20" s="156"/>
    </row>
    <row r="21" spans="2:25" s="91" customFormat="1" ht="19.5" customHeight="1">
      <c r="B21" s="158" t="s">
        <v>275</v>
      </c>
      <c r="C21" s="159"/>
      <c r="D21" s="159"/>
      <c r="E21" s="159"/>
      <c r="F21" s="159"/>
      <c r="G21" s="158"/>
      <c r="H21" s="160"/>
      <c r="I21" s="161"/>
      <c r="J21" s="161"/>
      <c r="K21" s="161"/>
      <c r="L21" s="161"/>
      <c r="M21" s="161"/>
      <c r="N21" s="161"/>
      <c r="O21" s="161"/>
      <c r="P21" s="161"/>
      <c r="Q21" s="161"/>
      <c r="R21" s="161"/>
      <c r="S21" s="161"/>
      <c r="T21" s="92"/>
      <c r="U21" s="92"/>
      <c r="V21" s="92"/>
      <c r="W21" s="92"/>
      <c r="X21" s="92"/>
      <c r="Y21" s="93"/>
    </row>
    <row r="22" spans="1:19" ht="19.5" customHeight="1">
      <c r="A22" s="91"/>
      <c r="B22" s="160"/>
      <c r="C22" s="162" t="s">
        <v>276</v>
      </c>
      <c r="D22" s="163"/>
      <c r="E22" s="163"/>
      <c r="F22" s="163"/>
      <c r="G22" s="164"/>
      <c r="H22" s="164"/>
      <c r="I22" s="164"/>
      <c r="J22" s="164"/>
      <c r="K22" s="164"/>
      <c r="L22" s="164"/>
      <c r="M22" s="164"/>
      <c r="N22" s="164"/>
      <c r="O22" s="164"/>
      <c r="P22" s="164"/>
      <c r="Q22" s="164"/>
      <c r="R22" s="164"/>
      <c r="S22" s="164"/>
    </row>
    <row r="23" spans="1:26" s="95" customFormat="1" ht="19.5" customHeight="1">
      <c r="A23" s="91"/>
      <c r="B23" s="160"/>
      <c r="C23" s="165" t="s">
        <v>277</v>
      </c>
      <c r="D23" s="166"/>
      <c r="E23" s="166"/>
      <c r="F23" s="166"/>
      <c r="G23" s="167"/>
      <c r="H23" s="160"/>
      <c r="I23" s="160"/>
      <c r="J23" s="160"/>
      <c r="K23" s="160"/>
      <c r="L23" s="160"/>
      <c r="M23" s="160"/>
      <c r="N23" s="160"/>
      <c r="O23" s="160"/>
      <c r="P23" s="160"/>
      <c r="Q23" s="160"/>
      <c r="R23" s="160"/>
      <c r="S23" s="160"/>
      <c r="T23" s="91"/>
      <c r="U23" s="91"/>
      <c r="V23" s="91"/>
      <c r="W23" s="91"/>
      <c r="X23" s="91"/>
      <c r="Y23" s="91"/>
      <c r="Z23" s="91"/>
    </row>
    <row r="24" spans="1:26" s="95" customFormat="1" ht="19.5" customHeight="1">
      <c r="A24" s="91"/>
      <c r="B24" s="160"/>
      <c r="C24" s="165" t="s">
        <v>278</v>
      </c>
      <c r="D24" s="166"/>
      <c r="E24" s="166"/>
      <c r="F24" s="166"/>
      <c r="G24" s="167"/>
      <c r="H24" s="160"/>
      <c r="I24" s="160"/>
      <c r="J24" s="160"/>
      <c r="K24" s="160"/>
      <c r="L24" s="160"/>
      <c r="M24" s="160"/>
      <c r="N24" s="160"/>
      <c r="O24" s="160"/>
      <c r="P24" s="160"/>
      <c r="Q24" s="160"/>
      <c r="R24" s="160"/>
      <c r="S24" s="160"/>
      <c r="T24" s="91"/>
      <c r="U24" s="91"/>
      <c r="V24" s="91"/>
      <c r="W24" s="91"/>
      <c r="X24" s="91"/>
      <c r="Y24" s="91"/>
      <c r="Z24" s="91"/>
    </row>
    <row r="25" spans="1:26" s="95" customFormat="1" ht="19.5" customHeight="1">
      <c r="A25" s="91"/>
      <c r="B25" s="160"/>
      <c r="C25" s="165" t="s">
        <v>279</v>
      </c>
      <c r="D25" s="166"/>
      <c r="E25" s="166"/>
      <c r="F25" s="166"/>
      <c r="G25" s="167"/>
      <c r="H25" s="160"/>
      <c r="I25" s="160"/>
      <c r="J25" s="160"/>
      <c r="K25" s="160"/>
      <c r="L25" s="160"/>
      <c r="M25" s="160"/>
      <c r="N25" s="160"/>
      <c r="O25" s="160"/>
      <c r="P25" s="160"/>
      <c r="Q25" s="160"/>
      <c r="R25" s="160"/>
      <c r="S25" s="160"/>
      <c r="T25" s="91"/>
      <c r="U25" s="91"/>
      <c r="V25" s="91"/>
      <c r="W25" s="91"/>
      <c r="X25" s="91"/>
      <c r="Y25" s="91"/>
      <c r="Z25" s="91"/>
    </row>
    <row r="26" spans="1:26" s="95" customFormat="1" ht="19.5" customHeight="1">
      <c r="A26" s="91"/>
      <c r="B26" s="160"/>
      <c r="C26" s="165" t="s">
        <v>280</v>
      </c>
      <c r="D26" s="166"/>
      <c r="E26" s="166"/>
      <c r="F26" s="166"/>
      <c r="G26" s="167"/>
      <c r="H26" s="160"/>
      <c r="I26" s="160"/>
      <c r="J26" s="160"/>
      <c r="K26" s="160"/>
      <c r="L26" s="160"/>
      <c r="M26" s="160"/>
      <c r="N26" s="160"/>
      <c r="O26" s="160"/>
      <c r="P26" s="160"/>
      <c r="Q26" s="160"/>
      <c r="R26" s="160"/>
      <c r="S26" s="160"/>
      <c r="T26" s="91"/>
      <c r="U26" s="91"/>
      <c r="V26" s="91"/>
      <c r="W26" s="91"/>
      <c r="X26" s="91"/>
      <c r="Y26" s="91"/>
      <c r="Z26" s="91"/>
    </row>
    <row r="27" spans="1:26" s="95" customFormat="1" ht="19.5" customHeight="1">
      <c r="A27" s="91"/>
      <c r="B27" s="160"/>
      <c r="C27" s="168" t="s">
        <v>281</v>
      </c>
      <c r="D27" s="166"/>
      <c r="E27" s="166"/>
      <c r="F27" s="166"/>
      <c r="G27" s="167"/>
      <c r="H27" s="160"/>
      <c r="I27" s="160"/>
      <c r="J27" s="160"/>
      <c r="K27" s="160"/>
      <c r="L27" s="160"/>
      <c r="M27" s="160"/>
      <c r="N27" s="160"/>
      <c r="O27" s="160"/>
      <c r="P27" s="160"/>
      <c r="Q27" s="160"/>
      <c r="R27" s="160"/>
      <c r="S27" s="160"/>
      <c r="T27" s="91"/>
      <c r="U27" s="91"/>
      <c r="V27" s="91"/>
      <c r="W27" s="91"/>
      <c r="X27" s="91"/>
      <c r="Y27" s="91"/>
      <c r="Z27" s="91"/>
    </row>
    <row r="28" spans="1:26" ht="19.5" customHeight="1">
      <c r="A28" s="91"/>
      <c r="B28" s="160"/>
      <c r="C28" s="168" t="s">
        <v>282</v>
      </c>
      <c r="D28" s="163"/>
      <c r="E28" s="163"/>
      <c r="F28" s="163"/>
      <c r="G28" s="164"/>
      <c r="H28" s="164"/>
      <c r="I28" s="164"/>
      <c r="J28" s="164"/>
      <c r="K28" s="164"/>
      <c r="L28" s="164"/>
      <c r="M28" s="164"/>
      <c r="N28" s="164"/>
      <c r="O28" s="164"/>
      <c r="P28" s="164"/>
      <c r="Q28" s="164"/>
      <c r="R28" s="164"/>
      <c r="S28" s="164"/>
      <c r="Z28" s="91"/>
    </row>
    <row r="29" spans="1:26" ht="19.5" customHeight="1">
      <c r="A29" s="91"/>
      <c r="B29" s="160"/>
      <c r="C29" s="168" t="s">
        <v>283</v>
      </c>
      <c r="D29" s="163"/>
      <c r="E29" s="163"/>
      <c r="F29" s="163"/>
      <c r="G29" s="164"/>
      <c r="H29" s="164"/>
      <c r="I29" s="164"/>
      <c r="J29" s="164"/>
      <c r="K29" s="164"/>
      <c r="L29" s="164"/>
      <c r="M29" s="164"/>
      <c r="N29" s="164"/>
      <c r="O29" s="164"/>
      <c r="P29" s="164"/>
      <c r="Q29" s="164"/>
      <c r="R29" s="164"/>
      <c r="S29" s="164"/>
      <c r="Z29" s="91"/>
    </row>
    <row r="30" spans="2:19" ht="19.5" customHeight="1">
      <c r="B30" s="164"/>
      <c r="C30" s="168" t="s">
        <v>284</v>
      </c>
      <c r="D30" s="163"/>
      <c r="E30" s="163"/>
      <c r="F30" s="163"/>
      <c r="G30" s="164"/>
      <c r="H30" s="164"/>
      <c r="I30" s="164"/>
      <c r="J30" s="164"/>
      <c r="K30" s="164"/>
      <c r="L30" s="164"/>
      <c r="M30" s="164"/>
      <c r="N30" s="164"/>
      <c r="O30" s="164"/>
      <c r="P30" s="164"/>
      <c r="Q30" s="164"/>
      <c r="R30" s="164"/>
      <c r="S30" s="164"/>
    </row>
    <row r="31" spans="2:19" ht="19.5" customHeight="1">
      <c r="B31" s="164"/>
      <c r="C31" s="168" t="s">
        <v>288</v>
      </c>
      <c r="D31" s="164"/>
      <c r="E31" s="164"/>
      <c r="F31" s="164"/>
      <c r="G31" s="164"/>
      <c r="H31" s="164"/>
      <c r="I31" s="164"/>
      <c r="J31" s="164"/>
      <c r="K31" s="164"/>
      <c r="L31" s="164"/>
      <c r="M31" s="164"/>
      <c r="N31" s="164"/>
      <c r="O31" s="164"/>
      <c r="P31" s="164"/>
      <c r="Q31" s="164"/>
      <c r="R31" s="164"/>
      <c r="S31" s="164"/>
    </row>
    <row r="32" ht="19.5" customHeight="1">
      <c r="C32" s="168" t="s">
        <v>286</v>
      </c>
    </row>
    <row r="33" ht="19.5" customHeight="1">
      <c r="C33" s="169" t="s">
        <v>289</v>
      </c>
    </row>
    <row r="35" spans="3:26" ht="11.25">
      <c r="C35" s="98"/>
      <c r="D35" s="99" t="s">
        <v>30</v>
      </c>
      <c r="E35" s="89" t="s">
        <v>215</v>
      </c>
      <c r="F35" s="98"/>
      <c r="G35" s="98"/>
      <c r="H35" s="98"/>
      <c r="I35" s="98"/>
      <c r="J35" s="98"/>
      <c r="K35" s="98"/>
      <c r="L35" s="98"/>
      <c r="M35" s="98"/>
      <c r="N35" s="98"/>
      <c r="O35" s="98"/>
      <c r="P35" s="98"/>
      <c r="Q35" s="98"/>
      <c r="R35" s="98"/>
      <c r="S35" s="98"/>
      <c r="T35" s="98"/>
      <c r="U35" s="98"/>
      <c r="V35" s="98"/>
      <c r="W35" s="98"/>
      <c r="X35" s="98"/>
      <c r="Y35" s="98"/>
      <c r="Z35" s="98"/>
    </row>
    <row r="36" spans="3:26" ht="11.25">
      <c r="C36" s="98"/>
      <c r="D36" s="99" t="s">
        <v>31</v>
      </c>
      <c r="E36" s="89" t="s">
        <v>216</v>
      </c>
      <c r="F36" s="98"/>
      <c r="G36" s="98"/>
      <c r="H36" s="98"/>
      <c r="I36" s="98"/>
      <c r="J36" s="98"/>
      <c r="K36" s="98"/>
      <c r="L36" s="98"/>
      <c r="M36" s="98"/>
      <c r="N36" s="98"/>
      <c r="O36" s="98"/>
      <c r="P36" s="98"/>
      <c r="Q36" s="98"/>
      <c r="R36" s="98"/>
      <c r="S36" s="98"/>
      <c r="T36" s="98"/>
      <c r="U36" s="98"/>
      <c r="V36" s="98"/>
      <c r="W36" s="98"/>
      <c r="X36" s="98"/>
      <c r="Y36" s="98"/>
      <c r="Z36" s="98"/>
    </row>
    <row r="37" spans="3:26" ht="11.25">
      <c r="C37" s="98"/>
      <c r="D37" s="99" t="s">
        <v>34</v>
      </c>
      <c r="E37" s="89" t="s">
        <v>217</v>
      </c>
      <c r="F37" s="98"/>
      <c r="G37" s="98"/>
      <c r="H37" s="98"/>
      <c r="I37" s="98"/>
      <c r="J37" s="98"/>
      <c r="K37" s="98"/>
      <c r="L37" s="98"/>
      <c r="M37" s="98"/>
      <c r="N37" s="98"/>
      <c r="O37" s="98"/>
      <c r="P37" s="98"/>
      <c r="Q37" s="98"/>
      <c r="R37" s="98"/>
      <c r="S37" s="98"/>
      <c r="T37" s="98"/>
      <c r="U37" s="98"/>
      <c r="V37" s="98"/>
      <c r="W37" s="98"/>
      <c r="X37" s="98"/>
      <c r="Y37" s="98"/>
      <c r="Z37" s="98"/>
    </row>
    <row r="38" spans="3:26" ht="11.25">
      <c r="C38" s="98"/>
      <c r="D38" s="99" t="s">
        <v>38</v>
      </c>
      <c r="E38" s="89" t="s">
        <v>218</v>
      </c>
      <c r="F38" s="98"/>
      <c r="G38" s="98"/>
      <c r="H38" s="98"/>
      <c r="I38" s="98"/>
      <c r="J38" s="98"/>
      <c r="K38" s="98"/>
      <c r="L38" s="98"/>
      <c r="M38" s="98"/>
      <c r="N38" s="98"/>
      <c r="O38" s="98"/>
      <c r="P38" s="98"/>
      <c r="Q38" s="98"/>
      <c r="R38" s="98"/>
      <c r="S38" s="98"/>
      <c r="T38" s="98"/>
      <c r="U38" s="98"/>
      <c r="V38" s="98"/>
      <c r="W38" s="98"/>
      <c r="X38" s="98"/>
      <c r="Y38" s="98"/>
      <c r="Z38" s="98"/>
    </row>
    <row r="39" spans="3:26" ht="11.25">
      <c r="C39" s="98"/>
      <c r="D39" s="99" t="s">
        <v>41</v>
      </c>
      <c r="E39" s="89" t="s">
        <v>219</v>
      </c>
      <c r="F39" s="98"/>
      <c r="G39" s="98"/>
      <c r="H39" s="98"/>
      <c r="I39" s="98"/>
      <c r="J39" s="98"/>
      <c r="K39" s="98"/>
      <c r="L39" s="98"/>
      <c r="M39" s="98"/>
      <c r="N39" s="98"/>
      <c r="O39" s="98"/>
      <c r="P39" s="98"/>
      <c r="Q39" s="98"/>
      <c r="R39" s="98"/>
      <c r="S39" s="98"/>
      <c r="T39" s="98"/>
      <c r="U39" s="98"/>
      <c r="V39" s="98"/>
      <c r="W39" s="98"/>
      <c r="X39" s="98"/>
      <c r="Y39" s="98"/>
      <c r="Z39" s="98"/>
    </row>
    <row r="40" spans="3:26" ht="11.25">
      <c r="C40" s="98"/>
      <c r="D40" s="90"/>
      <c r="E40" s="100" t="s">
        <v>220</v>
      </c>
      <c r="F40" s="101"/>
      <c r="G40" s="98"/>
      <c r="H40" s="98"/>
      <c r="I40" s="98"/>
      <c r="J40" s="98"/>
      <c r="K40" s="98"/>
      <c r="L40" s="98"/>
      <c r="M40" s="98"/>
      <c r="N40" s="98"/>
      <c r="O40" s="98"/>
      <c r="P40" s="98"/>
      <c r="Q40" s="98"/>
      <c r="R40" s="98"/>
      <c r="S40" s="98"/>
      <c r="T40" s="98"/>
      <c r="U40" s="98"/>
      <c r="V40" s="98"/>
      <c r="W40" s="98"/>
      <c r="X40" s="98"/>
      <c r="Y40" s="98"/>
      <c r="Z40" s="98"/>
    </row>
    <row r="41" spans="3:26" ht="11.25">
      <c r="C41" s="98"/>
      <c r="E41" s="89" t="s">
        <v>221</v>
      </c>
      <c r="F41" s="98"/>
      <c r="G41" s="98"/>
      <c r="H41" s="98"/>
      <c r="I41" s="98"/>
      <c r="J41" s="98"/>
      <c r="K41" s="98"/>
      <c r="L41" s="98"/>
      <c r="M41" s="98"/>
      <c r="N41" s="98"/>
      <c r="O41" s="98"/>
      <c r="P41" s="98"/>
      <c r="Q41" s="98"/>
      <c r="R41" s="98"/>
      <c r="S41" s="98"/>
      <c r="T41" s="98"/>
      <c r="U41" s="98"/>
      <c r="V41" s="98"/>
      <c r="W41" s="98"/>
      <c r="X41" s="98"/>
      <c r="Y41" s="98"/>
      <c r="Z41" s="98"/>
    </row>
    <row r="42" spans="3:26" ht="11.25">
      <c r="C42" s="98"/>
      <c r="E42" s="100" t="s">
        <v>222</v>
      </c>
      <c r="F42" s="101"/>
      <c r="G42" s="98"/>
      <c r="H42" s="98"/>
      <c r="I42" s="98"/>
      <c r="J42" s="98"/>
      <c r="K42" s="98"/>
      <c r="L42" s="98"/>
      <c r="M42" s="98"/>
      <c r="N42" s="98"/>
      <c r="O42" s="98"/>
      <c r="P42" s="98"/>
      <c r="Q42" s="98"/>
      <c r="R42" s="98"/>
      <c r="S42" s="98"/>
      <c r="T42" s="98"/>
      <c r="U42" s="98"/>
      <c r="V42" s="98"/>
      <c r="W42" s="98"/>
      <c r="X42" s="98"/>
      <c r="Y42" s="98"/>
      <c r="Z42" s="98"/>
    </row>
    <row r="43" spans="3:26" ht="11.25">
      <c r="C43" s="98"/>
      <c r="E43" s="89" t="s">
        <v>223</v>
      </c>
      <c r="F43" s="98"/>
      <c r="G43" s="98"/>
      <c r="H43" s="98"/>
      <c r="I43" s="98"/>
      <c r="J43" s="98"/>
      <c r="K43" s="98"/>
      <c r="L43" s="98"/>
      <c r="M43" s="98"/>
      <c r="N43" s="98"/>
      <c r="O43" s="98"/>
      <c r="P43" s="98"/>
      <c r="Q43" s="98"/>
      <c r="R43" s="98"/>
      <c r="S43" s="98"/>
      <c r="T43" s="98"/>
      <c r="U43" s="98"/>
      <c r="V43" s="98"/>
      <c r="W43" s="98"/>
      <c r="X43" s="98"/>
      <c r="Y43" s="98"/>
      <c r="Z43" s="98"/>
    </row>
    <row r="44" spans="3:26" ht="11.25">
      <c r="C44" s="98"/>
      <c r="E44" s="89" t="s">
        <v>224</v>
      </c>
      <c r="F44" s="98"/>
      <c r="G44" s="98"/>
      <c r="H44" s="98"/>
      <c r="I44" s="98"/>
      <c r="J44" s="98"/>
      <c r="K44" s="98"/>
      <c r="L44" s="98"/>
      <c r="M44" s="98"/>
      <c r="N44" s="98"/>
      <c r="O44" s="98"/>
      <c r="P44" s="98"/>
      <c r="Q44" s="98"/>
      <c r="R44" s="98"/>
      <c r="S44" s="98"/>
      <c r="T44" s="98"/>
      <c r="U44" s="98"/>
      <c r="V44" s="98"/>
      <c r="W44" s="98"/>
      <c r="X44" s="98"/>
      <c r="Y44" s="98"/>
      <c r="Z44" s="98"/>
    </row>
    <row r="45" spans="3:26" ht="11.25">
      <c r="C45" s="98"/>
      <c r="E45" s="89" t="s">
        <v>225</v>
      </c>
      <c r="F45" s="98"/>
      <c r="G45" s="98"/>
      <c r="H45" s="98"/>
      <c r="I45" s="98"/>
      <c r="J45" s="98"/>
      <c r="K45" s="98"/>
      <c r="L45" s="98"/>
      <c r="M45" s="98"/>
      <c r="N45" s="98"/>
      <c r="O45" s="98"/>
      <c r="P45" s="98"/>
      <c r="Q45" s="98"/>
      <c r="R45" s="98"/>
      <c r="S45" s="98"/>
      <c r="T45" s="98"/>
      <c r="U45" s="98"/>
      <c r="V45" s="98"/>
      <c r="W45" s="98"/>
      <c r="X45" s="98"/>
      <c r="Y45" s="98"/>
      <c r="Z45" s="98"/>
    </row>
    <row r="46" spans="3:26" ht="11.25">
      <c r="C46" s="98"/>
      <c r="E46" s="89" t="s">
        <v>226</v>
      </c>
      <c r="F46" s="98"/>
      <c r="G46" s="98"/>
      <c r="H46" s="98"/>
      <c r="I46" s="98"/>
      <c r="J46" s="98"/>
      <c r="K46" s="98"/>
      <c r="L46" s="98"/>
      <c r="M46" s="98"/>
      <c r="N46" s="98"/>
      <c r="O46" s="98"/>
      <c r="P46" s="98"/>
      <c r="Q46" s="98"/>
      <c r="R46" s="98"/>
      <c r="S46" s="98"/>
      <c r="T46" s="98"/>
      <c r="U46" s="98"/>
      <c r="V46" s="98"/>
      <c r="W46" s="98"/>
      <c r="X46" s="98"/>
      <c r="Y46" s="98"/>
      <c r="Z46" s="98"/>
    </row>
    <row r="47" spans="3:26" ht="11.25">
      <c r="C47" s="98"/>
      <c r="E47" s="89" t="s">
        <v>227</v>
      </c>
      <c r="F47" s="98"/>
      <c r="G47" s="98"/>
      <c r="H47" s="98"/>
      <c r="I47" s="98"/>
      <c r="J47" s="98"/>
      <c r="K47" s="98"/>
      <c r="L47" s="98"/>
      <c r="M47" s="98"/>
      <c r="N47" s="98"/>
      <c r="O47" s="98"/>
      <c r="P47" s="98"/>
      <c r="Q47" s="98"/>
      <c r="R47" s="98"/>
      <c r="S47" s="98"/>
      <c r="T47" s="98"/>
      <c r="U47" s="98"/>
      <c r="V47" s="98"/>
      <c r="W47" s="98"/>
      <c r="X47" s="98"/>
      <c r="Y47" s="98"/>
      <c r="Z47" s="98"/>
    </row>
    <row r="48" spans="3:26" ht="11.25">
      <c r="C48" s="98"/>
      <c r="E48" s="89" t="s">
        <v>228</v>
      </c>
      <c r="F48" s="98"/>
      <c r="G48" s="98"/>
      <c r="H48" s="98"/>
      <c r="I48" s="98"/>
      <c r="J48" s="98"/>
      <c r="K48" s="98"/>
      <c r="L48" s="98"/>
      <c r="M48" s="98"/>
      <c r="N48" s="98"/>
      <c r="O48" s="98"/>
      <c r="P48" s="98"/>
      <c r="Q48" s="98"/>
      <c r="R48" s="98"/>
      <c r="S48" s="98"/>
      <c r="T48" s="98"/>
      <c r="U48" s="98"/>
      <c r="V48" s="98"/>
      <c r="W48" s="98"/>
      <c r="X48" s="98"/>
      <c r="Y48" s="98"/>
      <c r="Z48" s="98"/>
    </row>
    <row r="49" spans="3:26" ht="11.25">
      <c r="C49" s="98"/>
      <c r="E49" s="89" t="s">
        <v>229</v>
      </c>
      <c r="F49" s="98"/>
      <c r="G49" s="98"/>
      <c r="H49" s="98"/>
      <c r="I49" s="98"/>
      <c r="J49" s="98"/>
      <c r="K49" s="98"/>
      <c r="L49" s="98"/>
      <c r="M49" s="98"/>
      <c r="N49" s="98"/>
      <c r="O49" s="98"/>
      <c r="P49" s="98"/>
      <c r="Q49" s="98"/>
      <c r="R49" s="98"/>
      <c r="S49" s="98"/>
      <c r="T49" s="98"/>
      <c r="U49" s="98"/>
      <c r="V49" s="98"/>
      <c r="W49" s="98"/>
      <c r="X49" s="98"/>
      <c r="Y49" s="98"/>
      <c r="Z49" s="98"/>
    </row>
    <row r="50" spans="3:26" ht="11.25">
      <c r="C50" s="98"/>
      <c r="E50" s="89" t="s">
        <v>230</v>
      </c>
      <c r="F50" s="98"/>
      <c r="G50" s="98"/>
      <c r="H50" s="98"/>
      <c r="I50" s="98"/>
      <c r="J50" s="98"/>
      <c r="K50" s="98"/>
      <c r="L50" s="98"/>
      <c r="M50" s="98"/>
      <c r="N50" s="98"/>
      <c r="O50" s="98"/>
      <c r="P50" s="98"/>
      <c r="Q50" s="98"/>
      <c r="R50" s="98"/>
      <c r="S50" s="98"/>
      <c r="T50" s="98"/>
      <c r="U50" s="98"/>
      <c r="V50" s="98"/>
      <c r="W50" s="98"/>
      <c r="X50" s="98"/>
      <c r="Y50" s="98"/>
      <c r="Z50" s="98"/>
    </row>
    <row r="51" spans="3:26" ht="11.25">
      <c r="C51" s="98"/>
      <c r="E51" s="89" t="s">
        <v>231</v>
      </c>
      <c r="F51" s="98"/>
      <c r="G51" s="98"/>
      <c r="H51" s="98"/>
      <c r="I51" s="98"/>
      <c r="J51" s="98"/>
      <c r="K51" s="98"/>
      <c r="L51" s="98"/>
      <c r="M51" s="98"/>
      <c r="N51" s="98"/>
      <c r="O51" s="98"/>
      <c r="P51" s="98"/>
      <c r="Q51" s="98"/>
      <c r="R51" s="98"/>
      <c r="S51" s="98"/>
      <c r="T51" s="98"/>
      <c r="U51" s="98"/>
      <c r="V51" s="98"/>
      <c r="W51" s="98"/>
      <c r="X51" s="98"/>
      <c r="Y51" s="98"/>
      <c r="Z51" s="98"/>
    </row>
    <row r="52" spans="3:26" ht="11.25">
      <c r="C52" s="98"/>
      <c r="E52" s="89" t="s">
        <v>232</v>
      </c>
      <c r="F52" s="98"/>
      <c r="G52" s="98"/>
      <c r="H52" s="98"/>
      <c r="I52" s="98"/>
      <c r="J52" s="98"/>
      <c r="K52" s="98"/>
      <c r="L52" s="98"/>
      <c r="M52" s="98"/>
      <c r="N52" s="98"/>
      <c r="O52" s="98"/>
      <c r="P52" s="98"/>
      <c r="Q52" s="98"/>
      <c r="R52" s="98"/>
      <c r="S52" s="98"/>
      <c r="T52" s="98"/>
      <c r="U52" s="98"/>
      <c r="V52" s="98"/>
      <c r="W52" s="98"/>
      <c r="X52" s="98"/>
      <c r="Y52" s="98"/>
      <c r="Z52" s="98"/>
    </row>
    <row r="53" spans="3:26" ht="11.25">
      <c r="C53" s="98"/>
      <c r="D53" s="98"/>
      <c r="E53" s="98"/>
      <c r="F53" s="98"/>
      <c r="G53" s="98"/>
      <c r="H53" s="98"/>
      <c r="I53" s="98"/>
      <c r="J53" s="98"/>
      <c r="K53" s="98"/>
      <c r="L53" s="98"/>
      <c r="M53" s="98"/>
      <c r="N53" s="98"/>
      <c r="O53" s="98"/>
      <c r="P53" s="98"/>
      <c r="Q53" s="98"/>
      <c r="R53" s="98"/>
      <c r="S53" s="98"/>
      <c r="T53" s="98"/>
      <c r="U53" s="98"/>
      <c r="V53" s="98"/>
      <c r="W53" s="98"/>
      <c r="X53" s="98"/>
      <c r="Y53" s="98"/>
      <c r="Z53" s="98"/>
    </row>
    <row r="54" spans="3:26" ht="11.25">
      <c r="C54" s="98"/>
      <c r="D54" s="98"/>
      <c r="E54" s="98"/>
      <c r="F54" s="98"/>
      <c r="G54" s="98"/>
      <c r="H54" s="98"/>
      <c r="I54" s="98"/>
      <c r="J54" s="98"/>
      <c r="K54" s="98"/>
      <c r="L54" s="98"/>
      <c r="M54" s="98"/>
      <c r="N54" s="98"/>
      <c r="O54" s="98"/>
      <c r="P54" s="98"/>
      <c r="Q54" s="98"/>
      <c r="R54" s="98"/>
      <c r="S54" s="98"/>
      <c r="T54" s="98"/>
      <c r="U54" s="98"/>
      <c r="V54" s="98"/>
      <c r="W54" s="98"/>
      <c r="X54" s="98"/>
      <c r="Y54" s="98"/>
      <c r="Z54" s="98"/>
    </row>
  </sheetData>
  <sheetProtection/>
  <mergeCells count="26">
    <mergeCell ref="A2:U2"/>
    <mergeCell ref="X5:X6"/>
    <mergeCell ref="Y8:Y19"/>
    <mergeCell ref="B9:B13"/>
    <mergeCell ref="B14:B19"/>
    <mergeCell ref="N5:N6"/>
    <mergeCell ref="G5:G6"/>
    <mergeCell ref="Y5:Y6"/>
    <mergeCell ref="H5:H6"/>
    <mergeCell ref="I5:I6"/>
    <mergeCell ref="A20:D20"/>
    <mergeCell ref="V5:V6"/>
    <mergeCell ref="T5:T6"/>
    <mergeCell ref="U5:U6"/>
    <mergeCell ref="K5:K6"/>
    <mergeCell ref="P5:R5"/>
    <mergeCell ref="O5:O6"/>
    <mergeCell ref="J5:J6"/>
    <mergeCell ref="T3:Y3"/>
    <mergeCell ref="A4:B7"/>
    <mergeCell ref="C5:C6"/>
    <mergeCell ref="D5:D6"/>
    <mergeCell ref="E5:E6"/>
    <mergeCell ref="W5:W6"/>
    <mergeCell ref="K4:S4"/>
    <mergeCell ref="F5:F6"/>
  </mergeCells>
  <dataValidations count="3">
    <dataValidation type="whole" operator="greaterThan" allowBlank="1" showInputMessage="1" showErrorMessage="1" sqref="K9:K18">
      <formula1>0</formula1>
    </dataValidation>
    <dataValidation type="list" allowBlank="1" showInputMessage="1" showErrorMessage="1" sqref="E9:E18 F9:F13">
      <formula1>$E$35:$E$52</formula1>
    </dataValidation>
    <dataValidation type="list" allowBlank="1" showInputMessage="1" showErrorMessage="1" sqref="C9:C18">
      <formula1>$D$35:$D$39</formula1>
    </dataValidation>
  </dataValidations>
  <printOptions horizontalCentered="1"/>
  <pageMargins left="0.35433070866141736" right="0.1968503937007874" top="0.6692913385826772" bottom="0.31496062992125984" header="0.5118110236220472" footer="0.2755905511811024"/>
  <pageSetup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2:G87"/>
  <sheetViews>
    <sheetView view="pageBreakPreview" zoomScale="80" zoomScaleSheetLayoutView="80" zoomScalePageLayoutView="0" workbookViewId="0" topLeftCell="A52">
      <selection activeCell="F7" sqref="F7"/>
    </sheetView>
  </sheetViews>
  <sheetFormatPr defaultColWidth="9.00390625" defaultRowHeight="13.5"/>
  <cols>
    <col min="1" max="1" width="1.875" style="1" customWidth="1"/>
    <col min="2" max="3" width="2.125" style="1" customWidth="1"/>
    <col min="4" max="4" width="22.625" style="1" customWidth="1"/>
    <col min="5" max="5" width="2.125" style="1" customWidth="1"/>
    <col min="6" max="6" width="29.375" style="1" customWidth="1"/>
    <col min="7" max="7" width="45.375" style="1" customWidth="1"/>
    <col min="8" max="16384" width="9.00390625" style="1" customWidth="1"/>
  </cols>
  <sheetData>
    <row r="2" spans="1:7" ht="13.5">
      <c r="A2" s="1" t="s">
        <v>290</v>
      </c>
      <c r="G2" s="3" t="s">
        <v>46</v>
      </c>
    </row>
    <row r="3" ht="12" customHeight="1">
      <c r="G3" s="4"/>
    </row>
    <row r="4" s="5" customFormat="1" ht="19.5" customHeight="1">
      <c r="G4" s="24" t="s">
        <v>47</v>
      </c>
    </row>
    <row r="5" spans="2:7" s="6" customFormat="1" ht="25.5" customHeight="1">
      <c r="B5" s="287" t="s">
        <v>291</v>
      </c>
      <c r="C5" s="287"/>
      <c r="D5" s="287"/>
      <c r="E5" s="287"/>
      <c r="F5" s="287"/>
      <c r="G5" s="287"/>
    </row>
    <row r="6" spans="2:7" s="5" customFormat="1" ht="23.25" customHeight="1">
      <c r="B6" s="7"/>
      <c r="C6" s="288" t="s">
        <v>1</v>
      </c>
      <c r="D6" s="288"/>
      <c r="E6" s="8"/>
      <c r="F6" s="9" t="s">
        <v>299</v>
      </c>
      <c r="G6" s="9" t="s">
        <v>15</v>
      </c>
    </row>
    <row r="7" spans="2:7" s="5" customFormat="1" ht="18" customHeight="1">
      <c r="B7" s="10"/>
      <c r="C7" s="11"/>
      <c r="D7" s="12"/>
      <c r="E7" s="13"/>
      <c r="F7" s="14" t="s">
        <v>16</v>
      </c>
      <c r="G7" s="15"/>
    </row>
    <row r="8" spans="2:7" s="5" customFormat="1" ht="17.25" customHeight="1">
      <c r="B8" s="16" t="s">
        <v>48</v>
      </c>
      <c r="C8" s="17"/>
      <c r="D8" s="18"/>
      <c r="E8" s="19"/>
      <c r="F8" s="20"/>
      <c r="G8" s="20"/>
    </row>
    <row r="9" spans="2:7" s="5" customFormat="1" ht="17.25" customHeight="1">
      <c r="B9" s="16"/>
      <c r="C9" s="289" t="s">
        <v>17</v>
      </c>
      <c r="D9" s="289"/>
      <c r="E9" s="19"/>
      <c r="F9" s="20"/>
      <c r="G9" s="20"/>
    </row>
    <row r="10" spans="2:7" s="5" customFormat="1" ht="12.75" customHeight="1">
      <c r="B10" s="16"/>
      <c r="C10" s="17"/>
      <c r="D10" s="18"/>
      <c r="E10" s="19"/>
      <c r="F10" s="20"/>
      <c r="G10" s="20"/>
    </row>
    <row r="11" spans="2:7" s="5" customFormat="1" ht="17.25" customHeight="1">
      <c r="B11" s="16"/>
      <c r="C11" s="289" t="s">
        <v>49</v>
      </c>
      <c r="D11" s="289"/>
      <c r="E11" s="19"/>
      <c r="F11" s="170">
        <f>+F13+F15+F17</f>
        <v>0</v>
      </c>
      <c r="G11" s="20"/>
    </row>
    <row r="12" spans="2:7" s="5" customFormat="1" ht="12.75" customHeight="1">
      <c r="B12" s="16"/>
      <c r="C12" s="17"/>
      <c r="D12" s="18"/>
      <c r="E12" s="19"/>
      <c r="F12" s="20"/>
      <c r="G12" s="20"/>
    </row>
    <row r="13" spans="2:7" s="5" customFormat="1" ht="17.25" customHeight="1">
      <c r="B13" s="16"/>
      <c r="C13" s="17"/>
      <c r="D13" s="18" t="s">
        <v>50</v>
      </c>
      <c r="E13" s="19"/>
      <c r="F13" s="20"/>
      <c r="G13" s="20"/>
    </row>
    <row r="14" spans="2:7" s="5" customFormat="1" ht="12.75" customHeight="1">
      <c r="B14" s="16"/>
      <c r="C14" s="17"/>
      <c r="D14" s="18"/>
      <c r="E14" s="19"/>
      <c r="F14" s="20"/>
      <c r="G14" s="20"/>
    </row>
    <row r="15" spans="2:7" s="5" customFormat="1" ht="17.25" customHeight="1">
      <c r="B15" s="16"/>
      <c r="C15" s="17"/>
      <c r="D15" s="18" t="s">
        <v>51</v>
      </c>
      <c r="E15" s="19"/>
      <c r="F15" s="20"/>
      <c r="G15" s="20"/>
    </row>
    <row r="16" spans="2:7" s="5" customFormat="1" ht="12.75" customHeight="1">
      <c r="B16" s="16"/>
      <c r="C16" s="17"/>
      <c r="D16" s="18"/>
      <c r="E16" s="19"/>
      <c r="F16" s="20"/>
      <c r="G16" s="20"/>
    </row>
    <row r="17" spans="2:7" s="5" customFormat="1" ht="17.25" customHeight="1">
      <c r="B17" s="16"/>
      <c r="C17" s="17"/>
      <c r="D17" s="18" t="s">
        <v>52</v>
      </c>
      <c r="E17" s="19"/>
      <c r="F17" s="20"/>
      <c r="G17" s="20"/>
    </row>
    <row r="18" spans="2:7" s="5" customFormat="1" ht="12.75" customHeight="1">
      <c r="B18" s="16"/>
      <c r="C18" s="17"/>
      <c r="D18" s="18"/>
      <c r="E18" s="19"/>
      <c r="F18" s="20"/>
      <c r="G18" s="20"/>
    </row>
    <row r="19" spans="2:7" s="5" customFormat="1" ht="17.25" customHeight="1">
      <c r="B19" s="16"/>
      <c r="C19" s="289" t="s">
        <v>28</v>
      </c>
      <c r="D19" s="289"/>
      <c r="E19" s="19"/>
      <c r="F19" s="20"/>
      <c r="G19" s="20"/>
    </row>
    <row r="20" spans="2:7" s="5" customFormat="1" ht="15" customHeight="1">
      <c r="B20" s="16"/>
      <c r="C20" s="17"/>
      <c r="D20" s="18"/>
      <c r="E20" s="19"/>
      <c r="F20" s="20"/>
      <c r="G20" s="20"/>
    </row>
    <row r="21" spans="2:7" s="5" customFormat="1" ht="17.25" customHeight="1">
      <c r="B21" s="16"/>
      <c r="C21" s="289" t="s">
        <v>53</v>
      </c>
      <c r="D21" s="289"/>
      <c r="E21" s="19"/>
      <c r="F21" s="20"/>
      <c r="G21" s="20"/>
    </row>
    <row r="22" spans="2:7" s="5" customFormat="1" ht="15" customHeight="1">
      <c r="B22" s="16"/>
      <c r="C22" s="17"/>
      <c r="D22" s="21"/>
      <c r="E22" s="19"/>
      <c r="F22" s="20"/>
      <c r="G22" s="20"/>
    </row>
    <row r="23" spans="2:7" s="5" customFormat="1" ht="17.25" customHeight="1">
      <c r="B23" s="16"/>
      <c r="C23" s="289" t="s">
        <v>18</v>
      </c>
      <c r="D23" s="289"/>
      <c r="E23" s="19"/>
      <c r="F23" s="170">
        <f>+F25+F27+F29+F31</f>
        <v>0</v>
      </c>
      <c r="G23" s="20"/>
    </row>
    <row r="24" spans="2:7" s="5" customFormat="1" ht="15" customHeight="1">
      <c r="B24" s="16"/>
      <c r="C24" s="17"/>
      <c r="D24" s="18"/>
      <c r="E24" s="19"/>
      <c r="F24" s="20"/>
      <c r="G24" s="20"/>
    </row>
    <row r="25" spans="2:7" s="5" customFormat="1" ht="17.25" customHeight="1">
      <c r="B25" s="16"/>
      <c r="C25" s="17"/>
      <c r="D25" s="18" t="s">
        <v>19</v>
      </c>
      <c r="E25" s="19"/>
      <c r="F25" s="20"/>
      <c r="G25" s="20"/>
    </row>
    <row r="26" spans="2:7" s="5" customFormat="1" ht="15" customHeight="1">
      <c r="B26" s="16"/>
      <c r="C26" s="17"/>
      <c r="E26" s="19"/>
      <c r="F26" s="20"/>
      <c r="G26" s="20"/>
    </row>
    <row r="27" spans="2:7" s="5" customFormat="1" ht="17.25" customHeight="1">
      <c r="B27" s="16"/>
      <c r="C27" s="17"/>
      <c r="D27" s="18" t="s">
        <v>20</v>
      </c>
      <c r="E27" s="19"/>
      <c r="F27" s="20"/>
      <c r="G27" s="20"/>
    </row>
    <row r="28" spans="2:7" s="5" customFormat="1" ht="15" customHeight="1">
      <c r="B28" s="16"/>
      <c r="C28" s="17"/>
      <c r="D28" s="18"/>
      <c r="E28" s="19"/>
      <c r="F28" s="20"/>
      <c r="G28" s="20"/>
    </row>
    <row r="29" spans="2:7" s="5" customFormat="1" ht="17.25" customHeight="1">
      <c r="B29" s="16"/>
      <c r="C29" s="17"/>
      <c r="D29" s="18" t="s">
        <v>21</v>
      </c>
      <c r="E29" s="19"/>
      <c r="F29" s="20"/>
      <c r="G29" s="20"/>
    </row>
    <row r="30" spans="2:7" s="5" customFormat="1" ht="15" customHeight="1">
      <c r="B30" s="16"/>
      <c r="C30" s="17"/>
      <c r="D30" s="18"/>
      <c r="E30" s="19"/>
      <c r="F30" s="20"/>
      <c r="G30" s="20"/>
    </row>
    <row r="31" spans="2:7" s="5" customFormat="1" ht="15" customHeight="1">
      <c r="B31" s="16"/>
      <c r="C31" s="17"/>
      <c r="D31" s="18" t="s">
        <v>54</v>
      </c>
      <c r="E31" s="19"/>
      <c r="F31" s="20"/>
      <c r="G31" s="20"/>
    </row>
    <row r="32" spans="2:7" s="5" customFormat="1" ht="15" customHeight="1">
      <c r="B32" s="16"/>
      <c r="C32" s="17"/>
      <c r="D32" s="18"/>
      <c r="E32" s="19"/>
      <c r="F32" s="20"/>
      <c r="G32" s="20"/>
    </row>
    <row r="33" spans="2:7" s="5" customFormat="1" ht="17.25" customHeight="1">
      <c r="B33" s="16"/>
      <c r="C33" s="289" t="s">
        <v>22</v>
      </c>
      <c r="D33" s="289"/>
      <c r="E33" s="19"/>
      <c r="F33" s="170">
        <f>+F35+F37</f>
        <v>0</v>
      </c>
      <c r="G33" s="20"/>
    </row>
    <row r="34" spans="2:7" s="5" customFormat="1" ht="17.25" customHeight="1">
      <c r="B34" s="16"/>
      <c r="C34" s="18"/>
      <c r="D34" s="18"/>
      <c r="E34" s="19"/>
      <c r="F34" s="20"/>
      <c r="G34" s="20"/>
    </row>
    <row r="35" spans="2:7" s="5" customFormat="1" ht="17.25" customHeight="1">
      <c r="B35" s="16"/>
      <c r="C35" s="18"/>
      <c r="D35" s="18" t="s">
        <v>23</v>
      </c>
      <c r="E35" s="19"/>
      <c r="F35" s="20"/>
      <c r="G35" s="20"/>
    </row>
    <row r="36" spans="2:7" s="5" customFormat="1" ht="17.25" customHeight="1">
      <c r="B36" s="16"/>
      <c r="C36" s="18"/>
      <c r="D36" s="18"/>
      <c r="E36" s="19"/>
      <c r="F36" s="20"/>
      <c r="G36" s="20"/>
    </row>
    <row r="37" spans="2:7" s="5" customFormat="1" ht="15" customHeight="1">
      <c r="B37" s="16"/>
      <c r="C37" s="17"/>
      <c r="D37" s="18" t="s">
        <v>24</v>
      </c>
      <c r="E37" s="19"/>
      <c r="F37" s="20"/>
      <c r="G37" s="20"/>
    </row>
    <row r="38" spans="2:7" s="5" customFormat="1" ht="15" customHeight="1">
      <c r="B38" s="16"/>
      <c r="C38" s="17"/>
      <c r="D38" s="18"/>
      <c r="E38" s="19"/>
      <c r="F38" s="20"/>
      <c r="G38" s="20"/>
    </row>
    <row r="39" spans="2:7" s="5" customFormat="1" ht="17.25" customHeight="1">
      <c r="B39" s="16"/>
      <c r="C39" s="289" t="s">
        <v>25</v>
      </c>
      <c r="D39" s="289"/>
      <c r="E39" s="19"/>
      <c r="F39" s="20"/>
      <c r="G39" s="20"/>
    </row>
    <row r="40" spans="2:7" s="5" customFormat="1" ht="17.25" customHeight="1">
      <c r="B40" s="16"/>
      <c r="C40" s="18"/>
      <c r="D40" s="18"/>
      <c r="E40" s="19"/>
      <c r="F40" s="20"/>
      <c r="G40" s="20"/>
    </row>
    <row r="41" spans="2:7" s="5" customFormat="1" ht="17.25" customHeight="1">
      <c r="B41" s="16"/>
      <c r="C41" s="289" t="s">
        <v>26</v>
      </c>
      <c r="D41" s="289"/>
      <c r="E41" s="19"/>
      <c r="F41" s="20"/>
      <c r="G41" s="20"/>
    </row>
    <row r="42" spans="2:7" s="5" customFormat="1" ht="15" customHeight="1">
      <c r="B42" s="16"/>
      <c r="C42" s="17"/>
      <c r="D42" s="21"/>
      <c r="E42" s="19"/>
      <c r="F42" s="20"/>
      <c r="G42" s="20"/>
    </row>
    <row r="43" spans="2:7" s="5" customFormat="1" ht="17.25" customHeight="1">
      <c r="B43" s="25"/>
      <c r="C43" s="290" t="s">
        <v>13</v>
      </c>
      <c r="D43" s="290"/>
      <c r="E43" s="26"/>
      <c r="F43" s="171">
        <f>+SUM(F9,F11,F19,F21,F23,F33,F39,F41)</f>
        <v>0</v>
      </c>
      <c r="G43" s="27"/>
    </row>
    <row r="44" spans="2:7" s="5" customFormat="1" ht="17.25" customHeight="1">
      <c r="B44" s="16" t="s">
        <v>55</v>
      </c>
      <c r="C44" s="18"/>
      <c r="D44" s="18"/>
      <c r="E44" s="19"/>
      <c r="F44" s="20"/>
      <c r="G44" s="20"/>
    </row>
    <row r="45" spans="2:7" s="5" customFormat="1" ht="17.25" customHeight="1">
      <c r="B45" s="16"/>
      <c r="C45" s="289" t="s">
        <v>56</v>
      </c>
      <c r="D45" s="289"/>
      <c r="E45" s="19"/>
      <c r="F45" s="20"/>
      <c r="G45" s="20"/>
    </row>
    <row r="46" spans="2:7" s="5" customFormat="1" ht="12.75" customHeight="1">
      <c r="B46" s="16"/>
      <c r="C46" s="17"/>
      <c r="D46" s="18"/>
      <c r="E46" s="19"/>
      <c r="F46" s="20"/>
      <c r="G46" s="20"/>
    </row>
    <row r="47" spans="2:7" s="5" customFormat="1" ht="17.25" customHeight="1">
      <c r="B47" s="16"/>
      <c r="C47" s="17"/>
      <c r="D47" s="18" t="s">
        <v>50</v>
      </c>
      <c r="E47" s="19"/>
      <c r="F47" s="20"/>
      <c r="G47" s="20"/>
    </row>
    <row r="48" spans="2:7" s="5" customFormat="1" ht="12.75" customHeight="1">
      <c r="B48" s="16"/>
      <c r="C48" s="17"/>
      <c r="D48" s="18"/>
      <c r="E48" s="19"/>
      <c r="F48" s="20"/>
      <c r="G48" s="20"/>
    </row>
    <row r="49" spans="2:7" s="5" customFormat="1" ht="17.25" customHeight="1">
      <c r="B49" s="16"/>
      <c r="C49" s="17"/>
      <c r="D49" s="18" t="s">
        <v>51</v>
      </c>
      <c r="E49" s="19"/>
      <c r="F49" s="20"/>
      <c r="G49" s="20"/>
    </row>
    <row r="50" spans="2:7" s="5" customFormat="1" ht="12.75" customHeight="1">
      <c r="B50" s="16"/>
      <c r="C50" s="17"/>
      <c r="D50" s="18"/>
      <c r="E50" s="19"/>
      <c r="F50" s="20"/>
      <c r="G50" s="20"/>
    </row>
    <row r="51" spans="2:7" s="5" customFormat="1" ht="17.25" customHeight="1">
      <c r="B51" s="16"/>
      <c r="C51" s="17"/>
      <c r="D51" s="18" t="s">
        <v>52</v>
      </c>
      <c r="E51" s="19"/>
      <c r="F51" s="20"/>
      <c r="G51" s="20"/>
    </row>
    <row r="52" spans="2:7" s="5" customFormat="1" ht="12.75" customHeight="1">
      <c r="B52" s="16"/>
      <c r="C52" s="17"/>
      <c r="D52" s="18"/>
      <c r="E52" s="19"/>
      <c r="F52" s="20"/>
      <c r="G52" s="20"/>
    </row>
    <row r="53" spans="2:7" s="5" customFormat="1" ht="17.25" customHeight="1">
      <c r="B53" s="25"/>
      <c r="C53" s="290" t="s">
        <v>13</v>
      </c>
      <c r="D53" s="290"/>
      <c r="E53" s="26"/>
      <c r="F53" s="171">
        <f>+F47+F49+F51</f>
        <v>0</v>
      </c>
      <c r="G53" s="27"/>
    </row>
    <row r="54" spans="2:7" s="5" customFormat="1" ht="17.25" customHeight="1">
      <c r="B54" s="16" t="s">
        <v>57</v>
      </c>
      <c r="C54" s="18"/>
      <c r="D54" s="18"/>
      <c r="E54" s="19"/>
      <c r="F54" s="20"/>
      <c r="G54" s="20"/>
    </row>
    <row r="55" spans="2:7" s="5" customFormat="1" ht="15" customHeight="1">
      <c r="B55" s="16"/>
      <c r="C55" s="289" t="s">
        <v>56</v>
      </c>
      <c r="D55" s="289"/>
      <c r="E55" s="19"/>
      <c r="F55" s="170">
        <f>+F57+F59+F61</f>
        <v>0</v>
      </c>
      <c r="G55" s="20"/>
    </row>
    <row r="56" spans="2:7" s="5" customFormat="1" ht="12.75" customHeight="1">
      <c r="B56" s="16"/>
      <c r="C56" s="17"/>
      <c r="D56" s="18"/>
      <c r="E56" s="19"/>
      <c r="F56" s="20"/>
      <c r="G56" s="20"/>
    </row>
    <row r="57" spans="2:7" s="5" customFormat="1" ht="15" customHeight="1">
      <c r="B57" s="16"/>
      <c r="C57" s="17"/>
      <c r="D57" s="18" t="s">
        <v>50</v>
      </c>
      <c r="E57" s="19"/>
      <c r="F57" s="20"/>
      <c r="G57" s="20"/>
    </row>
    <row r="58" spans="2:7" s="5" customFormat="1" ht="12.75" customHeight="1">
      <c r="B58" s="16"/>
      <c r="C58" s="17"/>
      <c r="D58" s="18"/>
      <c r="E58" s="19"/>
      <c r="F58" s="20"/>
      <c r="G58" s="20"/>
    </row>
    <row r="59" spans="2:7" s="5" customFormat="1" ht="17.25" customHeight="1">
      <c r="B59" s="16"/>
      <c r="C59" s="17"/>
      <c r="D59" s="18" t="s">
        <v>51</v>
      </c>
      <c r="E59" s="19"/>
      <c r="F59" s="20"/>
      <c r="G59" s="20"/>
    </row>
    <row r="60" spans="2:7" s="5" customFormat="1" ht="12.75" customHeight="1">
      <c r="B60" s="16"/>
      <c r="C60" s="17"/>
      <c r="D60" s="18"/>
      <c r="E60" s="19"/>
      <c r="F60" s="20"/>
      <c r="G60" s="20"/>
    </row>
    <row r="61" spans="2:7" s="5" customFormat="1" ht="17.25" customHeight="1">
      <c r="B61" s="16"/>
      <c r="C61" s="17"/>
      <c r="D61" s="18" t="s">
        <v>52</v>
      </c>
      <c r="E61" s="19"/>
      <c r="F61" s="20"/>
      <c r="G61" s="20"/>
    </row>
    <row r="62" spans="2:7" s="5" customFormat="1" ht="12.75" customHeight="1">
      <c r="B62" s="16"/>
      <c r="C62" s="17"/>
      <c r="D62" s="18"/>
      <c r="E62" s="19"/>
      <c r="F62" s="20"/>
      <c r="G62" s="20"/>
    </row>
    <row r="63" spans="2:7" s="5" customFormat="1" ht="17.25" customHeight="1">
      <c r="B63" s="16"/>
      <c r="C63" s="289" t="s">
        <v>18</v>
      </c>
      <c r="D63" s="289"/>
      <c r="E63" s="19"/>
      <c r="F63" s="170">
        <f>+F65+F67+F69+F71</f>
        <v>0</v>
      </c>
      <c r="G63" s="20"/>
    </row>
    <row r="64" spans="2:7" s="5" customFormat="1" ht="15" customHeight="1">
      <c r="B64" s="16"/>
      <c r="C64" s="17"/>
      <c r="D64" s="18"/>
      <c r="E64" s="19"/>
      <c r="F64" s="20"/>
      <c r="G64" s="20"/>
    </row>
    <row r="65" spans="2:7" s="5" customFormat="1" ht="17.25" customHeight="1">
      <c r="B65" s="16"/>
      <c r="C65" s="17"/>
      <c r="D65" s="18" t="s">
        <v>19</v>
      </c>
      <c r="E65" s="19"/>
      <c r="F65" s="20"/>
      <c r="G65" s="20"/>
    </row>
    <row r="66" spans="2:7" s="5" customFormat="1" ht="15" customHeight="1">
      <c r="B66" s="16"/>
      <c r="C66" s="17"/>
      <c r="E66" s="19"/>
      <c r="F66" s="20"/>
      <c r="G66" s="20"/>
    </row>
    <row r="67" spans="2:7" s="5" customFormat="1" ht="17.25" customHeight="1">
      <c r="B67" s="16"/>
      <c r="C67" s="17"/>
      <c r="D67" s="18" t="s">
        <v>20</v>
      </c>
      <c r="E67" s="19"/>
      <c r="F67" s="20"/>
      <c r="G67" s="20"/>
    </row>
    <row r="68" spans="2:7" s="5" customFormat="1" ht="15" customHeight="1">
      <c r="B68" s="16"/>
      <c r="C68" s="17"/>
      <c r="D68" s="18"/>
      <c r="E68" s="19"/>
      <c r="F68" s="20"/>
      <c r="G68" s="20"/>
    </row>
    <row r="69" spans="2:7" s="5" customFormat="1" ht="17.25" customHeight="1">
      <c r="B69" s="16"/>
      <c r="C69" s="17"/>
      <c r="D69" s="18" t="s">
        <v>21</v>
      </c>
      <c r="E69" s="19"/>
      <c r="F69" s="20"/>
      <c r="G69" s="20"/>
    </row>
    <row r="70" spans="2:7" s="5" customFormat="1" ht="17.25" customHeight="1">
      <c r="B70" s="16"/>
      <c r="C70" s="17"/>
      <c r="D70" s="18"/>
      <c r="E70" s="19"/>
      <c r="F70" s="20"/>
      <c r="G70" s="20"/>
    </row>
    <row r="71" spans="2:7" s="5" customFormat="1" ht="17.25" customHeight="1">
      <c r="B71" s="16"/>
      <c r="C71" s="17"/>
      <c r="D71" s="18" t="s">
        <v>54</v>
      </c>
      <c r="E71" s="19"/>
      <c r="F71" s="20"/>
      <c r="G71" s="20"/>
    </row>
    <row r="72" spans="2:7" s="5" customFormat="1" ht="15" customHeight="1">
      <c r="B72" s="16"/>
      <c r="C72" s="17"/>
      <c r="D72" s="18"/>
      <c r="E72" s="19"/>
      <c r="F72" s="20"/>
      <c r="G72" s="20"/>
    </row>
    <row r="73" spans="2:7" s="5" customFormat="1" ht="15" customHeight="1">
      <c r="B73" s="16"/>
      <c r="C73" s="289" t="s">
        <v>22</v>
      </c>
      <c r="D73" s="289"/>
      <c r="E73" s="19"/>
      <c r="F73" s="170">
        <f>+F75+F77</f>
        <v>0</v>
      </c>
      <c r="G73" s="20"/>
    </row>
    <row r="74" spans="2:7" s="5" customFormat="1" ht="15" customHeight="1">
      <c r="B74" s="16"/>
      <c r="C74" s="17"/>
      <c r="D74" s="18"/>
      <c r="E74" s="19"/>
      <c r="F74" s="20"/>
      <c r="G74" s="20"/>
    </row>
    <row r="75" spans="2:7" s="5" customFormat="1" ht="15" customHeight="1">
      <c r="B75" s="16"/>
      <c r="C75" s="22"/>
      <c r="D75" s="18" t="s">
        <v>23</v>
      </c>
      <c r="E75" s="19"/>
      <c r="F75" s="20"/>
      <c r="G75" s="20"/>
    </row>
    <row r="76" spans="2:7" s="5" customFormat="1" ht="15" customHeight="1">
      <c r="B76" s="16"/>
      <c r="C76" s="17"/>
      <c r="D76" s="18"/>
      <c r="E76" s="19"/>
      <c r="F76" s="20"/>
      <c r="G76" s="20"/>
    </row>
    <row r="77" spans="2:7" s="5" customFormat="1" ht="15" customHeight="1">
      <c r="B77" s="16"/>
      <c r="C77" s="17"/>
      <c r="D77" s="18" t="s">
        <v>24</v>
      </c>
      <c r="E77" s="19"/>
      <c r="F77" s="20"/>
      <c r="G77" s="20"/>
    </row>
    <row r="78" spans="2:7" s="5" customFormat="1" ht="15" customHeight="1">
      <c r="B78" s="16"/>
      <c r="C78" s="17"/>
      <c r="D78" s="18"/>
      <c r="E78" s="19"/>
      <c r="F78" s="20"/>
      <c r="G78" s="20"/>
    </row>
    <row r="79" spans="2:7" s="5" customFormat="1" ht="17.25" customHeight="1">
      <c r="B79" s="16"/>
      <c r="C79" s="289" t="s">
        <v>25</v>
      </c>
      <c r="D79" s="289"/>
      <c r="E79" s="19"/>
      <c r="F79" s="20"/>
      <c r="G79" s="20"/>
    </row>
    <row r="80" spans="2:7" s="5" customFormat="1" ht="17.25" customHeight="1">
      <c r="B80" s="16"/>
      <c r="C80" s="18"/>
      <c r="D80" s="18"/>
      <c r="E80" s="19"/>
      <c r="F80" s="20"/>
      <c r="G80" s="20"/>
    </row>
    <row r="81" spans="2:7" s="5" customFormat="1" ht="17.25" customHeight="1">
      <c r="B81" s="16"/>
      <c r="C81" s="289" t="s">
        <v>26</v>
      </c>
      <c r="D81" s="289"/>
      <c r="E81" s="19"/>
      <c r="F81" s="20"/>
      <c r="G81" s="20"/>
    </row>
    <row r="82" spans="2:7" s="5" customFormat="1" ht="15" customHeight="1">
      <c r="B82" s="16"/>
      <c r="C82" s="17"/>
      <c r="D82" s="21"/>
      <c r="E82" s="19"/>
      <c r="F82" s="20"/>
      <c r="G82" s="20"/>
    </row>
    <row r="83" spans="2:7" s="5" customFormat="1" ht="17.25" customHeight="1">
      <c r="B83" s="25"/>
      <c r="C83" s="290" t="s">
        <v>13</v>
      </c>
      <c r="D83" s="290"/>
      <c r="E83" s="26"/>
      <c r="F83" s="171">
        <f>+SUM(F55,F63,F73,F79,F81)</f>
        <v>0</v>
      </c>
      <c r="G83" s="27"/>
    </row>
    <row r="84" spans="2:7" s="5" customFormat="1" ht="23.25" customHeight="1">
      <c r="B84" s="7"/>
      <c r="C84" s="288" t="s">
        <v>27</v>
      </c>
      <c r="D84" s="288"/>
      <c r="E84" s="8"/>
      <c r="F84" s="172">
        <f>+F43+F53+F83</f>
        <v>0</v>
      </c>
      <c r="G84" s="23"/>
    </row>
    <row r="85" ht="13.5">
      <c r="B85" s="1" t="s">
        <v>58</v>
      </c>
    </row>
    <row r="86" ht="13.5">
      <c r="C86" s="1" t="s">
        <v>59</v>
      </c>
    </row>
    <row r="87" ht="13.5">
      <c r="C87" s="1" t="s">
        <v>60</v>
      </c>
    </row>
  </sheetData>
  <sheetProtection/>
  <mergeCells count="20">
    <mergeCell ref="C83:D83"/>
    <mergeCell ref="C84:D84"/>
    <mergeCell ref="C53:D53"/>
    <mergeCell ref="C55:D55"/>
    <mergeCell ref="C63:D63"/>
    <mergeCell ref="C73:D73"/>
    <mergeCell ref="C79:D79"/>
    <mergeCell ref="C81:D81"/>
    <mergeCell ref="C43:D43"/>
    <mergeCell ref="C45:D45"/>
    <mergeCell ref="C19:D19"/>
    <mergeCell ref="C21:D21"/>
    <mergeCell ref="C23:D23"/>
    <mergeCell ref="C33:D33"/>
    <mergeCell ref="B5:G5"/>
    <mergeCell ref="C6:D6"/>
    <mergeCell ref="C9:D9"/>
    <mergeCell ref="C11:D11"/>
    <mergeCell ref="C39:D39"/>
    <mergeCell ref="C41:D41"/>
  </mergeCells>
  <printOptions horizontalCentered="1"/>
  <pageMargins left="0.5905511811023623" right="0.49" top="0.73" bottom="0.52" header="0.5118110236220472" footer="0.5118110236220472"/>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2:I72"/>
  <sheetViews>
    <sheetView view="pageBreakPreview" zoomScaleSheetLayoutView="100" zoomScalePageLayoutView="0" workbookViewId="0" topLeftCell="A55">
      <selection activeCell="F81" sqref="F81"/>
    </sheetView>
  </sheetViews>
  <sheetFormatPr defaultColWidth="9.00390625" defaultRowHeight="13.5"/>
  <cols>
    <col min="1" max="1" width="1.875" style="29" customWidth="1"/>
    <col min="2" max="3" width="2.125" style="29" customWidth="1"/>
    <col min="4" max="4" width="22.625" style="29" customWidth="1"/>
    <col min="5" max="5" width="2.125" style="29" customWidth="1"/>
    <col min="6" max="7" width="35.75390625" style="29" customWidth="1"/>
    <col min="8" max="8" width="34.50390625" style="29" customWidth="1"/>
    <col min="9" max="16384" width="9.00390625" style="29" customWidth="1"/>
  </cols>
  <sheetData>
    <row r="2" spans="2:8" ht="17.25">
      <c r="B2" s="28" t="s">
        <v>292</v>
      </c>
      <c r="G2" s="30"/>
      <c r="H2" s="30"/>
    </row>
    <row r="3" ht="12" customHeight="1"/>
    <row r="4" spans="7:8" s="31" customFormat="1" ht="19.5" customHeight="1">
      <c r="G4" s="32"/>
      <c r="H4" s="32"/>
    </row>
    <row r="5" spans="2:8" s="33" customFormat="1" ht="34.5" customHeight="1">
      <c r="B5" s="291" t="s">
        <v>61</v>
      </c>
      <c r="C5" s="291"/>
      <c r="D5" s="291"/>
      <c r="E5" s="291"/>
      <c r="F5" s="291"/>
      <c r="G5" s="291"/>
      <c r="H5" s="291"/>
    </row>
    <row r="6" spans="2:8" s="31" customFormat="1" ht="34.5" customHeight="1">
      <c r="B6" s="292" t="s">
        <v>48</v>
      </c>
      <c r="C6" s="293"/>
      <c r="D6" s="293"/>
      <c r="E6" s="293"/>
      <c r="F6" s="293"/>
      <c r="G6" s="293"/>
      <c r="H6" s="294"/>
    </row>
    <row r="7" spans="2:8" s="31" customFormat="1" ht="24.75" customHeight="1">
      <c r="B7" s="34"/>
      <c r="C7" s="295" t="s">
        <v>1</v>
      </c>
      <c r="D7" s="295"/>
      <c r="E7" s="35"/>
      <c r="F7" s="296" t="s">
        <v>62</v>
      </c>
      <c r="G7" s="297"/>
      <c r="H7" s="36" t="s">
        <v>63</v>
      </c>
    </row>
    <row r="8" spans="2:8" s="31" customFormat="1" ht="24" customHeight="1">
      <c r="B8" s="298" t="s">
        <v>64</v>
      </c>
      <c r="C8" s="299"/>
      <c r="D8" s="299"/>
      <c r="E8" s="300"/>
      <c r="F8" s="304" t="s">
        <v>65</v>
      </c>
      <c r="G8" s="305"/>
      <c r="H8" s="308"/>
    </row>
    <row r="9" spans="2:8" s="31" customFormat="1" ht="24" customHeight="1">
      <c r="B9" s="301"/>
      <c r="C9" s="302"/>
      <c r="D9" s="302"/>
      <c r="E9" s="303"/>
      <c r="F9" s="306"/>
      <c r="G9" s="307"/>
      <c r="H9" s="309"/>
    </row>
    <row r="10" spans="2:8" s="31" customFormat="1" ht="27.75" customHeight="1">
      <c r="B10" s="37"/>
      <c r="C10" s="310" t="s">
        <v>49</v>
      </c>
      <c r="D10" s="310"/>
      <c r="E10" s="38"/>
      <c r="F10" s="311" t="s">
        <v>66</v>
      </c>
      <c r="G10" s="312"/>
      <c r="H10" s="317" t="s">
        <v>67</v>
      </c>
    </row>
    <row r="11" spans="2:8" s="31" customFormat="1" ht="27.75" customHeight="1">
      <c r="B11" s="37"/>
      <c r="C11" s="320" t="s">
        <v>68</v>
      </c>
      <c r="D11" s="320"/>
      <c r="E11" s="320"/>
      <c r="F11" s="313"/>
      <c r="G11" s="314"/>
      <c r="H11" s="318"/>
    </row>
    <row r="12" spans="2:8" s="31" customFormat="1" ht="27.75" customHeight="1">
      <c r="B12" s="37"/>
      <c r="C12" s="321" t="s">
        <v>69</v>
      </c>
      <c r="D12" s="322"/>
      <c r="E12" s="323"/>
      <c r="F12" s="313"/>
      <c r="G12" s="314"/>
      <c r="H12" s="318"/>
    </row>
    <row r="13" spans="2:8" s="31" customFormat="1" ht="27.75" customHeight="1">
      <c r="B13" s="39"/>
      <c r="C13" s="321" t="s">
        <v>70</v>
      </c>
      <c r="D13" s="322"/>
      <c r="E13" s="323"/>
      <c r="F13" s="315"/>
      <c r="G13" s="316"/>
      <c r="H13" s="319"/>
    </row>
    <row r="14" spans="2:8" s="31" customFormat="1" ht="17.25" customHeight="1">
      <c r="B14" s="320" t="s">
        <v>71</v>
      </c>
      <c r="C14" s="320"/>
      <c r="D14" s="320"/>
      <c r="E14" s="320"/>
      <c r="F14" s="333" t="s">
        <v>72</v>
      </c>
      <c r="G14" s="334"/>
      <c r="H14" s="337"/>
    </row>
    <row r="15" spans="2:8" s="31" customFormat="1" ht="15" customHeight="1">
      <c r="B15" s="320"/>
      <c r="C15" s="320"/>
      <c r="D15" s="320"/>
      <c r="E15" s="320"/>
      <c r="F15" s="335"/>
      <c r="G15" s="336"/>
      <c r="H15" s="338"/>
    </row>
    <row r="16" spans="2:8" s="31" customFormat="1" ht="17.25" customHeight="1">
      <c r="B16" s="320" t="s">
        <v>73</v>
      </c>
      <c r="C16" s="320"/>
      <c r="D16" s="320"/>
      <c r="E16" s="320"/>
      <c r="F16" s="333" t="s">
        <v>74</v>
      </c>
      <c r="G16" s="334"/>
      <c r="H16" s="337"/>
    </row>
    <row r="17" spans="2:8" s="31" customFormat="1" ht="15" customHeight="1">
      <c r="B17" s="320"/>
      <c r="C17" s="320"/>
      <c r="D17" s="320"/>
      <c r="E17" s="320"/>
      <c r="F17" s="335"/>
      <c r="G17" s="336"/>
      <c r="H17" s="338"/>
    </row>
    <row r="18" spans="2:8" s="31" customFormat="1" ht="17.25" customHeight="1">
      <c r="B18" s="37"/>
      <c r="C18" s="299" t="s">
        <v>75</v>
      </c>
      <c r="D18" s="299"/>
      <c r="E18" s="40"/>
      <c r="F18" s="37"/>
      <c r="G18" s="38"/>
      <c r="H18" s="41"/>
    </row>
    <row r="19" spans="2:8" s="31" customFormat="1" ht="15" customHeight="1">
      <c r="B19" s="37"/>
      <c r="C19" s="324"/>
      <c r="D19" s="324"/>
      <c r="E19" s="42"/>
      <c r="F19" s="37"/>
      <c r="G19" s="38"/>
      <c r="H19" s="43"/>
    </row>
    <row r="20" spans="2:8" s="31" customFormat="1" ht="17.25" customHeight="1">
      <c r="B20" s="37"/>
      <c r="C20" s="298" t="s">
        <v>76</v>
      </c>
      <c r="D20" s="299"/>
      <c r="E20" s="300"/>
      <c r="F20" s="327" t="s">
        <v>77</v>
      </c>
      <c r="G20" s="328"/>
      <c r="H20" s="331"/>
    </row>
    <row r="21" spans="2:8" s="31" customFormat="1" ht="15" customHeight="1">
      <c r="B21" s="37"/>
      <c r="C21" s="325"/>
      <c r="D21" s="324"/>
      <c r="E21" s="326"/>
      <c r="F21" s="329"/>
      <c r="G21" s="330"/>
      <c r="H21" s="332"/>
    </row>
    <row r="22" spans="2:8" s="31" customFormat="1" ht="17.25" customHeight="1">
      <c r="B22" s="43"/>
      <c r="C22" s="299" t="s">
        <v>78</v>
      </c>
      <c r="D22" s="299"/>
      <c r="E22" s="300"/>
      <c r="F22" s="327" t="s">
        <v>79</v>
      </c>
      <c r="G22" s="328"/>
      <c r="H22" s="339"/>
    </row>
    <row r="23" spans="2:8" s="31" customFormat="1" ht="15" customHeight="1">
      <c r="B23" s="43"/>
      <c r="C23" s="302"/>
      <c r="D23" s="302"/>
      <c r="E23" s="303"/>
      <c r="F23" s="329"/>
      <c r="G23" s="330"/>
      <c r="H23" s="340"/>
    </row>
    <row r="24" spans="2:8" s="31" customFormat="1" ht="17.25" customHeight="1">
      <c r="B24" s="43"/>
      <c r="C24" s="299" t="s">
        <v>80</v>
      </c>
      <c r="D24" s="299"/>
      <c r="E24" s="300"/>
      <c r="F24" s="341" t="s">
        <v>81</v>
      </c>
      <c r="G24" s="342"/>
      <c r="H24" s="339"/>
    </row>
    <row r="25" spans="2:8" s="31" customFormat="1" ht="15" customHeight="1">
      <c r="B25" s="43"/>
      <c r="C25" s="302"/>
      <c r="D25" s="302"/>
      <c r="E25" s="303"/>
      <c r="F25" s="343"/>
      <c r="G25" s="344"/>
      <c r="H25" s="340"/>
    </row>
    <row r="26" spans="2:8" s="31" customFormat="1" ht="15" customHeight="1">
      <c r="B26" s="37"/>
      <c r="C26" s="298" t="s">
        <v>82</v>
      </c>
      <c r="D26" s="299"/>
      <c r="E26" s="300"/>
      <c r="F26" s="327" t="s">
        <v>83</v>
      </c>
      <c r="G26" s="328"/>
      <c r="H26" s="339"/>
    </row>
    <row r="27" spans="2:8" s="31" customFormat="1" ht="15" customHeight="1">
      <c r="B27" s="37"/>
      <c r="C27" s="325"/>
      <c r="D27" s="324"/>
      <c r="E27" s="326"/>
      <c r="F27" s="329"/>
      <c r="G27" s="330"/>
      <c r="H27" s="340"/>
    </row>
    <row r="28" spans="2:8" s="31" customFormat="1" ht="17.25" customHeight="1">
      <c r="B28" s="44"/>
      <c r="C28" s="299" t="s">
        <v>84</v>
      </c>
      <c r="D28" s="299"/>
      <c r="E28" s="45"/>
      <c r="F28" s="44"/>
      <c r="G28" s="45"/>
      <c r="H28" s="41"/>
    </row>
    <row r="29" spans="2:8" s="31" customFormat="1" ht="17.25" customHeight="1">
      <c r="B29" s="37"/>
      <c r="C29" s="302"/>
      <c r="D29" s="302"/>
      <c r="E29" s="46"/>
      <c r="F29" s="37"/>
      <c r="G29" s="38"/>
      <c r="H29" s="39"/>
    </row>
    <row r="30" spans="2:8" s="31" customFormat="1" ht="17.25" customHeight="1">
      <c r="B30" s="43"/>
      <c r="C30" s="325" t="s">
        <v>85</v>
      </c>
      <c r="D30" s="324"/>
      <c r="E30" s="326"/>
      <c r="F30" s="327" t="s">
        <v>86</v>
      </c>
      <c r="G30" s="328"/>
      <c r="H30" s="331"/>
    </row>
    <row r="31" spans="2:8" s="31" customFormat="1" ht="17.25" customHeight="1">
      <c r="B31" s="43"/>
      <c r="C31" s="325"/>
      <c r="D31" s="324"/>
      <c r="E31" s="326"/>
      <c r="F31" s="329"/>
      <c r="G31" s="330"/>
      <c r="H31" s="332"/>
    </row>
    <row r="32" spans="2:8" s="31" customFormat="1" ht="15" customHeight="1">
      <c r="B32" s="43"/>
      <c r="C32" s="298" t="s">
        <v>87</v>
      </c>
      <c r="D32" s="299"/>
      <c r="E32" s="300"/>
      <c r="F32" s="341" t="s">
        <v>88</v>
      </c>
      <c r="G32" s="342"/>
      <c r="H32" s="345"/>
    </row>
    <row r="33" spans="2:8" s="31" customFormat="1" ht="15" customHeight="1">
      <c r="B33" s="43"/>
      <c r="C33" s="325"/>
      <c r="D33" s="324"/>
      <c r="E33" s="326"/>
      <c r="F33" s="343"/>
      <c r="G33" s="344"/>
      <c r="H33" s="346"/>
    </row>
    <row r="34" spans="2:8" s="31" customFormat="1" ht="17.25" customHeight="1">
      <c r="B34" s="298" t="s">
        <v>25</v>
      </c>
      <c r="C34" s="299"/>
      <c r="D34" s="299"/>
      <c r="E34" s="300"/>
      <c r="F34" s="327" t="s">
        <v>89</v>
      </c>
      <c r="G34" s="328"/>
      <c r="H34" s="345"/>
    </row>
    <row r="35" spans="2:8" s="31" customFormat="1" ht="17.25" customHeight="1">
      <c r="B35" s="301"/>
      <c r="C35" s="302"/>
      <c r="D35" s="302"/>
      <c r="E35" s="303"/>
      <c r="F35" s="329"/>
      <c r="G35" s="330"/>
      <c r="H35" s="346"/>
    </row>
    <row r="36" spans="2:9" s="31" customFormat="1" ht="17.25" customHeight="1">
      <c r="B36" s="347" t="s">
        <v>90</v>
      </c>
      <c r="C36" s="348"/>
      <c r="D36" s="348"/>
      <c r="E36" s="349"/>
      <c r="F36" s="353" t="s">
        <v>91</v>
      </c>
      <c r="G36" s="354"/>
      <c r="H36" s="357"/>
      <c r="I36" s="47"/>
    </row>
    <row r="37" spans="2:8" s="31" customFormat="1" ht="15" customHeight="1">
      <c r="B37" s="350"/>
      <c r="C37" s="351"/>
      <c r="D37" s="351"/>
      <c r="E37" s="352"/>
      <c r="F37" s="355"/>
      <c r="G37" s="356"/>
      <c r="H37" s="358"/>
    </row>
    <row r="38" spans="2:8" s="31" customFormat="1" ht="34.5" customHeight="1">
      <c r="B38" s="292" t="s">
        <v>55</v>
      </c>
      <c r="C38" s="293"/>
      <c r="D38" s="293"/>
      <c r="E38" s="293"/>
      <c r="F38" s="293"/>
      <c r="G38" s="293"/>
      <c r="H38" s="294"/>
    </row>
    <row r="39" spans="2:8" s="31" customFormat="1" ht="33" customHeight="1">
      <c r="B39" s="48"/>
      <c r="C39" s="295" t="s">
        <v>1</v>
      </c>
      <c r="D39" s="295"/>
      <c r="E39" s="35"/>
      <c r="F39" s="296" t="s">
        <v>62</v>
      </c>
      <c r="G39" s="297"/>
      <c r="H39" s="36" t="s">
        <v>63</v>
      </c>
    </row>
    <row r="40" spans="2:8" s="31" customFormat="1" ht="28.5" customHeight="1">
      <c r="B40" s="44"/>
      <c r="C40" s="359" t="s">
        <v>56</v>
      </c>
      <c r="D40" s="359"/>
      <c r="E40" s="46"/>
      <c r="F40" s="311" t="s">
        <v>92</v>
      </c>
      <c r="G40" s="312"/>
      <c r="H40" s="317" t="s">
        <v>93</v>
      </c>
    </row>
    <row r="41" spans="2:8" s="31" customFormat="1" ht="28.5" customHeight="1">
      <c r="B41" s="37"/>
      <c r="C41" s="321" t="s">
        <v>94</v>
      </c>
      <c r="D41" s="322"/>
      <c r="E41" s="323"/>
      <c r="F41" s="313"/>
      <c r="G41" s="314"/>
      <c r="H41" s="318"/>
    </row>
    <row r="42" spans="2:8" s="31" customFormat="1" ht="28.5" customHeight="1">
      <c r="B42" s="43"/>
      <c r="C42" s="322" t="s">
        <v>69</v>
      </c>
      <c r="D42" s="322"/>
      <c r="E42" s="323"/>
      <c r="F42" s="313"/>
      <c r="G42" s="314"/>
      <c r="H42" s="318"/>
    </row>
    <row r="43" spans="2:8" s="31" customFormat="1" ht="28.5" customHeight="1">
      <c r="B43" s="39"/>
      <c r="C43" s="322" t="s">
        <v>95</v>
      </c>
      <c r="D43" s="322"/>
      <c r="E43" s="323"/>
      <c r="F43" s="315"/>
      <c r="G43" s="316"/>
      <c r="H43" s="319"/>
    </row>
    <row r="44" spans="2:8" s="31" customFormat="1" ht="35.25" customHeight="1">
      <c r="B44" s="292" t="s">
        <v>57</v>
      </c>
      <c r="C44" s="293"/>
      <c r="D44" s="293"/>
      <c r="E44" s="293"/>
      <c r="F44" s="293"/>
      <c r="G44" s="293"/>
      <c r="H44" s="294"/>
    </row>
    <row r="45" spans="2:8" s="31" customFormat="1" ht="33.75" customHeight="1">
      <c r="B45" s="49"/>
      <c r="C45" s="360" t="s">
        <v>1</v>
      </c>
      <c r="D45" s="360"/>
      <c r="E45" s="46"/>
      <c r="F45" s="361" t="s">
        <v>62</v>
      </c>
      <c r="G45" s="362"/>
      <c r="H45" s="50" t="s">
        <v>96</v>
      </c>
    </row>
    <row r="46" spans="2:8" s="31" customFormat="1" ht="28.5" customHeight="1">
      <c r="B46" s="37"/>
      <c r="C46" s="299" t="s">
        <v>97</v>
      </c>
      <c r="D46" s="299"/>
      <c r="E46" s="38"/>
      <c r="F46" s="311" t="s">
        <v>98</v>
      </c>
      <c r="G46" s="312"/>
      <c r="H46" s="317"/>
    </row>
    <row r="47" spans="2:8" s="31" customFormat="1" ht="28.5" customHeight="1">
      <c r="B47" s="37"/>
      <c r="C47" s="321" t="s">
        <v>99</v>
      </c>
      <c r="D47" s="322"/>
      <c r="E47" s="323"/>
      <c r="F47" s="313"/>
      <c r="G47" s="314"/>
      <c r="H47" s="318"/>
    </row>
    <row r="48" spans="2:8" s="31" customFormat="1" ht="28.5" customHeight="1">
      <c r="B48" s="37"/>
      <c r="C48" s="321" t="s">
        <v>100</v>
      </c>
      <c r="D48" s="322"/>
      <c r="E48" s="323"/>
      <c r="F48" s="313"/>
      <c r="G48" s="314"/>
      <c r="H48" s="318"/>
    </row>
    <row r="49" spans="2:8" s="31" customFormat="1" ht="28.5" customHeight="1">
      <c r="B49" s="37"/>
      <c r="C49" s="321" t="s">
        <v>101</v>
      </c>
      <c r="D49" s="322"/>
      <c r="E49" s="323"/>
      <c r="F49" s="315"/>
      <c r="G49" s="316"/>
      <c r="H49" s="319"/>
    </row>
    <row r="50" spans="2:8" s="31" customFormat="1" ht="12.75" customHeight="1">
      <c r="B50" s="44"/>
      <c r="C50" s="299" t="s">
        <v>75</v>
      </c>
      <c r="D50" s="299"/>
      <c r="E50" s="40"/>
      <c r="F50" s="37"/>
      <c r="G50" s="38"/>
      <c r="H50" s="41"/>
    </row>
    <row r="51" spans="2:8" s="31" customFormat="1" ht="17.25" customHeight="1">
      <c r="B51" s="37"/>
      <c r="C51" s="324"/>
      <c r="D51" s="324"/>
      <c r="E51" s="42"/>
      <c r="F51" s="37"/>
      <c r="G51" s="38"/>
      <c r="H51" s="43"/>
    </row>
    <row r="52" spans="2:8" s="31" customFormat="1" ht="15" customHeight="1">
      <c r="B52" s="37"/>
      <c r="C52" s="298" t="s">
        <v>76</v>
      </c>
      <c r="D52" s="299"/>
      <c r="E52" s="300"/>
      <c r="F52" s="327" t="s">
        <v>77</v>
      </c>
      <c r="G52" s="328"/>
      <c r="H52" s="331"/>
    </row>
    <row r="53" spans="2:8" s="31" customFormat="1" ht="17.25" customHeight="1">
      <c r="B53" s="37"/>
      <c r="C53" s="325"/>
      <c r="D53" s="324"/>
      <c r="E53" s="326"/>
      <c r="F53" s="329"/>
      <c r="G53" s="330"/>
      <c r="H53" s="332"/>
    </row>
    <row r="54" spans="2:8" s="31" customFormat="1" ht="15" customHeight="1">
      <c r="B54" s="43"/>
      <c r="C54" s="299" t="s">
        <v>78</v>
      </c>
      <c r="D54" s="299"/>
      <c r="E54" s="300"/>
      <c r="F54" s="327" t="s">
        <v>79</v>
      </c>
      <c r="G54" s="328"/>
      <c r="H54" s="339"/>
    </row>
    <row r="55" spans="2:8" s="31" customFormat="1" ht="17.25" customHeight="1">
      <c r="B55" s="43"/>
      <c r="C55" s="302"/>
      <c r="D55" s="302"/>
      <c r="E55" s="303"/>
      <c r="F55" s="329"/>
      <c r="G55" s="330"/>
      <c r="H55" s="340"/>
    </row>
    <row r="56" spans="2:8" s="31" customFormat="1" ht="15" customHeight="1">
      <c r="B56" s="43"/>
      <c r="C56" s="299" t="s">
        <v>80</v>
      </c>
      <c r="D56" s="299"/>
      <c r="E56" s="300"/>
      <c r="F56" s="341" t="s">
        <v>81</v>
      </c>
      <c r="G56" s="342"/>
      <c r="H56" s="339"/>
    </row>
    <row r="57" spans="2:8" s="31" customFormat="1" ht="17.25" customHeight="1">
      <c r="B57" s="43"/>
      <c r="C57" s="302"/>
      <c r="D57" s="302"/>
      <c r="E57" s="303"/>
      <c r="F57" s="343"/>
      <c r="G57" s="344"/>
      <c r="H57" s="340"/>
    </row>
    <row r="58" spans="2:8" s="31" customFormat="1" ht="17.25" customHeight="1">
      <c r="B58" s="37"/>
      <c r="C58" s="298" t="s">
        <v>82</v>
      </c>
      <c r="D58" s="299"/>
      <c r="E58" s="300"/>
      <c r="F58" s="327" t="s">
        <v>102</v>
      </c>
      <c r="G58" s="328"/>
      <c r="H58" s="339"/>
    </row>
    <row r="59" spans="2:8" s="31" customFormat="1" ht="17.25" customHeight="1">
      <c r="B59" s="37"/>
      <c r="C59" s="325"/>
      <c r="D59" s="324"/>
      <c r="E59" s="326"/>
      <c r="F59" s="329"/>
      <c r="G59" s="330"/>
      <c r="H59" s="340"/>
    </row>
    <row r="60" spans="2:8" s="31" customFormat="1" ht="15" customHeight="1">
      <c r="B60" s="44"/>
      <c r="C60" s="299" t="s">
        <v>84</v>
      </c>
      <c r="D60" s="299"/>
      <c r="E60" s="45"/>
      <c r="F60" s="44"/>
      <c r="G60" s="45"/>
      <c r="H60" s="41"/>
    </row>
    <row r="61" spans="2:8" s="31" customFormat="1" ht="15" customHeight="1">
      <c r="B61" s="37"/>
      <c r="C61" s="302"/>
      <c r="D61" s="302"/>
      <c r="E61" s="46"/>
      <c r="F61" s="37"/>
      <c r="G61" s="38"/>
      <c r="H61" s="43"/>
    </row>
    <row r="62" spans="2:8" s="31" customFormat="1" ht="15" customHeight="1">
      <c r="B62" s="37"/>
      <c r="C62" s="325" t="s">
        <v>85</v>
      </c>
      <c r="D62" s="324"/>
      <c r="E62" s="326"/>
      <c r="F62" s="327" t="s">
        <v>86</v>
      </c>
      <c r="G62" s="328"/>
      <c r="H62" s="331"/>
    </row>
    <row r="63" spans="2:8" s="31" customFormat="1" ht="15" customHeight="1">
      <c r="B63" s="37"/>
      <c r="C63" s="325"/>
      <c r="D63" s="324"/>
      <c r="E63" s="326"/>
      <c r="F63" s="363"/>
      <c r="G63" s="364"/>
      <c r="H63" s="332"/>
    </row>
    <row r="64" spans="2:8" s="31" customFormat="1" ht="15" customHeight="1">
      <c r="B64" s="37"/>
      <c r="C64" s="298" t="s">
        <v>87</v>
      </c>
      <c r="D64" s="299"/>
      <c r="E64" s="299"/>
      <c r="F64" s="365" t="s">
        <v>103</v>
      </c>
      <c r="G64" s="365"/>
      <c r="H64" s="366"/>
    </row>
    <row r="65" spans="2:8" s="31" customFormat="1" ht="15" customHeight="1">
      <c r="B65" s="37"/>
      <c r="C65" s="301"/>
      <c r="D65" s="302"/>
      <c r="E65" s="302"/>
      <c r="F65" s="365"/>
      <c r="G65" s="365"/>
      <c r="H65" s="367"/>
    </row>
    <row r="66" spans="2:8" s="31" customFormat="1" ht="15" customHeight="1">
      <c r="B66" s="298" t="s">
        <v>25</v>
      </c>
      <c r="C66" s="299"/>
      <c r="D66" s="299"/>
      <c r="E66" s="300"/>
      <c r="F66" s="363" t="s">
        <v>89</v>
      </c>
      <c r="G66" s="364"/>
      <c r="H66" s="345"/>
    </row>
    <row r="67" spans="2:8" s="31" customFormat="1" ht="17.25" customHeight="1">
      <c r="B67" s="301"/>
      <c r="C67" s="302"/>
      <c r="D67" s="302"/>
      <c r="E67" s="303"/>
      <c r="F67" s="329"/>
      <c r="G67" s="330"/>
      <c r="H67" s="346"/>
    </row>
    <row r="68" spans="2:8" s="31" customFormat="1" ht="17.25" customHeight="1">
      <c r="B68" s="347" t="s">
        <v>104</v>
      </c>
      <c r="C68" s="348"/>
      <c r="D68" s="348"/>
      <c r="E68" s="349"/>
      <c r="F68" s="353" t="s">
        <v>105</v>
      </c>
      <c r="G68" s="354"/>
      <c r="H68" s="368"/>
    </row>
    <row r="69" spans="2:8" s="31" customFormat="1" ht="15" customHeight="1">
      <c r="B69" s="350"/>
      <c r="C69" s="351"/>
      <c r="D69" s="351"/>
      <c r="E69" s="352"/>
      <c r="F69" s="355"/>
      <c r="G69" s="356"/>
      <c r="H69" s="369"/>
    </row>
    <row r="70" spans="1:8" ht="13.5">
      <c r="A70" s="51"/>
      <c r="B70" s="52"/>
      <c r="C70" s="52"/>
      <c r="D70" s="52"/>
      <c r="E70" s="52"/>
      <c r="F70" s="51"/>
      <c r="H70" s="52"/>
    </row>
    <row r="71" spans="1:2" ht="13.5">
      <c r="A71" s="51"/>
      <c r="B71" s="51"/>
    </row>
    <row r="72" spans="1:2" ht="13.5">
      <c r="A72" s="51"/>
      <c r="B72" s="51"/>
    </row>
  </sheetData>
  <sheetProtection/>
  <mergeCells count="89">
    <mergeCell ref="B66:E67"/>
    <mergeCell ref="F66:G67"/>
    <mergeCell ref="H66:H67"/>
    <mergeCell ref="B68:E69"/>
    <mergeCell ref="F68:G69"/>
    <mergeCell ref="H68:H69"/>
    <mergeCell ref="C62:E63"/>
    <mergeCell ref="F62:G63"/>
    <mergeCell ref="H62:H63"/>
    <mergeCell ref="C64:E65"/>
    <mergeCell ref="F64:G65"/>
    <mergeCell ref="H64:H65"/>
    <mergeCell ref="C58:E59"/>
    <mergeCell ref="F58:G59"/>
    <mergeCell ref="H58:H59"/>
    <mergeCell ref="C60:D61"/>
    <mergeCell ref="C54:E55"/>
    <mergeCell ref="F54:G55"/>
    <mergeCell ref="H54:H55"/>
    <mergeCell ref="C56:E57"/>
    <mergeCell ref="F56:G57"/>
    <mergeCell ref="H56:H57"/>
    <mergeCell ref="C50:D51"/>
    <mergeCell ref="C52:E53"/>
    <mergeCell ref="F52:G53"/>
    <mergeCell ref="H52:H53"/>
    <mergeCell ref="B44:H44"/>
    <mergeCell ref="C45:D45"/>
    <mergeCell ref="F45:G45"/>
    <mergeCell ref="C46:D46"/>
    <mergeCell ref="F46:G49"/>
    <mergeCell ref="H46:H49"/>
    <mergeCell ref="C47:E47"/>
    <mergeCell ref="C48:E48"/>
    <mergeCell ref="C49:E49"/>
    <mergeCell ref="B38:H38"/>
    <mergeCell ref="C39:D39"/>
    <mergeCell ref="F39:G39"/>
    <mergeCell ref="C40:D40"/>
    <mergeCell ref="F40:G43"/>
    <mergeCell ref="H40:H43"/>
    <mergeCell ref="C41:E41"/>
    <mergeCell ref="C42:E42"/>
    <mergeCell ref="C43:E43"/>
    <mergeCell ref="B34:E35"/>
    <mergeCell ref="F34:G35"/>
    <mergeCell ref="H34:H35"/>
    <mergeCell ref="B36:E37"/>
    <mergeCell ref="F36:G37"/>
    <mergeCell ref="H36:H37"/>
    <mergeCell ref="C30:E31"/>
    <mergeCell ref="F30:G31"/>
    <mergeCell ref="H30:H31"/>
    <mergeCell ref="C32:E33"/>
    <mergeCell ref="F32:G33"/>
    <mergeCell ref="H32:H33"/>
    <mergeCell ref="C26:E27"/>
    <mergeCell ref="F26:G27"/>
    <mergeCell ref="H26:H27"/>
    <mergeCell ref="C28:D29"/>
    <mergeCell ref="C22:E23"/>
    <mergeCell ref="F22:G23"/>
    <mergeCell ref="H22:H23"/>
    <mergeCell ref="C24:E25"/>
    <mergeCell ref="F24:G25"/>
    <mergeCell ref="H24:H25"/>
    <mergeCell ref="C18:D19"/>
    <mergeCell ref="C20:E21"/>
    <mergeCell ref="F20:G21"/>
    <mergeCell ref="H20:H21"/>
    <mergeCell ref="B14:E15"/>
    <mergeCell ref="F14:G15"/>
    <mergeCell ref="H14:H15"/>
    <mergeCell ref="B16:E17"/>
    <mergeCell ref="F16:G17"/>
    <mergeCell ref="H16:H17"/>
    <mergeCell ref="C10:D10"/>
    <mergeCell ref="F10:G13"/>
    <mergeCell ref="H10:H13"/>
    <mergeCell ref="C11:E11"/>
    <mergeCell ref="C12:E12"/>
    <mergeCell ref="C13:E13"/>
    <mergeCell ref="B5:H5"/>
    <mergeCell ref="B6:H6"/>
    <mergeCell ref="C7:D7"/>
    <mergeCell ref="F7:G7"/>
    <mergeCell ref="B8:E9"/>
    <mergeCell ref="F8:G9"/>
    <mergeCell ref="H8:H9"/>
  </mergeCells>
  <printOptions horizontalCentered="1"/>
  <pageMargins left="0.5905511811023623" right="0.49" top="0.73" bottom="0.52" header="0.5118110236220472" footer="0.5118110236220472"/>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BH76"/>
  <sheetViews>
    <sheetView view="pageBreakPreview" zoomScale="80" zoomScaleSheetLayoutView="80" zoomScalePageLayoutView="0" workbookViewId="0" topLeftCell="A1">
      <pane xSplit="3" ySplit="8" topLeftCell="D24" activePane="bottomRight" state="frozen"/>
      <selection pane="topLeft" activeCell="L3" sqref="L3"/>
      <selection pane="topRight" activeCell="L3" sqref="L3"/>
      <selection pane="bottomLeft" activeCell="L3" sqref="L3"/>
      <selection pane="bottomRight" activeCell="AB54" sqref="AB54"/>
    </sheetView>
  </sheetViews>
  <sheetFormatPr defaultColWidth="9.00390625" defaultRowHeight="13.5"/>
  <cols>
    <col min="1" max="1" width="3.75390625" style="54" customWidth="1"/>
    <col min="2" max="2" width="18.875" style="54" customWidth="1"/>
    <col min="3" max="3" width="12.75390625" style="54" customWidth="1"/>
    <col min="4" max="4" width="9.75390625" style="54" customWidth="1"/>
    <col min="5" max="6" width="6.50390625" style="54" customWidth="1"/>
    <col min="7" max="11" width="6.75390625" style="54" customWidth="1"/>
    <col min="12" max="17" width="7.50390625" style="54" customWidth="1"/>
    <col min="18" max="18" width="8.25390625" style="54" customWidth="1"/>
    <col min="19" max="19" width="6.50390625" style="54" customWidth="1"/>
    <col min="20" max="25" width="5.00390625" style="54" customWidth="1"/>
    <col min="26" max="27" width="7.25390625" style="54" customWidth="1"/>
    <col min="28" max="28" width="5.25390625" style="54" customWidth="1"/>
    <col min="29" max="34" width="3.625" style="54" customWidth="1"/>
    <col min="35" max="35" width="5.25390625" style="54" customWidth="1"/>
    <col min="36" max="41" width="3.75390625" style="54" customWidth="1"/>
    <col min="42" max="42" width="5.25390625" style="54" customWidth="1"/>
    <col min="43" max="48" width="3.75390625" style="54" customWidth="1"/>
    <col min="49" max="50" width="4.50390625" style="54" customWidth="1"/>
    <col min="51" max="51" width="18.875" style="54" customWidth="1"/>
    <col min="52" max="52" width="14.25390625" style="54" customWidth="1"/>
    <col min="53" max="53" width="2.25390625" style="54" customWidth="1"/>
    <col min="54" max="54" width="9.00390625" style="54" customWidth="1"/>
    <col min="55" max="55" width="8.75390625" style="54" customWidth="1"/>
    <col min="56" max="56" width="18.875" style="54" customWidth="1"/>
    <col min="57" max="57" width="3.75390625" style="54" customWidth="1"/>
    <col min="58" max="58" width="30.375" style="54" customWidth="1"/>
    <col min="59" max="16384" width="9.00390625" style="54" customWidth="1"/>
  </cols>
  <sheetData>
    <row r="1" ht="13.5">
      <c r="B1" s="253" t="s">
        <v>293</v>
      </c>
    </row>
    <row r="2" spans="2:52" ht="20.25" customHeight="1">
      <c r="B2" s="408" t="s">
        <v>295</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row>
    <row r="4" spans="2:52" ht="13.5">
      <c r="B4" s="253" t="s">
        <v>294</v>
      </c>
      <c r="AY4" s="254" t="s">
        <v>320</v>
      </c>
      <c r="AZ4" s="255"/>
    </row>
    <row r="5" spans="1:52" ht="13.5" customHeight="1">
      <c r="A5" s="398" t="s">
        <v>303</v>
      </c>
      <c r="B5" s="399" t="s">
        <v>108</v>
      </c>
      <c r="C5" s="402" t="s">
        <v>109</v>
      </c>
      <c r="D5" s="381" t="s">
        <v>110</v>
      </c>
      <c r="E5" s="387" t="s">
        <v>111</v>
      </c>
      <c r="F5" s="381" t="s">
        <v>112</v>
      </c>
      <c r="G5" s="395" t="s">
        <v>113</v>
      </c>
      <c r="H5" s="384" t="s">
        <v>114</v>
      </c>
      <c r="I5" s="378" t="s">
        <v>115</v>
      </c>
      <c r="J5" s="384" t="s">
        <v>116</v>
      </c>
      <c r="K5" s="378" t="s">
        <v>115</v>
      </c>
      <c r="L5" s="381" t="s">
        <v>117</v>
      </c>
      <c r="M5" s="381" t="s">
        <v>204</v>
      </c>
      <c r="N5" s="381" t="s">
        <v>205</v>
      </c>
      <c r="O5" s="387" t="s">
        <v>118</v>
      </c>
      <c r="P5" s="387" t="s">
        <v>202</v>
      </c>
      <c r="Q5" s="387" t="s">
        <v>203</v>
      </c>
      <c r="R5" s="392" t="s">
        <v>119</v>
      </c>
      <c r="S5" s="392" t="s">
        <v>323</v>
      </c>
      <c r="T5" s="403" t="s">
        <v>120</v>
      </c>
      <c r="U5" s="404"/>
      <c r="V5" s="404"/>
      <c r="W5" s="404"/>
      <c r="X5" s="404"/>
      <c r="Y5" s="405"/>
      <c r="Z5" s="375" t="s">
        <v>121</v>
      </c>
      <c r="AA5" s="375" t="s">
        <v>122</v>
      </c>
      <c r="AB5" s="404" t="s">
        <v>304</v>
      </c>
      <c r="AC5" s="404"/>
      <c r="AD5" s="404"/>
      <c r="AE5" s="404"/>
      <c r="AF5" s="404"/>
      <c r="AG5" s="404"/>
      <c r="AH5" s="404"/>
      <c r="AI5" s="404"/>
      <c r="AJ5" s="404"/>
      <c r="AK5" s="404"/>
      <c r="AL5" s="404"/>
      <c r="AM5" s="404"/>
      <c r="AN5" s="404"/>
      <c r="AO5" s="404"/>
      <c r="AP5" s="404"/>
      <c r="AQ5" s="404"/>
      <c r="AR5" s="404"/>
      <c r="AS5" s="404"/>
      <c r="AT5" s="404"/>
      <c r="AU5" s="404"/>
      <c r="AV5" s="404"/>
      <c r="AW5" s="404"/>
      <c r="AX5" s="404"/>
      <c r="AY5" s="405"/>
      <c r="AZ5" s="409" t="s">
        <v>106</v>
      </c>
    </row>
    <row r="6" spans="1:52" ht="24" customHeight="1">
      <c r="A6" s="398"/>
      <c r="B6" s="400"/>
      <c r="C6" s="382"/>
      <c r="D6" s="390"/>
      <c r="E6" s="388"/>
      <c r="F6" s="390"/>
      <c r="G6" s="396"/>
      <c r="H6" s="385"/>
      <c r="I6" s="379"/>
      <c r="J6" s="385"/>
      <c r="K6" s="379"/>
      <c r="L6" s="382"/>
      <c r="M6" s="382"/>
      <c r="N6" s="382"/>
      <c r="O6" s="388"/>
      <c r="P6" s="388"/>
      <c r="Q6" s="388"/>
      <c r="R6" s="393"/>
      <c r="S6" s="393"/>
      <c r="T6" s="412" t="s">
        <v>123</v>
      </c>
      <c r="U6" s="413"/>
      <c r="V6" s="412" t="s">
        <v>124</v>
      </c>
      <c r="W6" s="413"/>
      <c r="X6" s="412" t="s">
        <v>125</v>
      </c>
      <c r="Y6" s="413"/>
      <c r="Z6" s="376"/>
      <c r="AA6" s="376"/>
      <c r="AB6" s="373" t="s">
        <v>131</v>
      </c>
      <c r="AC6" s="370" t="s">
        <v>305</v>
      </c>
      <c r="AD6" s="371"/>
      <c r="AE6" s="371"/>
      <c r="AF6" s="371"/>
      <c r="AG6" s="371"/>
      <c r="AH6" s="372"/>
      <c r="AI6" s="373" t="s">
        <v>132</v>
      </c>
      <c r="AJ6" s="370" t="s">
        <v>305</v>
      </c>
      <c r="AK6" s="371"/>
      <c r="AL6" s="371"/>
      <c r="AM6" s="371"/>
      <c r="AN6" s="371"/>
      <c r="AO6" s="372"/>
      <c r="AP6" s="373" t="s">
        <v>133</v>
      </c>
      <c r="AQ6" s="370" t="s">
        <v>305</v>
      </c>
      <c r="AR6" s="371"/>
      <c r="AS6" s="371"/>
      <c r="AT6" s="371"/>
      <c r="AU6" s="371"/>
      <c r="AV6" s="372"/>
      <c r="AW6" s="406" t="s">
        <v>126</v>
      </c>
      <c r="AX6" s="406" t="s">
        <v>127</v>
      </c>
      <c r="AY6" s="396" t="s">
        <v>128</v>
      </c>
      <c r="AZ6" s="410"/>
    </row>
    <row r="7" spans="1:52" ht="31.5" customHeight="1">
      <c r="A7" s="398"/>
      <c r="B7" s="401"/>
      <c r="C7" s="383"/>
      <c r="D7" s="391"/>
      <c r="E7" s="389"/>
      <c r="F7" s="391"/>
      <c r="G7" s="397"/>
      <c r="H7" s="386"/>
      <c r="I7" s="380"/>
      <c r="J7" s="386"/>
      <c r="K7" s="380"/>
      <c r="L7" s="383"/>
      <c r="M7" s="383"/>
      <c r="N7" s="383"/>
      <c r="O7" s="389"/>
      <c r="P7" s="389"/>
      <c r="Q7" s="389"/>
      <c r="R7" s="394"/>
      <c r="S7" s="394"/>
      <c r="T7" s="180" t="s">
        <v>129</v>
      </c>
      <c r="U7" s="180" t="s">
        <v>130</v>
      </c>
      <c r="V7" s="180" t="s">
        <v>129</v>
      </c>
      <c r="W7" s="180" t="s">
        <v>130</v>
      </c>
      <c r="X7" s="180" t="s">
        <v>129</v>
      </c>
      <c r="Y7" s="180" t="s">
        <v>130</v>
      </c>
      <c r="Z7" s="377"/>
      <c r="AA7" s="377"/>
      <c r="AB7" s="374"/>
      <c r="AC7" s="181" t="s">
        <v>306</v>
      </c>
      <c r="AD7" s="181" t="s">
        <v>307</v>
      </c>
      <c r="AE7" s="181" t="s">
        <v>308</v>
      </c>
      <c r="AF7" s="181" t="s">
        <v>309</v>
      </c>
      <c r="AG7" s="181" t="s">
        <v>310</v>
      </c>
      <c r="AH7" s="181" t="s">
        <v>311</v>
      </c>
      <c r="AI7" s="374"/>
      <c r="AJ7" s="181" t="s">
        <v>306</v>
      </c>
      <c r="AK7" s="181" t="s">
        <v>307</v>
      </c>
      <c r="AL7" s="181" t="s">
        <v>308</v>
      </c>
      <c r="AM7" s="181" t="s">
        <v>309</v>
      </c>
      <c r="AN7" s="181" t="s">
        <v>310</v>
      </c>
      <c r="AO7" s="181" t="s">
        <v>311</v>
      </c>
      <c r="AP7" s="374"/>
      <c r="AQ7" s="181" t="s">
        <v>306</v>
      </c>
      <c r="AR7" s="181" t="s">
        <v>307</v>
      </c>
      <c r="AS7" s="181" t="s">
        <v>308</v>
      </c>
      <c r="AT7" s="181" t="s">
        <v>309</v>
      </c>
      <c r="AU7" s="181" t="s">
        <v>310</v>
      </c>
      <c r="AV7" s="181" t="s">
        <v>311</v>
      </c>
      <c r="AW7" s="407"/>
      <c r="AX7" s="407"/>
      <c r="AY7" s="397"/>
      <c r="AZ7" s="411"/>
    </row>
    <row r="8" spans="1:60" ht="13.5" customHeight="1">
      <c r="A8" s="182"/>
      <c r="B8" s="178"/>
      <c r="C8" s="183"/>
      <c r="D8" s="183"/>
      <c r="E8" s="184" t="s">
        <v>134</v>
      </c>
      <c r="F8" s="184" t="s">
        <v>42</v>
      </c>
      <c r="G8" s="184" t="s">
        <v>42</v>
      </c>
      <c r="H8" s="185" t="s">
        <v>135</v>
      </c>
      <c r="I8" s="186" t="s">
        <v>135</v>
      </c>
      <c r="J8" s="187" t="s">
        <v>135</v>
      </c>
      <c r="K8" s="188" t="s">
        <v>135</v>
      </c>
      <c r="L8" s="188" t="s">
        <v>312</v>
      </c>
      <c r="M8" s="188" t="s">
        <v>312</v>
      </c>
      <c r="N8" s="188" t="s">
        <v>312</v>
      </c>
      <c r="O8" s="188" t="s">
        <v>312</v>
      </c>
      <c r="P8" s="188" t="s">
        <v>312</v>
      </c>
      <c r="Q8" s="188" t="s">
        <v>312</v>
      </c>
      <c r="R8" s="188"/>
      <c r="S8" s="188"/>
      <c r="T8" s="184" t="s">
        <v>42</v>
      </c>
      <c r="U8" s="184" t="s">
        <v>42</v>
      </c>
      <c r="V8" s="184" t="s">
        <v>42</v>
      </c>
      <c r="W8" s="189" t="s">
        <v>42</v>
      </c>
      <c r="X8" s="189" t="s">
        <v>42</v>
      </c>
      <c r="Y8" s="189" t="s">
        <v>42</v>
      </c>
      <c r="Z8" s="184"/>
      <c r="AA8" s="189"/>
      <c r="AB8" s="190" t="s">
        <v>136</v>
      </c>
      <c r="AC8" s="190" t="s">
        <v>136</v>
      </c>
      <c r="AD8" s="190" t="s">
        <v>136</v>
      </c>
      <c r="AE8" s="190" t="s">
        <v>136</v>
      </c>
      <c r="AF8" s="190" t="s">
        <v>136</v>
      </c>
      <c r="AG8" s="190" t="s">
        <v>136</v>
      </c>
      <c r="AH8" s="190" t="s">
        <v>136</v>
      </c>
      <c r="AI8" s="190" t="s">
        <v>135</v>
      </c>
      <c r="AJ8" s="190" t="s">
        <v>135</v>
      </c>
      <c r="AK8" s="190" t="s">
        <v>135</v>
      </c>
      <c r="AL8" s="190" t="s">
        <v>135</v>
      </c>
      <c r="AM8" s="190" t="s">
        <v>135</v>
      </c>
      <c r="AN8" s="190" t="s">
        <v>135</v>
      </c>
      <c r="AO8" s="190" t="s">
        <v>135</v>
      </c>
      <c r="AP8" s="190" t="s">
        <v>135</v>
      </c>
      <c r="AQ8" s="190" t="s">
        <v>135</v>
      </c>
      <c r="AR8" s="190" t="s">
        <v>135</v>
      </c>
      <c r="AS8" s="190" t="s">
        <v>135</v>
      </c>
      <c r="AT8" s="190" t="s">
        <v>135</v>
      </c>
      <c r="AU8" s="190" t="s">
        <v>135</v>
      </c>
      <c r="AV8" s="190" t="s">
        <v>135</v>
      </c>
      <c r="AW8" s="190" t="s">
        <v>137</v>
      </c>
      <c r="AX8" s="184" t="s">
        <v>138</v>
      </c>
      <c r="AY8" s="184"/>
      <c r="AZ8" s="179"/>
      <c r="BC8" s="191" t="s">
        <v>30</v>
      </c>
      <c r="BD8" s="191" t="s">
        <v>233</v>
      </c>
      <c r="BE8" s="177" t="s">
        <v>313</v>
      </c>
      <c r="BF8" s="192" t="s">
        <v>314</v>
      </c>
      <c r="BG8" s="193" t="s">
        <v>234</v>
      </c>
      <c r="BH8" s="191" t="s">
        <v>139</v>
      </c>
    </row>
    <row r="9" spans="1:60" ht="13.5">
      <c r="A9" s="194">
        <v>1</v>
      </c>
      <c r="B9" s="195"/>
      <c r="C9" s="195"/>
      <c r="D9" s="196"/>
      <c r="E9" s="197"/>
      <c r="F9" s="197"/>
      <c r="G9" s="198"/>
      <c r="H9" s="199"/>
      <c r="I9" s="200"/>
      <c r="J9" s="199"/>
      <c r="K9" s="201"/>
      <c r="L9" s="202"/>
      <c r="M9" s="202"/>
      <c r="N9" s="202"/>
      <c r="O9" s="202"/>
      <c r="P9" s="202"/>
      <c r="Q9" s="202"/>
      <c r="R9" s="203"/>
      <c r="S9" s="203"/>
      <c r="T9" s="197"/>
      <c r="U9" s="197"/>
      <c r="V9" s="197"/>
      <c r="W9" s="197"/>
      <c r="X9" s="197"/>
      <c r="Y9" s="197"/>
      <c r="Z9" s="204"/>
      <c r="AA9" s="205"/>
      <c r="AB9" s="197">
        <f>SUM(AC9:AH9)</f>
        <v>0</v>
      </c>
      <c r="AC9" s="197"/>
      <c r="AD9" s="197"/>
      <c r="AE9" s="197"/>
      <c r="AF9" s="197"/>
      <c r="AG9" s="197"/>
      <c r="AH9" s="197"/>
      <c r="AI9" s="197">
        <f>SUM(AJ9:AO9)</f>
        <v>0</v>
      </c>
      <c r="AJ9" s="197"/>
      <c r="AK9" s="197"/>
      <c r="AL9" s="197"/>
      <c r="AM9" s="197"/>
      <c r="AN9" s="197"/>
      <c r="AO9" s="197"/>
      <c r="AP9" s="197">
        <f>SUM(AQ9:AV9)</f>
        <v>0</v>
      </c>
      <c r="AQ9" s="197"/>
      <c r="AR9" s="197"/>
      <c r="AS9" s="197"/>
      <c r="AT9" s="197"/>
      <c r="AU9" s="197"/>
      <c r="AV9" s="197"/>
      <c r="AW9" s="197"/>
      <c r="AX9" s="206"/>
      <c r="AY9" s="206"/>
      <c r="AZ9" s="195"/>
      <c r="BC9" s="191" t="s">
        <v>31</v>
      </c>
      <c r="BD9" s="191" t="s">
        <v>235</v>
      </c>
      <c r="BE9" s="177" t="s">
        <v>315</v>
      </c>
      <c r="BF9" s="192" t="s">
        <v>316</v>
      </c>
      <c r="BG9" s="193" t="s">
        <v>236</v>
      </c>
      <c r="BH9" s="191" t="s">
        <v>140</v>
      </c>
    </row>
    <row r="10" spans="1:60" ht="13.5" customHeight="1">
      <c r="A10" s="194">
        <v>2</v>
      </c>
      <c r="B10" s="195"/>
      <c r="C10" s="195"/>
      <c r="D10" s="195"/>
      <c r="E10" s="195"/>
      <c r="F10" s="195"/>
      <c r="G10" s="195"/>
      <c r="H10" s="207"/>
      <c r="I10" s="208"/>
      <c r="J10" s="209"/>
      <c r="K10" s="210"/>
      <c r="L10" s="211"/>
      <c r="M10" s="211"/>
      <c r="N10" s="211"/>
      <c r="O10" s="211"/>
      <c r="P10" s="211"/>
      <c r="Q10" s="211"/>
      <c r="R10" s="203"/>
      <c r="S10" s="203"/>
      <c r="T10" s="196"/>
      <c r="U10" s="195"/>
      <c r="V10" s="196"/>
      <c r="W10" s="196"/>
      <c r="X10" s="196"/>
      <c r="Y10" s="212"/>
      <c r="Z10" s="205"/>
      <c r="AA10" s="205"/>
      <c r="AB10" s="197">
        <f aca="true" t="shared" si="0" ref="AB10:AB43">SUM(AC10:AH10)</f>
        <v>0</v>
      </c>
      <c r="AC10" s="210"/>
      <c r="AD10" s="210"/>
      <c r="AE10" s="210"/>
      <c r="AF10" s="210"/>
      <c r="AG10" s="210"/>
      <c r="AH10" s="210"/>
      <c r="AI10" s="197">
        <f aca="true" t="shared" si="1" ref="AI10:AI43">SUM(AJ10:AO10)</f>
        <v>0</v>
      </c>
      <c r="AJ10" s="210"/>
      <c r="AK10" s="210"/>
      <c r="AL10" s="210"/>
      <c r="AM10" s="210"/>
      <c r="AN10" s="210"/>
      <c r="AO10" s="210"/>
      <c r="AP10" s="197">
        <f aca="true" t="shared" si="2" ref="AP10:AP43">SUM(AQ10:AV10)</f>
        <v>0</v>
      </c>
      <c r="AQ10" s="210"/>
      <c r="AR10" s="210"/>
      <c r="AS10" s="210"/>
      <c r="AT10" s="210"/>
      <c r="AU10" s="210"/>
      <c r="AV10" s="210"/>
      <c r="AW10" s="210"/>
      <c r="AX10" s="210"/>
      <c r="AY10" s="210"/>
      <c r="AZ10" s="210"/>
      <c r="BC10" s="191" t="s">
        <v>34</v>
      </c>
      <c r="BD10" s="191" t="s">
        <v>237</v>
      </c>
      <c r="BE10" s="177" t="s">
        <v>238</v>
      </c>
      <c r="BF10" s="192" t="s">
        <v>239</v>
      </c>
      <c r="BG10" s="213"/>
      <c r="BH10" s="214" t="s">
        <v>141</v>
      </c>
    </row>
    <row r="11" spans="1:60" ht="13.5">
      <c r="A11" s="194">
        <v>3</v>
      </c>
      <c r="B11" s="195"/>
      <c r="C11" s="195"/>
      <c r="D11" s="195"/>
      <c r="E11" s="195"/>
      <c r="F11" s="195"/>
      <c r="G11" s="195"/>
      <c r="H11" s="207"/>
      <c r="I11" s="208"/>
      <c r="J11" s="209"/>
      <c r="K11" s="210"/>
      <c r="L11" s="211"/>
      <c r="M11" s="211"/>
      <c r="N11" s="211"/>
      <c r="O11" s="211"/>
      <c r="P11" s="211"/>
      <c r="Q11" s="211"/>
      <c r="R11" s="203"/>
      <c r="S11" s="203"/>
      <c r="T11" s="195"/>
      <c r="U11" s="195"/>
      <c r="V11" s="195"/>
      <c r="W11" s="195"/>
      <c r="X11" s="195"/>
      <c r="Y11" s="195"/>
      <c r="Z11" s="204"/>
      <c r="AA11" s="204"/>
      <c r="AB11" s="197">
        <f t="shared" si="0"/>
        <v>0</v>
      </c>
      <c r="AC11" s="210"/>
      <c r="AD11" s="210"/>
      <c r="AE11" s="210"/>
      <c r="AF11" s="210"/>
      <c r="AG11" s="210"/>
      <c r="AH11" s="210"/>
      <c r="AI11" s="197">
        <f t="shared" si="1"/>
        <v>0</v>
      </c>
      <c r="AJ11" s="210"/>
      <c r="AK11" s="210"/>
      <c r="AL11" s="210"/>
      <c r="AM11" s="210"/>
      <c r="AN11" s="210"/>
      <c r="AO11" s="210"/>
      <c r="AP11" s="197">
        <f t="shared" si="2"/>
        <v>0</v>
      </c>
      <c r="AQ11" s="210"/>
      <c r="AR11" s="210"/>
      <c r="AS11" s="210"/>
      <c r="AT11" s="210"/>
      <c r="AU11" s="210"/>
      <c r="AV11" s="210"/>
      <c r="AW11" s="210"/>
      <c r="AX11" s="210"/>
      <c r="AY11" s="210"/>
      <c r="AZ11" s="210"/>
      <c r="BC11" s="191" t="s">
        <v>38</v>
      </c>
      <c r="BD11" s="191" t="s">
        <v>142</v>
      </c>
      <c r="BE11" s="177" t="s">
        <v>240</v>
      </c>
      <c r="BF11" s="192" t="s">
        <v>241</v>
      </c>
      <c r="BG11" s="215"/>
      <c r="BH11" s="214" t="s">
        <v>143</v>
      </c>
    </row>
    <row r="12" spans="1:60" ht="13.5">
      <c r="A12" s="194">
        <v>4</v>
      </c>
      <c r="B12" s="216"/>
      <c r="C12" s="195"/>
      <c r="D12" s="195"/>
      <c r="E12" s="195"/>
      <c r="F12" s="195"/>
      <c r="G12" s="195"/>
      <c r="H12" s="207"/>
      <c r="I12" s="208"/>
      <c r="J12" s="209"/>
      <c r="K12" s="210"/>
      <c r="L12" s="211"/>
      <c r="M12" s="211"/>
      <c r="N12" s="211"/>
      <c r="O12" s="211"/>
      <c r="P12" s="211"/>
      <c r="Q12" s="211"/>
      <c r="R12" s="203"/>
      <c r="S12" s="203"/>
      <c r="T12" s="195"/>
      <c r="U12" s="195"/>
      <c r="V12" s="195"/>
      <c r="W12" s="195"/>
      <c r="X12" s="195"/>
      <c r="Y12" s="210"/>
      <c r="Z12" s="204"/>
      <c r="AA12" s="204"/>
      <c r="AB12" s="197">
        <f t="shared" si="0"/>
        <v>0</v>
      </c>
      <c r="AC12" s="210"/>
      <c r="AD12" s="210"/>
      <c r="AE12" s="210"/>
      <c r="AF12" s="210"/>
      <c r="AG12" s="210"/>
      <c r="AH12" s="210"/>
      <c r="AI12" s="197">
        <f t="shared" si="1"/>
        <v>0</v>
      </c>
      <c r="AJ12" s="210"/>
      <c r="AK12" s="210"/>
      <c r="AL12" s="210"/>
      <c r="AM12" s="210"/>
      <c r="AN12" s="210"/>
      <c r="AO12" s="210"/>
      <c r="AP12" s="197">
        <f t="shared" si="2"/>
        <v>0</v>
      </c>
      <c r="AQ12" s="210"/>
      <c r="AR12" s="210"/>
      <c r="AS12" s="210"/>
      <c r="AT12" s="210"/>
      <c r="AU12" s="210"/>
      <c r="AV12" s="210"/>
      <c r="AW12" s="210"/>
      <c r="AX12" s="210"/>
      <c r="AY12" s="210"/>
      <c r="AZ12" s="195"/>
      <c r="BC12" s="191" t="s">
        <v>41</v>
      </c>
      <c r="BD12" s="191" t="s">
        <v>242</v>
      </c>
      <c r="BE12" s="196"/>
      <c r="BF12" s="192" t="s">
        <v>243</v>
      </c>
      <c r="BG12" s="215"/>
      <c r="BH12" s="191" t="s">
        <v>144</v>
      </c>
    </row>
    <row r="13" spans="1:60" ht="13.5">
      <c r="A13" s="194">
        <v>5</v>
      </c>
      <c r="B13" s="195"/>
      <c r="C13" s="195"/>
      <c r="D13" s="195"/>
      <c r="E13" s="195"/>
      <c r="F13" s="195"/>
      <c r="G13" s="195"/>
      <c r="H13" s="207"/>
      <c r="I13" s="208"/>
      <c r="J13" s="209"/>
      <c r="K13" s="210"/>
      <c r="L13" s="211"/>
      <c r="M13" s="211"/>
      <c r="N13" s="211"/>
      <c r="O13" s="211"/>
      <c r="P13" s="211"/>
      <c r="Q13" s="211"/>
      <c r="R13" s="203"/>
      <c r="S13" s="203"/>
      <c r="T13" s="195"/>
      <c r="U13" s="195"/>
      <c r="V13" s="195"/>
      <c r="W13" s="195"/>
      <c r="X13" s="195"/>
      <c r="Y13" s="210"/>
      <c r="Z13" s="204"/>
      <c r="AA13" s="204"/>
      <c r="AB13" s="197">
        <f t="shared" si="0"/>
        <v>0</v>
      </c>
      <c r="AC13" s="212"/>
      <c r="AD13" s="212"/>
      <c r="AE13" s="212"/>
      <c r="AF13" s="212"/>
      <c r="AG13" s="212"/>
      <c r="AH13" s="212"/>
      <c r="AI13" s="197">
        <f t="shared" si="1"/>
        <v>0</v>
      </c>
      <c r="AJ13" s="212"/>
      <c r="AK13" s="212"/>
      <c r="AL13" s="212"/>
      <c r="AM13" s="212"/>
      <c r="AN13" s="212"/>
      <c r="AO13" s="212"/>
      <c r="AP13" s="197">
        <f t="shared" si="2"/>
        <v>0</v>
      </c>
      <c r="AQ13" s="212"/>
      <c r="AR13" s="212"/>
      <c r="AS13" s="212"/>
      <c r="AT13" s="212"/>
      <c r="AU13" s="212"/>
      <c r="AV13" s="212"/>
      <c r="AW13" s="212"/>
      <c r="AX13" s="212"/>
      <c r="AY13" s="212"/>
      <c r="AZ13" s="195"/>
      <c r="BD13" s="217" t="s">
        <v>244</v>
      </c>
      <c r="BE13" s="196"/>
      <c r="BF13" s="192" t="s">
        <v>107</v>
      </c>
      <c r="BH13" s="191" t="s">
        <v>107</v>
      </c>
    </row>
    <row r="14" spans="1:57" ht="13.5">
      <c r="A14" s="194">
        <v>6</v>
      </c>
      <c r="B14" s="195"/>
      <c r="C14" s="195"/>
      <c r="D14" s="195"/>
      <c r="E14" s="195"/>
      <c r="F14" s="195"/>
      <c r="G14" s="195"/>
      <c r="H14" s="207"/>
      <c r="I14" s="208"/>
      <c r="J14" s="209"/>
      <c r="K14" s="210"/>
      <c r="L14" s="211"/>
      <c r="M14" s="211"/>
      <c r="N14" s="211"/>
      <c r="O14" s="211"/>
      <c r="P14" s="211"/>
      <c r="Q14" s="211"/>
      <c r="R14" s="203"/>
      <c r="S14" s="203"/>
      <c r="T14" s="196"/>
      <c r="U14" s="195"/>
      <c r="V14" s="195"/>
      <c r="W14" s="196"/>
      <c r="X14" s="196"/>
      <c r="Y14" s="195"/>
      <c r="Z14" s="179"/>
      <c r="AA14" s="179"/>
      <c r="AB14" s="197">
        <f t="shared" si="0"/>
        <v>0</v>
      </c>
      <c r="AC14" s="195"/>
      <c r="AD14" s="195"/>
      <c r="AE14" s="195"/>
      <c r="AF14" s="195"/>
      <c r="AG14" s="195"/>
      <c r="AH14" s="195"/>
      <c r="AI14" s="197">
        <f t="shared" si="1"/>
        <v>0</v>
      </c>
      <c r="AJ14" s="195"/>
      <c r="AK14" s="195"/>
      <c r="AL14" s="195"/>
      <c r="AM14" s="195"/>
      <c r="AN14" s="195"/>
      <c r="AO14" s="195"/>
      <c r="AP14" s="197">
        <f t="shared" si="2"/>
        <v>0</v>
      </c>
      <c r="AQ14" s="195"/>
      <c r="AR14" s="195"/>
      <c r="AS14" s="195"/>
      <c r="AT14" s="195"/>
      <c r="AU14" s="195"/>
      <c r="AV14" s="195"/>
      <c r="AW14" s="195"/>
      <c r="AX14" s="195"/>
      <c r="AY14" s="195"/>
      <c r="AZ14" s="212"/>
      <c r="BD14" s="191" t="s">
        <v>145</v>
      </c>
      <c r="BE14" s="216"/>
    </row>
    <row r="15" spans="1:56" ht="13.5">
      <c r="A15" s="194">
        <v>7</v>
      </c>
      <c r="B15" s="195"/>
      <c r="C15" s="196"/>
      <c r="D15" s="195"/>
      <c r="E15" s="196"/>
      <c r="F15" s="196"/>
      <c r="G15" s="218"/>
      <c r="H15" s="219"/>
      <c r="I15" s="212"/>
      <c r="J15" s="220"/>
      <c r="K15" s="212"/>
      <c r="L15" s="221"/>
      <c r="M15" s="221"/>
      <c r="N15" s="221"/>
      <c r="O15" s="222"/>
      <c r="P15" s="222"/>
      <c r="Q15" s="222"/>
      <c r="R15" s="223"/>
      <c r="S15" s="223"/>
      <c r="T15" s="195"/>
      <c r="U15" s="196"/>
      <c r="V15" s="196"/>
      <c r="W15" s="195"/>
      <c r="X15" s="195"/>
      <c r="Y15" s="212"/>
      <c r="Z15" s="205"/>
      <c r="AA15" s="205"/>
      <c r="AB15" s="197">
        <f t="shared" si="0"/>
        <v>0</v>
      </c>
      <c r="AC15" s="212"/>
      <c r="AD15" s="212"/>
      <c r="AE15" s="212"/>
      <c r="AF15" s="212"/>
      <c r="AG15" s="212"/>
      <c r="AH15" s="212"/>
      <c r="AI15" s="197">
        <f t="shared" si="1"/>
        <v>0</v>
      </c>
      <c r="AJ15" s="212"/>
      <c r="AK15" s="212"/>
      <c r="AL15" s="212"/>
      <c r="AM15" s="212"/>
      <c r="AN15" s="212"/>
      <c r="AO15" s="212"/>
      <c r="AP15" s="197">
        <f t="shared" si="2"/>
        <v>0</v>
      </c>
      <c r="AQ15" s="212"/>
      <c r="AR15" s="212"/>
      <c r="AS15" s="212"/>
      <c r="AT15" s="212"/>
      <c r="AU15" s="212"/>
      <c r="AV15" s="212"/>
      <c r="AW15" s="212"/>
      <c r="AX15" s="212"/>
      <c r="AY15" s="212"/>
      <c r="AZ15" s="195"/>
      <c r="BD15" s="191" t="s">
        <v>245</v>
      </c>
    </row>
    <row r="16" spans="1:56" ht="13.5">
      <c r="A16" s="194">
        <v>8</v>
      </c>
      <c r="B16" s="195"/>
      <c r="C16" s="195"/>
      <c r="D16" s="195"/>
      <c r="E16" s="195"/>
      <c r="F16" s="195"/>
      <c r="G16" s="195"/>
      <c r="H16" s="209"/>
      <c r="I16" s="208"/>
      <c r="J16" s="209"/>
      <c r="K16" s="210"/>
      <c r="L16" s="224"/>
      <c r="M16" s="211"/>
      <c r="N16" s="211"/>
      <c r="O16" s="211"/>
      <c r="P16" s="211"/>
      <c r="Q16" s="211"/>
      <c r="R16" s="203"/>
      <c r="S16" s="203"/>
      <c r="T16" s="194"/>
      <c r="U16" s="195"/>
      <c r="V16" s="194"/>
      <c r="W16" s="194"/>
      <c r="X16" s="195"/>
      <c r="Y16" s="195"/>
      <c r="Z16" s="205"/>
      <c r="AA16" s="205"/>
      <c r="AB16" s="197">
        <f t="shared" si="0"/>
        <v>0</v>
      </c>
      <c r="AC16" s="195"/>
      <c r="AD16" s="195"/>
      <c r="AE16" s="195"/>
      <c r="AF16" s="195"/>
      <c r="AG16" s="195"/>
      <c r="AH16" s="195"/>
      <c r="AI16" s="197">
        <f t="shared" si="1"/>
        <v>0</v>
      </c>
      <c r="AJ16" s="195"/>
      <c r="AK16" s="195"/>
      <c r="AL16" s="195"/>
      <c r="AM16" s="195"/>
      <c r="AN16" s="195"/>
      <c r="AO16" s="195"/>
      <c r="AP16" s="197">
        <f t="shared" si="2"/>
        <v>0</v>
      </c>
      <c r="AQ16" s="195"/>
      <c r="AR16" s="195"/>
      <c r="AS16" s="195"/>
      <c r="AT16" s="195"/>
      <c r="AU16" s="195"/>
      <c r="AV16" s="195"/>
      <c r="AW16" s="195"/>
      <c r="AX16" s="195"/>
      <c r="AY16" s="195"/>
      <c r="AZ16" s="212"/>
      <c r="BD16" s="191" t="s">
        <v>317</v>
      </c>
    </row>
    <row r="17" spans="1:56" ht="13.5">
      <c r="A17" s="194">
        <v>9</v>
      </c>
      <c r="B17" s="195"/>
      <c r="C17" s="195"/>
      <c r="D17" s="195"/>
      <c r="E17" s="195"/>
      <c r="F17" s="195"/>
      <c r="G17" s="195"/>
      <c r="H17" s="207"/>
      <c r="I17" s="208"/>
      <c r="J17" s="209"/>
      <c r="K17" s="210"/>
      <c r="L17" s="211"/>
      <c r="M17" s="211"/>
      <c r="N17" s="211"/>
      <c r="O17" s="211"/>
      <c r="P17" s="211"/>
      <c r="Q17" s="211"/>
      <c r="R17" s="203"/>
      <c r="S17" s="203"/>
      <c r="T17" s="195"/>
      <c r="U17" s="195"/>
      <c r="V17" s="195"/>
      <c r="W17" s="195"/>
      <c r="X17" s="195"/>
      <c r="Y17" s="210"/>
      <c r="Z17" s="204"/>
      <c r="AA17" s="204"/>
      <c r="AB17" s="197">
        <f t="shared" si="0"/>
        <v>0</v>
      </c>
      <c r="AC17" s="210"/>
      <c r="AD17" s="210"/>
      <c r="AE17" s="210"/>
      <c r="AF17" s="210"/>
      <c r="AG17" s="210"/>
      <c r="AH17" s="210"/>
      <c r="AI17" s="197">
        <f t="shared" si="1"/>
        <v>0</v>
      </c>
      <c r="AJ17" s="210"/>
      <c r="AK17" s="210"/>
      <c r="AL17" s="210"/>
      <c r="AM17" s="210"/>
      <c r="AN17" s="210"/>
      <c r="AO17" s="210"/>
      <c r="AP17" s="197">
        <f t="shared" si="2"/>
        <v>0</v>
      </c>
      <c r="AQ17" s="210"/>
      <c r="AR17" s="210"/>
      <c r="AS17" s="210"/>
      <c r="AT17" s="210"/>
      <c r="AU17" s="210"/>
      <c r="AV17" s="210"/>
      <c r="AW17" s="195"/>
      <c r="AX17" s="210"/>
      <c r="AY17" s="210"/>
      <c r="AZ17" s="195"/>
      <c r="BD17" s="191" t="s">
        <v>318</v>
      </c>
    </row>
    <row r="18" spans="1:56" ht="13.5" customHeight="1">
      <c r="A18" s="194">
        <v>10</v>
      </c>
      <c r="B18" s="195"/>
      <c r="C18" s="195"/>
      <c r="D18" s="195"/>
      <c r="E18" s="195"/>
      <c r="F18" s="195"/>
      <c r="G18" s="195"/>
      <c r="H18" s="207"/>
      <c r="I18" s="208"/>
      <c r="J18" s="209"/>
      <c r="K18" s="210"/>
      <c r="L18" s="211"/>
      <c r="M18" s="211"/>
      <c r="N18" s="211"/>
      <c r="O18" s="211"/>
      <c r="P18" s="224"/>
      <c r="Q18" s="224"/>
      <c r="R18" s="225"/>
      <c r="S18" s="226"/>
      <c r="T18" s="195"/>
      <c r="U18" s="195"/>
      <c r="V18" s="195"/>
      <c r="W18" s="195"/>
      <c r="X18" s="195"/>
      <c r="Y18" s="210"/>
      <c r="Z18" s="204"/>
      <c r="AA18" s="204"/>
      <c r="AB18" s="197">
        <f t="shared" si="0"/>
        <v>0</v>
      </c>
      <c r="AC18" s="210"/>
      <c r="AD18" s="210"/>
      <c r="AE18" s="210"/>
      <c r="AF18" s="210"/>
      <c r="AG18" s="210"/>
      <c r="AH18" s="210"/>
      <c r="AI18" s="197">
        <f t="shared" si="1"/>
        <v>0</v>
      </c>
      <c r="AJ18" s="210"/>
      <c r="AK18" s="210"/>
      <c r="AL18" s="210"/>
      <c r="AM18" s="210"/>
      <c r="AN18" s="210"/>
      <c r="AO18" s="210"/>
      <c r="AP18" s="197">
        <f t="shared" si="2"/>
        <v>0</v>
      </c>
      <c r="AQ18" s="210"/>
      <c r="AR18" s="210"/>
      <c r="AS18" s="210"/>
      <c r="AT18" s="210"/>
      <c r="AU18" s="210"/>
      <c r="AV18" s="210"/>
      <c r="AW18" s="210"/>
      <c r="AX18" s="210"/>
      <c r="AY18" s="210"/>
      <c r="AZ18" s="210"/>
      <c r="BD18" s="191" t="s">
        <v>246</v>
      </c>
    </row>
    <row r="19" spans="1:56" ht="13.5">
      <c r="A19" s="194">
        <v>11</v>
      </c>
      <c r="B19" s="195"/>
      <c r="C19" s="195"/>
      <c r="D19" s="195"/>
      <c r="E19" s="195"/>
      <c r="F19" s="195"/>
      <c r="G19" s="195"/>
      <c r="H19" s="209"/>
      <c r="I19" s="210"/>
      <c r="J19" s="209"/>
      <c r="K19" s="210"/>
      <c r="L19" s="211"/>
      <c r="M19" s="211"/>
      <c r="N19" s="211"/>
      <c r="O19" s="211"/>
      <c r="P19" s="224"/>
      <c r="Q19" s="224"/>
      <c r="R19" s="225"/>
      <c r="S19" s="226"/>
      <c r="T19" s="195"/>
      <c r="U19" s="195"/>
      <c r="V19" s="195"/>
      <c r="W19" s="195"/>
      <c r="X19" s="195"/>
      <c r="Y19" s="210"/>
      <c r="Z19" s="204"/>
      <c r="AA19" s="204"/>
      <c r="AB19" s="197">
        <f t="shared" si="0"/>
        <v>0</v>
      </c>
      <c r="AC19" s="210"/>
      <c r="AD19" s="210"/>
      <c r="AE19" s="210"/>
      <c r="AF19" s="210"/>
      <c r="AG19" s="210"/>
      <c r="AH19" s="210"/>
      <c r="AI19" s="197">
        <f t="shared" si="1"/>
        <v>0</v>
      </c>
      <c r="AJ19" s="210"/>
      <c r="AK19" s="210"/>
      <c r="AL19" s="210"/>
      <c r="AM19" s="210"/>
      <c r="AN19" s="210"/>
      <c r="AO19" s="210"/>
      <c r="AP19" s="197">
        <f t="shared" si="2"/>
        <v>0</v>
      </c>
      <c r="AQ19" s="210"/>
      <c r="AR19" s="210"/>
      <c r="AS19" s="210"/>
      <c r="AT19" s="210"/>
      <c r="AU19" s="210"/>
      <c r="AV19" s="210"/>
      <c r="AW19" s="210"/>
      <c r="AX19" s="210"/>
      <c r="AY19" s="210"/>
      <c r="AZ19" s="210"/>
      <c r="BD19" s="191" t="s">
        <v>247</v>
      </c>
    </row>
    <row r="20" spans="1:56" ht="13.5">
      <c r="A20" s="194">
        <v>12</v>
      </c>
      <c r="B20" s="194"/>
      <c r="C20" s="194"/>
      <c r="D20" s="195"/>
      <c r="E20" s="194"/>
      <c r="F20" s="195"/>
      <c r="G20" s="195"/>
      <c r="H20" s="227"/>
      <c r="I20" s="228"/>
      <c r="J20" s="229"/>
      <c r="K20" s="208"/>
      <c r="L20" s="230"/>
      <c r="M20" s="230"/>
      <c r="N20" s="230"/>
      <c r="O20" s="230"/>
      <c r="P20" s="230"/>
      <c r="Q20" s="230"/>
      <c r="R20" s="231"/>
      <c r="S20" s="231"/>
      <c r="T20" s="195"/>
      <c r="U20" s="195"/>
      <c r="V20" s="195"/>
      <c r="W20" s="195"/>
      <c r="X20" s="195"/>
      <c r="Y20" s="210"/>
      <c r="Z20" s="204"/>
      <c r="AA20" s="204"/>
      <c r="AB20" s="197">
        <f t="shared" si="0"/>
        <v>0</v>
      </c>
      <c r="AC20" s="210"/>
      <c r="AD20" s="210"/>
      <c r="AE20" s="210"/>
      <c r="AF20" s="210"/>
      <c r="AG20" s="210"/>
      <c r="AH20" s="210"/>
      <c r="AI20" s="197">
        <f t="shared" si="1"/>
        <v>0</v>
      </c>
      <c r="AJ20" s="210"/>
      <c r="AK20" s="210"/>
      <c r="AL20" s="210"/>
      <c r="AM20" s="210"/>
      <c r="AN20" s="210"/>
      <c r="AO20" s="210"/>
      <c r="AP20" s="197">
        <f t="shared" si="2"/>
        <v>0</v>
      </c>
      <c r="AQ20" s="210"/>
      <c r="AR20" s="210"/>
      <c r="AS20" s="210"/>
      <c r="AT20" s="210"/>
      <c r="AU20" s="210"/>
      <c r="AV20" s="210"/>
      <c r="AW20" s="210"/>
      <c r="AX20" s="210"/>
      <c r="AY20" s="195"/>
      <c r="AZ20" s="195"/>
      <c r="BD20" s="191" t="s">
        <v>248</v>
      </c>
    </row>
    <row r="21" spans="1:56" ht="13.5">
      <c r="A21" s="194">
        <v>13</v>
      </c>
      <c r="B21" s="194"/>
      <c r="C21" s="195"/>
      <c r="D21" s="195"/>
      <c r="E21" s="195"/>
      <c r="F21" s="195"/>
      <c r="G21" s="195"/>
      <c r="H21" s="209"/>
      <c r="I21" s="208"/>
      <c r="J21" s="229"/>
      <c r="K21" s="232"/>
      <c r="L21" s="224"/>
      <c r="M21" s="224"/>
      <c r="N21" s="224"/>
      <c r="O21" s="224"/>
      <c r="P21" s="224"/>
      <c r="Q21" s="224"/>
      <c r="R21" s="233"/>
      <c r="S21" s="226"/>
      <c r="T21" s="195"/>
      <c r="U21" s="195"/>
      <c r="V21" s="195"/>
      <c r="W21" s="195"/>
      <c r="X21" s="195"/>
      <c r="Y21" s="210"/>
      <c r="Z21" s="204"/>
      <c r="AA21" s="234"/>
      <c r="AB21" s="197">
        <f t="shared" si="0"/>
        <v>0</v>
      </c>
      <c r="AC21" s="235"/>
      <c r="AD21" s="235"/>
      <c r="AE21" s="235"/>
      <c r="AF21" s="235"/>
      <c r="AG21" s="235"/>
      <c r="AH21" s="235"/>
      <c r="AI21" s="197">
        <f t="shared" si="1"/>
        <v>0</v>
      </c>
      <c r="AJ21" s="235"/>
      <c r="AK21" s="235"/>
      <c r="AL21" s="235"/>
      <c r="AM21" s="235"/>
      <c r="AN21" s="235"/>
      <c r="AO21" s="235"/>
      <c r="AP21" s="197">
        <f t="shared" si="2"/>
        <v>0</v>
      </c>
      <c r="AQ21" s="235"/>
      <c r="AR21" s="235"/>
      <c r="AS21" s="235"/>
      <c r="AT21" s="235"/>
      <c r="AU21" s="235"/>
      <c r="AV21" s="235"/>
      <c r="AW21" s="235"/>
      <c r="AX21" s="235"/>
      <c r="AY21" s="235"/>
      <c r="AZ21" s="235"/>
      <c r="BD21" s="191" t="s">
        <v>249</v>
      </c>
    </row>
    <row r="22" spans="1:56" ht="13.5">
      <c r="A22" s="194">
        <v>14</v>
      </c>
      <c r="B22" s="195"/>
      <c r="C22" s="195"/>
      <c r="D22" s="196"/>
      <c r="E22" s="195"/>
      <c r="F22" s="218"/>
      <c r="G22" s="195"/>
      <c r="H22" s="209"/>
      <c r="I22" s="208"/>
      <c r="J22" s="209"/>
      <c r="K22" s="208"/>
      <c r="L22" s="224"/>
      <c r="M22" s="221"/>
      <c r="N22" s="221"/>
      <c r="O22" s="221"/>
      <c r="P22" s="221"/>
      <c r="Q22" s="221"/>
      <c r="R22" s="226"/>
      <c r="S22" s="236"/>
      <c r="T22" s="196"/>
      <c r="U22" s="196"/>
      <c r="V22" s="196"/>
      <c r="W22" s="196"/>
      <c r="X22" s="218"/>
      <c r="Y22" s="212"/>
      <c r="Z22" s="234"/>
      <c r="AA22" s="179"/>
      <c r="AB22" s="197">
        <f t="shared" si="0"/>
        <v>0</v>
      </c>
      <c r="AC22" s="212"/>
      <c r="AD22" s="212"/>
      <c r="AE22" s="212"/>
      <c r="AF22" s="212"/>
      <c r="AG22" s="212"/>
      <c r="AH22" s="212"/>
      <c r="AI22" s="197">
        <f t="shared" si="1"/>
        <v>0</v>
      </c>
      <c r="AJ22" s="212"/>
      <c r="AK22" s="212"/>
      <c r="AL22" s="212"/>
      <c r="AM22" s="212"/>
      <c r="AN22" s="212"/>
      <c r="AO22" s="212"/>
      <c r="AP22" s="197">
        <f t="shared" si="2"/>
        <v>0</v>
      </c>
      <c r="AQ22" s="212"/>
      <c r="AR22" s="212"/>
      <c r="AS22" s="212"/>
      <c r="AT22" s="212"/>
      <c r="AU22" s="212"/>
      <c r="AV22" s="212"/>
      <c r="AW22" s="212"/>
      <c r="AX22" s="212"/>
      <c r="AY22" s="218"/>
      <c r="AZ22" s="212"/>
      <c r="BD22" s="191" t="s">
        <v>250</v>
      </c>
    </row>
    <row r="23" spans="1:56" ht="13.5">
      <c r="A23" s="194">
        <v>15</v>
      </c>
      <c r="B23" s="194"/>
      <c r="C23" s="195"/>
      <c r="D23" s="195"/>
      <c r="E23" s="195"/>
      <c r="F23" s="194"/>
      <c r="G23" s="195"/>
      <c r="H23" s="209"/>
      <c r="I23" s="208"/>
      <c r="J23" s="209"/>
      <c r="K23" s="237"/>
      <c r="L23" s="238"/>
      <c r="M23" s="238"/>
      <c r="N23" s="238"/>
      <c r="O23" s="238"/>
      <c r="P23" s="238"/>
      <c r="Q23" s="238"/>
      <c r="R23" s="233"/>
      <c r="S23" s="233"/>
      <c r="T23" s="195"/>
      <c r="U23" s="195"/>
      <c r="V23" s="195"/>
      <c r="W23" s="195"/>
      <c r="X23" s="195"/>
      <c r="Y23" s="195"/>
      <c r="Z23" s="204"/>
      <c r="AA23" s="205"/>
      <c r="AB23" s="197">
        <f t="shared" si="0"/>
        <v>0</v>
      </c>
      <c r="AC23" s="195"/>
      <c r="AD23" s="195"/>
      <c r="AE23" s="195"/>
      <c r="AF23" s="195"/>
      <c r="AG23" s="195"/>
      <c r="AH23" s="195"/>
      <c r="AI23" s="197">
        <f t="shared" si="1"/>
        <v>0</v>
      </c>
      <c r="AJ23" s="195"/>
      <c r="AK23" s="195"/>
      <c r="AL23" s="195"/>
      <c r="AM23" s="195"/>
      <c r="AN23" s="195"/>
      <c r="AO23" s="195"/>
      <c r="AP23" s="197">
        <f t="shared" si="2"/>
        <v>0</v>
      </c>
      <c r="AQ23" s="195"/>
      <c r="AR23" s="195"/>
      <c r="AS23" s="195"/>
      <c r="AT23" s="195"/>
      <c r="AU23" s="195"/>
      <c r="AV23" s="195"/>
      <c r="AW23" s="195"/>
      <c r="AX23" s="195"/>
      <c r="AY23" s="210"/>
      <c r="AZ23" s="195"/>
      <c r="BD23" s="191" t="s">
        <v>319</v>
      </c>
    </row>
    <row r="24" spans="1:56" ht="13.5">
      <c r="A24" s="194">
        <v>16</v>
      </c>
      <c r="B24" s="194"/>
      <c r="C24" s="195"/>
      <c r="D24" s="196"/>
      <c r="E24" s="196"/>
      <c r="F24" s="195"/>
      <c r="G24" s="195"/>
      <c r="H24" s="209"/>
      <c r="I24" s="208"/>
      <c r="J24" s="209"/>
      <c r="K24" s="228"/>
      <c r="L24" s="238"/>
      <c r="M24" s="238"/>
      <c r="N24" s="238"/>
      <c r="O24" s="238"/>
      <c r="P24" s="238"/>
      <c r="Q24" s="238"/>
      <c r="R24" s="233"/>
      <c r="S24" s="233"/>
      <c r="T24" s="195"/>
      <c r="U24" s="195"/>
      <c r="V24" s="195"/>
      <c r="W24" s="195"/>
      <c r="X24" s="195"/>
      <c r="Y24" s="210"/>
      <c r="Z24" s="204"/>
      <c r="AA24" s="204"/>
      <c r="AB24" s="197">
        <f t="shared" si="0"/>
        <v>0</v>
      </c>
      <c r="AC24" s="210"/>
      <c r="AD24" s="210"/>
      <c r="AE24" s="210"/>
      <c r="AF24" s="210"/>
      <c r="AG24" s="210"/>
      <c r="AH24" s="210"/>
      <c r="AI24" s="197">
        <f t="shared" si="1"/>
        <v>0</v>
      </c>
      <c r="AJ24" s="210"/>
      <c r="AK24" s="210"/>
      <c r="AL24" s="210"/>
      <c r="AM24" s="210"/>
      <c r="AN24" s="210"/>
      <c r="AO24" s="210"/>
      <c r="AP24" s="197">
        <f t="shared" si="2"/>
        <v>0</v>
      </c>
      <c r="AQ24" s="210"/>
      <c r="AR24" s="210"/>
      <c r="AS24" s="210"/>
      <c r="AT24" s="210"/>
      <c r="AU24" s="210"/>
      <c r="AV24" s="210"/>
      <c r="AW24" s="210"/>
      <c r="AX24" s="210"/>
      <c r="AY24" s="210"/>
      <c r="AZ24" s="210"/>
      <c r="BD24" s="191" t="s">
        <v>251</v>
      </c>
    </row>
    <row r="25" spans="1:56" ht="13.5">
      <c r="A25" s="194">
        <v>17</v>
      </c>
      <c r="B25" s="195"/>
      <c r="C25" s="195"/>
      <c r="D25" s="194"/>
      <c r="E25" s="195"/>
      <c r="F25" s="195"/>
      <c r="G25" s="196"/>
      <c r="H25" s="209"/>
      <c r="I25" s="208"/>
      <c r="J25" s="220"/>
      <c r="K25" s="228"/>
      <c r="L25" s="224"/>
      <c r="M25" s="224"/>
      <c r="N25" s="224"/>
      <c r="O25" s="224"/>
      <c r="P25" s="238"/>
      <c r="Q25" s="238"/>
      <c r="R25" s="233"/>
      <c r="S25" s="233"/>
      <c r="T25" s="195"/>
      <c r="U25" s="195"/>
      <c r="V25" s="195"/>
      <c r="W25" s="195"/>
      <c r="X25" s="195"/>
      <c r="Y25" s="210"/>
      <c r="Z25" s="204"/>
      <c r="AA25" s="205"/>
      <c r="AB25" s="197">
        <f t="shared" si="0"/>
        <v>0</v>
      </c>
      <c r="AC25" s="210"/>
      <c r="AD25" s="210"/>
      <c r="AE25" s="210"/>
      <c r="AF25" s="210"/>
      <c r="AG25" s="210"/>
      <c r="AH25" s="210"/>
      <c r="AI25" s="197">
        <f t="shared" si="1"/>
        <v>0</v>
      </c>
      <c r="AJ25" s="210"/>
      <c r="AK25" s="210"/>
      <c r="AL25" s="210"/>
      <c r="AM25" s="210"/>
      <c r="AN25" s="210"/>
      <c r="AO25" s="210"/>
      <c r="AP25" s="197">
        <f t="shared" si="2"/>
        <v>0</v>
      </c>
      <c r="AQ25" s="210"/>
      <c r="AR25" s="210"/>
      <c r="AS25" s="210"/>
      <c r="AT25" s="210"/>
      <c r="AU25" s="210"/>
      <c r="AV25" s="210"/>
      <c r="AW25" s="210"/>
      <c r="AX25" s="210"/>
      <c r="AY25" s="210"/>
      <c r="AZ25" s="195"/>
      <c r="BD25" s="191" t="s">
        <v>252</v>
      </c>
    </row>
    <row r="26" spans="1:56" ht="13.5">
      <c r="A26" s="194">
        <v>18</v>
      </c>
      <c r="B26" s="216"/>
      <c r="C26" s="195"/>
      <c r="D26" s="195"/>
      <c r="E26" s="195"/>
      <c r="F26" s="196"/>
      <c r="G26" s="195"/>
      <c r="H26" s="209"/>
      <c r="I26" s="208"/>
      <c r="J26" s="229"/>
      <c r="K26" s="228"/>
      <c r="L26" s="224"/>
      <c r="M26" s="224"/>
      <c r="N26" s="224"/>
      <c r="O26" s="224"/>
      <c r="P26" s="238"/>
      <c r="Q26" s="238"/>
      <c r="R26" s="233"/>
      <c r="S26" s="233"/>
      <c r="T26" s="195"/>
      <c r="U26" s="195"/>
      <c r="V26" s="195"/>
      <c r="W26" s="195"/>
      <c r="X26" s="195"/>
      <c r="Y26" s="210"/>
      <c r="Z26" s="204"/>
      <c r="AA26" s="204"/>
      <c r="AB26" s="197">
        <f t="shared" si="0"/>
        <v>0</v>
      </c>
      <c r="AC26" s="210"/>
      <c r="AD26" s="210"/>
      <c r="AE26" s="210"/>
      <c r="AF26" s="210"/>
      <c r="AG26" s="210"/>
      <c r="AH26" s="210"/>
      <c r="AI26" s="197">
        <f t="shared" si="1"/>
        <v>0</v>
      </c>
      <c r="AJ26" s="210"/>
      <c r="AK26" s="210"/>
      <c r="AL26" s="210"/>
      <c r="AM26" s="210"/>
      <c r="AN26" s="210"/>
      <c r="AO26" s="210"/>
      <c r="AP26" s="197">
        <f t="shared" si="2"/>
        <v>0</v>
      </c>
      <c r="AQ26" s="210"/>
      <c r="AR26" s="210"/>
      <c r="AS26" s="210"/>
      <c r="AT26" s="210"/>
      <c r="AU26" s="210"/>
      <c r="AV26" s="210"/>
      <c r="AW26" s="210"/>
      <c r="AX26" s="210"/>
      <c r="AY26" s="212"/>
      <c r="AZ26" s="195"/>
      <c r="BD26" s="191" t="s">
        <v>253</v>
      </c>
    </row>
    <row r="27" spans="1:52" ht="13.5">
      <c r="A27" s="194">
        <v>19</v>
      </c>
      <c r="B27" s="195"/>
      <c r="C27" s="195"/>
      <c r="D27" s="196"/>
      <c r="E27" s="195"/>
      <c r="F27" s="194"/>
      <c r="G27" s="195"/>
      <c r="H27" s="220"/>
      <c r="I27" s="239"/>
      <c r="J27" s="229"/>
      <c r="K27" s="228"/>
      <c r="L27" s="224"/>
      <c r="M27" s="224"/>
      <c r="N27" s="211"/>
      <c r="O27" s="211"/>
      <c r="P27" s="224"/>
      <c r="Q27" s="224"/>
      <c r="R27" s="226"/>
      <c r="S27" s="226"/>
      <c r="T27" s="196"/>
      <c r="U27" s="196"/>
      <c r="V27" s="195"/>
      <c r="W27" s="195"/>
      <c r="X27" s="195"/>
      <c r="Y27" s="210"/>
      <c r="Z27" s="204"/>
      <c r="AA27" s="204"/>
      <c r="AB27" s="197">
        <f t="shared" si="0"/>
        <v>0</v>
      </c>
      <c r="AC27" s="210"/>
      <c r="AD27" s="210"/>
      <c r="AE27" s="210"/>
      <c r="AF27" s="210"/>
      <c r="AG27" s="210"/>
      <c r="AH27" s="210"/>
      <c r="AI27" s="197">
        <f t="shared" si="1"/>
        <v>0</v>
      </c>
      <c r="AJ27" s="210"/>
      <c r="AK27" s="210"/>
      <c r="AL27" s="210"/>
      <c r="AM27" s="210"/>
      <c r="AN27" s="210"/>
      <c r="AO27" s="210"/>
      <c r="AP27" s="197">
        <f t="shared" si="2"/>
        <v>0</v>
      </c>
      <c r="AQ27" s="210"/>
      <c r="AR27" s="210"/>
      <c r="AS27" s="210"/>
      <c r="AT27" s="210"/>
      <c r="AU27" s="210"/>
      <c r="AV27" s="210"/>
      <c r="AW27" s="210"/>
      <c r="AX27" s="210"/>
      <c r="AY27" s="195"/>
      <c r="AZ27" s="210"/>
    </row>
    <row r="28" spans="1:52" ht="13.5">
      <c r="A28" s="194">
        <v>20</v>
      </c>
      <c r="B28" s="194"/>
      <c r="C28" s="195"/>
      <c r="D28" s="194"/>
      <c r="E28" s="195"/>
      <c r="F28" s="194"/>
      <c r="G28" s="195"/>
      <c r="H28" s="209"/>
      <c r="I28" s="212"/>
      <c r="J28" s="209"/>
      <c r="K28" s="228"/>
      <c r="L28" s="224"/>
      <c r="M28" s="224"/>
      <c r="N28" s="224"/>
      <c r="O28" s="224"/>
      <c r="P28" s="238"/>
      <c r="Q28" s="238"/>
      <c r="R28" s="233"/>
      <c r="S28" s="233"/>
      <c r="T28" s="195"/>
      <c r="U28" s="195"/>
      <c r="V28" s="195"/>
      <c r="W28" s="195"/>
      <c r="X28" s="195"/>
      <c r="Y28" s="210"/>
      <c r="Z28" s="204"/>
      <c r="AA28" s="204"/>
      <c r="AB28" s="197">
        <f t="shared" si="0"/>
        <v>0</v>
      </c>
      <c r="AC28" s="210"/>
      <c r="AD28" s="210"/>
      <c r="AE28" s="210"/>
      <c r="AF28" s="210"/>
      <c r="AG28" s="210"/>
      <c r="AH28" s="210"/>
      <c r="AI28" s="197">
        <f t="shared" si="1"/>
        <v>0</v>
      </c>
      <c r="AJ28" s="210"/>
      <c r="AK28" s="210"/>
      <c r="AL28" s="210"/>
      <c r="AM28" s="210"/>
      <c r="AN28" s="210"/>
      <c r="AO28" s="210"/>
      <c r="AP28" s="197">
        <f t="shared" si="2"/>
        <v>0</v>
      </c>
      <c r="AQ28" s="210"/>
      <c r="AR28" s="210"/>
      <c r="AS28" s="210"/>
      <c r="AT28" s="210"/>
      <c r="AU28" s="210"/>
      <c r="AV28" s="210"/>
      <c r="AW28" s="210"/>
      <c r="AX28" s="195"/>
      <c r="AY28" s="210"/>
      <c r="AZ28" s="210"/>
    </row>
    <row r="29" spans="1:52" ht="13.5">
      <c r="A29" s="194">
        <v>21</v>
      </c>
      <c r="B29" s="195"/>
      <c r="C29" s="218"/>
      <c r="D29" s="195"/>
      <c r="E29" s="218"/>
      <c r="F29" s="195"/>
      <c r="G29" s="195"/>
      <c r="H29" s="219"/>
      <c r="I29" s="208"/>
      <c r="J29" s="209"/>
      <c r="K29" s="208"/>
      <c r="L29" s="224"/>
      <c r="M29" s="224"/>
      <c r="N29" s="224"/>
      <c r="O29" s="224"/>
      <c r="P29" s="224"/>
      <c r="Q29" s="224"/>
      <c r="R29" s="226"/>
      <c r="S29" s="226"/>
      <c r="T29" s="196"/>
      <c r="U29" s="195"/>
      <c r="V29" s="196"/>
      <c r="W29" s="196"/>
      <c r="X29" s="196"/>
      <c r="Y29" s="218"/>
      <c r="Z29" s="179"/>
      <c r="AA29" s="234"/>
      <c r="AB29" s="197">
        <f t="shared" si="0"/>
        <v>0</v>
      </c>
      <c r="AC29" s="212"/>
      <c r="AD29" s="212"/>
      <c r="AE29" s="212"/>
      <c r="AF29" s="212"/>
      <c r="AG29" s="212"/>
      <c r="AH29" s="212"/>
      <c r="AI29" s="197">
        <f t="shared" si="1"/>
        <v>0</v>
      </c>
      <c r="AJ29" s="212"/>
      <c r="AK29" s="212"/>
      <c r="AL29" s="212"/>
      <c r="AM29" s="212"/>
      <c r="AN29" s="212"/>
      <c r="AO29" s="212"/>
      <c r="AP29" s="197">
        <f t="shared" si="2"/>
        <v>0</v>
      </c>
      <c r="AQ29" s="212"/>
      <c r="AR29" s="212"/>
      <c r="AS29" s="212"/>
      <c r="AT29" s="212"/>
      <c r="AU29" s="212"/>
      <c r="AV29" s="212"/>
      <c r="AW29" s="212"/>
      <c r="AX29" s="212"/>
      <c r="AY29" s="218"/>
      <c r="AZ29" s="212"/>
    </row>
    <row r="30" spans="1:52" ht="13.5">
      <c r="A30" s="194">
        <v>22</v>
      </c>
      <c r="B30" s="195"/>
      <c r="C30" s="195"/>
      <c r="D30" s="194"/>
      <c r="E30" s="195"/>
      <c r="F30" s="195"/>
      <c r="G30" s="195"/>
      <c r="H30" s="209"/>
      <c r="I30" s="210"/>
      <c r="J30" s="229"/>
      <c r="K30" s="228"/>
      <c r="L30" s="224"/>
      <c r="M30" s="224"/>
      <c r="N30" s="224"/>
      <c r="O30" s="224"/>
      <c r="P30" s="224"/>
      <c r="Q30" s="224"/>
      <c r="R30" s="226"/>
      <c r="S30" s="233"/>
      <c r="T30" s="195"/>
      <c r="U30" s="195"/>
      <c r="V30" s="195"/>
      <c r="W30" s="195"/>
      <c r="X30" s="195"/>
      <c r="Y30" s="212"/>
      <c r="Z30" s="240"/>
      <c r="AA30" s="205"/>
      <c r="AB30" s="197">
        <f t="shared" si="0"/>
        <v>0</v>
      </c>
      <c r="AC30" s="194"/>
      <c r="AD30" s="194"/>
      <c r="AE30" s="194"/>
      <c r="AF30" s="194"/>
      <c r="AG30" s="194"/>
      <c r="AH30" s="194"/>
      <c r="AI30" s="197">
        <f t="shared" si="1"/>
        <v>0</v>
      </c>
      <c r="AJ30" s="194"/>
      <c r="AK30" s="194"/>
      <c r="AL30" s="194"/>
      <c r="AM30" s="194"/>
      <c r="AN30" s="194"/>
      <c r="AO30" s="194"/>
      <c r="AP30" s="197">
        <f t="shared" si="2"/>
        <v>0</v>
      </c>
      <c r="AQ30" s="194"/>
      <c r="AR30" s="194"/>
      <c r="AS30" s="194"/>
      <c r="AT30" s="194"/>
      <c r="AU30" s="194"/>
      <c r="AV30" s="194"/>
      <c r="AW30" s="194"/>
      <c r="AX30" s="194"/>
      <c r="AY30" s="212"/>
      <c r="AZ30" s="194"/>
    </row>
    <row r="31" spans="1:52" ht="13.5">
      <c r="A31" s="194">
        <v>23</v>
      </c>
      <c r="B31" s="194"/>
      <c r="C31" s="195"/>
      <c r="D31" s="194"/>
      <c r="E31" s="195"/>
      <c r="F31" s="196"/>
      <c r="G31" s="195"/>
      <c r="H31" s="219"/>
      <c r="I31" s="212"/>
      <c r="J31" s="209"/>
      <c r="K31" s="208"/>
      <c r="L31" s="224"/>
      <c r="M31" s="224"/>
      <c r="N31" s="211"/>
      <c r="O31" s="211"/>
      <c r="P31" s="221"/>
      <c r="Q31" s="221"/>
      <c r="R31" s="236"/>
      <c r="S31" s="226"/>
      <c r="T31" s="195"/>
      <c r="U31" s="195"/>
      <c r="V31" s="195"/>
      <c r="W31" s="195"/>
      <c r="X31" s="195"/>
      <c r="Y31" s="195"/>
      <c r="Z31" s="205"/>
      <c r="AA31" s="204"/>
      <c r="AB31" s="197">
        <f t="shared" si="0"/>
        <v>0</v>
      </c>
      <c r="AC31" s="195"/>
      <c r="AD31" s="195"/>
      <c r="AE31" s="195"/>
      <c r="AF31" s="195"/>
      <c r="AG31" s="195"/>
      <c r="AH31" s="195"/>
      <c r="AI31" s="197">
        <f t="shared" si="1"/>
        <v>0</v>
      </c>
      <c r="AJ31" s="210"/>
      <c r="AK31" s="210"/>
      <c r="AL31" s="210"/>
      <c r="AM31" s="210"/>
      <c r="AN31" s="210"/>
      <c r="AO31" s="210"/>
      <c r="AP31" s="197">
        <f t="shared" si="2"/>
        <v>0</v>
      </c>
      <c r="AQ31" s="195"/>
      <c r="AR31" s="195"/>
      <c r="AS31" s="195"/>
      <c r="AT31" s="195"/>
      <c r="AU31" s="195"/>
      <c r="AV31" s="195"/>
      <c r="AW31" s="195"/>
      <c r="AX31" s="195"/>
      <c r="AY31" s="195"/>
      <c r="AZ31" s="195"/>
    </row>
    <row r="32" spans="1:52" ht="13.5">
      <c r="A32" s="194">
        <v>24</v>
      </c>
      <c r="B32" s="194"/>
      <c r="C32" s="196"/>
      <c r="D32" s="195"/>
      <c r="E32" s="218"/>
      <c r="F32" s="195"/>
      <c r="G32" s="195"/>
      <c r="H32" s="220"/>
      <c r="I32" s="208"/>
      <c r="J32" s="220"/>
      <c r="K32" s="212"/>
      <c r="L32" s="224"/>
      <c r="M32" s="224"/>
      <c r="N32" s="224"/>
      <c r="O32" s="224"/>
      <c r="P32" s="238"/>
      <c r="Q32" s="238"/>
      <c r="R32" s="233"/>
      <c r="S32" s="233"/>
      <c r="T32" s="195"/>
      <c r="U32" s="195"/>
      <c r="V32" s="195"/>
      <c r="W32" s="195"/>
      <c r="X32" s="195"/>
      <c r="Y32" s="210"/>
      <c r="Z32" s="204"/>
      <c r="AA32" s="204"/>
      <c r="AB32" s="197">
        <f t="shared" si="0"/>
        <v>0</v>
      </c>
      <c r="AC32" s="210"/>
      <c r="AD32" s="210"/>
      <c r="AE32" s="210"/>
      <c r="AF32" s="210"/>
      <c r="AG32" s="210"/>
      <c r="AH32" s="210"/>
      <c r="AI32" s="197">
        <f t="shared" si="1"/>
        <v>0</v>
      </c>
      <c r="AJ32" s="210"/>
      <c r="AK32" s="210"/>
      <c r="AL32" s="210"/>
      <c r="AM32" s="210"/>
      <c r="AN32" s="210"/>
      <c r="AO32" s="210"/>
      <c r="AP32" s="197">
        <f t="shared" si="2"/>
        <v>0</v>
      </c>
      <c r="AQ32" s="210"/>
      <c r="AR32" s="210"/>
      <c r="AS32" s="210"/>
      <c r="AT32" s="210"/>
      <c r="AU32" s="210"/>
      <c r="AV32" s="210"/>
      <c r="AW32" s="210"/>
      <c r="AX32" s="210"/>
      <c r="AY32" s="210"/>
      <c r="AZ32" s="212"/>
    </row>
    <row r="33" spans="1:52" ht="13.5">
      <c r="A33" s="194">
        <v>25</v>
      </c>
      <c r="B33" s="195"/>
      <c r="C33" s="195"/>
      <c r="D33" s="196"/>
      <c r="E33" s="218"/>
      <c r="F33" s="196"/>
      <c r="G33" s="195"/>
      <c r="H33" s="209"/>
      <c r="I33" s="239"/>
      <c r="J33" s="229"/>
      <c r="K33" s="228"/>
      <c r="L33" s="224"/>
      <c r="M33" s="224"/>
      <c r="N33" s="211"/>
      <c r="O33" s="224"/>
      <c r="P33" s="224"/>
      <c r="Q33" s="224"/>
      <c r="R33" s="226"/>
      <c r="S33" s="226"/>
      <c r="T33" s="195"/>
      <c r="U33" s="195"/>
      <c r="V33" s="195"/>
      <c r="W33" s="195"/>
      <c r="X33" s="195"/>
      <c r="Y33" s="210"/>
      <c r="Z33" s="204"/>
      <c r="AA33" s="205"/>
      <c r="AB33" s="197">
        <f t="shared" si="0"/>
        <v>0</v>
      </c>
      <c r="AC33" s="210"/>
      <c r="AD33" s="210"/>
      <c r="AE33" s="210"/>
      <c r="AF33" s="210"/>
      <c r="AG33" s="210"/>
      <c r="AH33" s="210"/>
      <c r="AI33" s="197">
        <f t="shared" si="1"/>
        <v>0</v>
      </c>
      <c r="AJ33" s="210"/>
      <c r="AK33" s="210"/>
      <c r="AL33" s="210"/>
      <c r="AM33" s="210"/>
      <c r="AN33" s="210"/>
      <c r="AO33" s="210"/>
      <c r="AP33" s="197">
        <f t="shared" si="2"/>
        <v>0</v>
      </c>
      <c r="AQ33" s="210"/>
      <c r="AR33" s="210"/>
      <c r="AS33" s="210"/>
      <c r="AT33" s="210"/>
      <c r="AU33" s="210"/>
      <c r="AV33" s="210"/>
      <c r="AW33" s="210"/>
      <c r="AX33" s="210"/>
      <c r="AY33" s="210"/>
      <c r="AZ33" s="194"/>
    </row>
    <row r="34" spans="1:52" ht="13.5">
      <c r="A34" s="194">
        <v>26</v>
      </c>
      <c r="B34" s="216"/>
      <c r="C34" s="195"/>
      <c r="D34" s="194"/>
      <c r="E34" s="196"/>
      <c r="F34" s="195"/>
      <c r="G34" s="218"/>
      <c r="H34" s="219"/>
      <c r="I34" s="239"/>
      <c r="J34" s="209"/>
      <c r="K34" s="228"/>
      <c r="L34" s="224"/>
      <c r="M34" s="224"/>
      <c r="N34" s="224"/>
      <c r="O34" s="224"/>
      <c r="P34" s="241"/>
      <c r="Q34" s="241"/>
      <c r="R34" s="242"/>
      <c r="S34" s="242"/>
      <c r="T34" s="195"/>
      <c r="U34" s="195"/>
      <c r="V34" s="195"/>
      <c r="W34" s="195"/>
      <c r="X34" s="195"/>
      <c r="Y34" s="210"/>
      <c r="Z34" s="204"/>
      <c r="AA34" s="205"/>
      <c r="AB34" s="197">
        <f t="shared" si="0"/>
        <v>0</v>
      </c>
      <c r="AC34" s="210"/>
      <c r="AD34" s="210"/>
      <c r="AE34" s="210"/>
      <c r="AF34" s="210"/>
      <c r="AG34" s="210"/>
      <c r="AH34" s="210"/>
      <c r="AI34" s="197">
        <f t="shared" si="1"/>
        <v>0</v>
      </c>
      <c r="AJ34" s="210"/>
      <c r="AK34" s="210"/>
      <c r="AL34" s="210"/>
      <c r="AM34" s="210"/>
      <c r="AN34" s="210"/>
      <c r="AO34" s="210"/>
      <c r="AP34" s="197">
        <f t="shared" si="2"/>
        <v>0</v>
      </c>
      <c r="AQ34" s="210"/>
      <c r="AR34" s="210"/>
      <c r="AS34" s="210"/>
      <c r="AT34" s="210"/>
      <c r="AU34" s="210"/>
      <c r="AV34" s="210"/>
      <c r="AW34" s="210"/>
      <c r="AX34" s="210"/>
      <c r="AY34" s="210"/>
      <c r="AZ34" s="194"/>
    </row>
    <row r="35" spans="1:52" ht="13.5">
      <c r="A35" s="194">
        <v>27</v>
      </c>
      <c r="B35" s="195"/>
      <c r="C35" s="195"/>
      <c r="D35" s="194"/>
      <c r="E35" s="195"/>
      <c r="F35" s="195"/>
      <c r="G35" s="196"/>
      <c r="H35" s="220"/>
      <c r="I35" s="239"/>
      <c r="J35" s="209"/>
      <c r="K35" s="208"/>
      <c r="L35" s="224"/>
      <c r="M35" s="224"/>
      <c r="N35" s="224"/>
      <c r="O35" s="224"/>
      <c r="P35" s="224"/>
      <c r="Q35" s="224"/>
      <c r="R35" s="226"/>
      <c r="S35" s="226"/>
      <c r="T35" s="195"/>
      <c r="U35" s="195"/>
      <c r="V35" s="195"/>
      <c r="W35" s="195"/>
      <c r="X35" s="195"/>
      <c r="Y35" s="210"/>
      <c r="Z35" s="204"/>
      <c r="AA35" s="204"/>
      <c r="AB35" s="197">
        <f t="shared" si="0"/>
        <v>0</v>
      </c>
      <c r="AC35" s="210"/>
      <c r="AD35" s="210"/>
      <c r="AE35" s="210"/>
      <c r="AF35" s="210"/>
      <c r="AG35" s="210"/>
      <c r="AH35" s="210"/>
      <c r="AI35" s="197">
        <f t="shared" si="1"/>
        <v>0</v>
      </c>
      <c r="AJ35" s="210"/>
      <c r="AK35" s="210"/>
      <c r="AL35" s="210"/>
      <c r="AM35" s="210"/>
      <c r="AN35" s="210"/>
      <c r="AO35" s="210"/>
      <c r="AP35" s="197">
        <f t="shared" si="2"/>
        <v>0</v>
      </c>
      <c r="AQ35" s="210"/>
      <c r="AR35" s="210"/>
      <c r="AS35" s="210"/>
      <c r="AT35" s="210"/>
      <c r="AU35" s="210"/>
      <c r="AV35" s="210"/>
      <c r="AW35" s="210"/>
      <c r="AX35" s="210"/>
      <c r="AY35" s="210"/>
      <c r="AZ35" s="195"/>
    </row>
    <row r="36" spans="1:52" ht="13.5">
      <c r="A36" s="194">
        <v>28</v>
      </c>
      <c r="B36" s="195"/>
      <c r="C36" s="195"/>
      <c r="D36" s="195"/>
      <c r="E36" s="196"/>
      <c r="F36" s="196"/>
      <c r="G36" s="195"/>
      <c r="H36" s="209"/>
      <c r="I36" s="212"/>
      <c r="J36" s="219"/>
      <c r="K36" s="212"/>
      <c r="L36" s="224"/>
      <c r="M36" s="224"/>
      <c r="N36" s="211"/>
      <c r="O36" s="211"/>
      <c r="P36" s="221"/>
      <c r="Q36" s="221"/>
      <c r="R36" s="236"/>
      <c r="S36" s="236"/>
      <c r="T36" s="196"/>
      <c r="U36" s="196"/>
      <c r="V36" s="218"/>
      <c r="W36" s="196"/>
      <c r="X36" s="196"/>
      <c r="Y36" s="218"/>
      <c r="Z36" s="179"/>
      <c r="AA36" s="179"/>
      <c r="AB36" s="197">
        <f t="shared" si="0"/>
        <v>0</v>
      </c>
      <c r="AC36" s="212"/>
      <c r="AD36" s="212"/>
      <c r="AE36" s="212"/>
      <c r="AF36" s="212"/>
      <c r="AG36" s="212"/>
      <c r="AH36" s="212"/>
      <c r="AI36" s="197">
        <f t="shared" si="1"/>
        <v>0</v>
      </c>
      <c r="AJ36" s="212"/>
      <c r="AK36" s="212"/>
      <c r="AL36" s="212"/>
      <c r="AM36" s="212"/>
      <c r="AN36" s="212"/>
      <c r="AO36" s="212"/>
      <c r="AP36" s="197">
        <f t="shared" si="2"/>
        <v>0</v>
      </c>
      <c r="AQ36" s="212"/>
      <c r="AR36" s="212"/>
      <c r="AS36" s="212"/>
      <c r="AT36" s="212"/>
      <c r="AU36" s="212"/>
      <c r="AV36" s="212"/>
      <c r="AW36" s="212"/>
      <c r="AX36" s="212"/>
      <c r="AY36" s="212"/>
      <c r="AZ36" s="212"/>
    </row>
    <row r="37" spans="1:52" ht="13.5">
      <c r="A37" s="194">
        <v>29</v>
      </c>
      <c r="B37" s="216"/>
      <c r="C37" s="195"/>
      <c r="D37" s="194"/>
      <c r="E37" s="195"/>
      <c r="F37" s="194"/>
      <c r="G37" s="194"/>
      <c r="H37" s="220"/>
      <c r="I37" s="237"/>
      <c r="J37" s="220"/>
      <c r="K37" s="237"/>
      <c r="L37" s="224"/>
      <c r="M37" s="224"/>
      <c r="N37" s="224"/>
      <c r="O37" s="224"/>
      <c r="P37" s="238"/>
      <c r="Q37" s="238"/>
      <c r="R37" s="233"/>
      <c r="S37" s="233"/>
      <c r="T37" s="195"/>
      <c r="U37" s="195"/>
      <c r="V37" s="195"/>
      <c r="W37" s="195"/>
      <c r="X37" s="195"/>
      <c r="Y37" s="210"/>
      <c r="Z37" s="205"/>
      <c r="AA37" s="205"/>
      <c r="AB37" s="197">
        <f t="shared" si="0"/>
        <v>0</v>
      </c>
      <c r="AC37" s="195"/>
      <c r="AD37" s="195"/>
      <c r="AE37" s="195"/>
      <c r="AF37" s="195"/>
      <c r="AG37" s="195"/>
      <c r="AH37" s="195"/>
      <c r="AI37" s="197">
        <f t="shared" si="1"/>
        <v>0</v>
      </c>
      <c r="AJ37" s="195"/>
      <c r="AK37" s="195"/>
      <c r="AL37" s="195"/>
      <c r="AM37" s="195"/>
      <c r="AN37" s="195"/>
      <c r="AO37" s="195"/>
      <c r="AP37" s="197">
        <f t="shared" si="2"/>
        <v>0</v>
      </c>
      <c r="AQ37" s="195"/>
      <c r="AR37" s="195"/>
      <c r="AS37" s="195"/>
      <c r="AT37" s="195"/>
      <c r="AU37" s="195"/>
      <c r="AV37" s="195"/>
      <c r="AW37" s="195"/>
      <c r="AX37" s="195"/>
      <c r="AY37" s="194"/>
      <c r="AZ37" s="195"/>
    </row>
    <row r="38" spans="1:52" ht="13.5">
      <c r="A38" s="194">
        <v>30</v>
      </c>
      <c r="B38" s="194"/>
      <c r="C38" s="196"/>
      <c r="D38" s="194"/>
      <c r="E38" s="218"/>
      <c r="F38" s="194"/>
      <c r="G38" s="195"/>
      <c r="H38" s="209"/>
      <c r="I38" s="208"/>
      <c r="J38" s="229"/>
      <c r="K38" s="228"/>
      <c r="L38" s="224"/>
      <c r="M38" s="224"/>
      <c r="N38" s="224"/>
      <c r="O38" s="224"/>
      <c r="P38" s="224"/>
      <c r="Q38" s="224"/>
      <c r="R38" s="226"/>
      <c r="S38" s="226"/>
      <c r="T38" s="195"/>
      <c r="U38" s="195"/>
      <c r="V38" s="195"/>
      <c r="W38" s="195"/>
      <c r="X38" s="195"/>
      <c r="Y38" s="210"/>
      <c r="Z38" s="204"/>
      <c r="AA38" s="204"/>
      <c r="AB38" s="197">
        <f t="shared" si="0"/>
        <v>0</v>
      </c>
      <c r="AC38" s="210"/>
      <c r="AD38" s="210"/>
      <c r="AE38" s="210"/>
      <c r="AF38" s="210"/>
      <c r="AG38" s="210"/>
      <c r="AH38" s="210"/>
      <c r="AI38" s="197">
        <f t="shared" si="1"/>
        <v>0</v>
      </c>
      <c r="AJ38" s="210"/>
      <c r="AK38" s="210"/>
      <c r="AL38" s="210"/>
      <c r="AM38" s="210"/>
      <c r="AN38" s="210"/>
      <c r="AO38" s="210"/>
      <c r="AP38" s="197">
        <f t="shared" si="2"/>
        <v>0</v>
      </c>
      <c r="AQ38" s="210"/>
      <c r="AR38" s="210"/>
      <c r="AS38" s="210"/>
      <c r="AT38" s="210"/>
      <c r="AU38" s="210"/>
      <c r="AV38" s="210"/>
      <c r="AW38" s="210"/>
      <c r="AX38" s="210"/>
      <c r="AY38" s="195"/>
      <c r="AZ38" s="212"/>
    </row>
    <row r="39" spans="1:52" ht="13.5">
      <c r="A39" s="194">
        <v>31</v>
      </c>
      <c r="B39" s="194"/>
      <c r="C39" s="195"/>
      <c r="D39" s="194"/>
      <c r="E39" s="218"/>
      <c r="F39" s="195"/>
      <c r="G39" s="218"/>
      <c r="H39" s="209"/>
      <c r="I39" s="212"/>
      <c r="J39" s="209"/>
      <c r="K39" s="228"/>
      <c r="L39" s="224"/>
      <c r="M39" s="224"/>
      <c r="N39" s="211"/>
      <c r="O39" s="211"/>
      <c r="P39" s="221"/>
      <c r="Q39" s="221"/>
      <c r="R39" s="236"/>
      <c r="S39" s="236"/>
      <c r="T39" s="195"/>
      <c r="U39" s="195"/>
      <c r="V39" s="195"/>
      <c r="W39" s="195"/>
      <c r="X39" s="195"/>
      <c r="Y39" s="210"/>
      <c r="Z39" s="204"/>
      <c r="AA39" s="204"/>
      <c r="AB39" s="197">
        <f t="shared" si="0"/>
        <v>0</v>
      </c>
      <c r="AC39" s="210"/>
      <c r="AD39" s="210"/>
      <c r="AE39" s="210"/>
      <c r="AF39" s="210"/>
      <c r="AG39" s="210"/>
      <c r="AH39" s="210"/>
      <c r="AI39" s="197">
        <f t="shared" si="1"/>
        <v>0</v>
      </c>
      <c r="AJ39" s="210"/>
      <c r="AK39" s="210"/>
      <c r="AL39" s="210"/>
      <c r="AM39" s="210"/>
      <c r="AN39" s="210"/>
      <c r="AO39" s="210"/>
      <c r="AP39" s="197">
        <f t="shared" si="2"/>
        <v>0</v>
      </c>
      <c r="AQ39" s="210"/>
      <c r="AR39" s="210"/>
      <c r="AS39" s="210"/>
      <c r="AT39" s="210"/>
      <c r="AU39" s="210"/>
      <c r="AV39" s="210"/>
      <c r="AW39" s="210"/>
      <c r="AX39" s="210"/>
      <c r="AY39" s="195"/>
      <c r="AZ39" s="194"/>
    </row>
    <row r="40" spans="1:52" ht="13.5">
      <c r="A40" s="194">
        <v>32</v>
      </c>
      <c r="B40" s="195"/>
      <c r="C40" s="218"/>
      <c r="D40" s="194"/>
      <c r="E40" s="218"/>
      <c r="F40" s="196"/>
      <c r="G40" s="196"/>
      <c r="H40" s="209"/>
      <c r="I40" s="208"/>
      <c r="J40" s="209"/>
      <c r="K40" s="208"/>
      <c r="L40" s="224"/>
      <c r="M40" s="224"/>
      <c r="N40" s="211"/>
      <c r="O40" s="224"/>
      <c r="P40" s="238"/>
      <c r="Q40" s="238"/>
      <c r="R40" s="233"/>
      <c r="S40" s="233"/>
      <c r="T40" s="195"/>
      <c r="U40" s="195"/>
      <c r="V40" s="195"/>
      <c r="W40" s="195"/>
      <c r="X40" s="195"/>
      <c r="Y40" s="210"/>
      <c r="Z40" s="204"/>
      <c r="AA40" s="205"/>
      <c r="AB40" s="197">
        <f t="shared" si="0"/>
        <v>0</v>
      </c>
      <c r="AC40" s="210"/>
      <c r="AD40" s="210"/>
      <c r="AE40" s="210"/>
      <c r="AF40" s="210"/>
      <c r="AG40" s="210"/>
      <c r="AH40" s="210"/>
      <c r="AI40" s="197">
        <f t="shared" si="1"/>
        <v>0</v>
      </c>
      <c r="AJ40" s="210"/>
      <c r="AK40" s="210"/>
      <c r="AL40" s="210"/>
      <c r="AM40" s="210"/>
      <c r="AN40" s="210"/>
      <c r="AO40" s="210"/>
      <c r="AP40" s="197">
        <f t="shared" si="2"/>
        <v>0</v>
      </c>
      <c r="AQ40" s="210"/>
      <c r="AR40" s="210"/>
      <c r="AS40" s="210"/>
      <c r="AT40" s="210"/>
      <c r="AU40" s="210"/>
      <c r="AV40" s="210"/>
      <c r="AW40" s="210"/>
      <c r="AX40" s="210"/>
      <c r="AY40" s="195"/>
      <c r="AZ40" s="195"/>
    </row>
    <row r="41" spans="1:52" ht="13.5">
      <c r="A41" s="194">
        <v>33</v>
      </c>
      <c r="B41" s="216"/>
      <c r="C41" s="218"/>
      <c r="D41" s="194"/>
      <c r="E41" s="218"/>
      <c r="F41" s="194"/>
      <c r="G41" s="195"/>
      <c r="H41" s="209"/>
      <c r="I41" s="208"/>
      <c r="J41" s="209"/>
      <c r="K41" s="212"/>
      <c r="L41" s="224"/>
      <c r="M41" s="224"/>
      <c r="N41" s="224"/>
      <c r="O41" s="224"/>
      <c r="P41" s="238"/>
      <c r="Q41" s="238"/>
      <c r="R41" s="226"/>
      <c r="S41" s="226"/>
      <c r="T41" s="195"/>
      <c r="U41" s="195"/>
      <c r="V41" s="195"/>
      <c r="W41" s="195"/>
      <c r="X41" s="195"/>
      <c r="Y41" s="210"/>
      <c r="Z41" s="204"/>
      <c r="AA41" s="204"/>
      <c r="AB41" s="197">
        <f t="shared" si="0"/>
        <v>0</v>
      </c>
      <c r="AC41" s="212"/>
      <c r="AD41" s="212"/>
      <c r="AE41" s="212"/>
      <c r="AF41" s="212"/>
      <c r="AG41" s="212"/>
      <c r="AH41" s="212"/>
      <c r="AI41" s="197">
        <f t="shared" si="1"/>
        <v>0</v>
      </c>
      <c r="AJ41" s="212"/>
      <c r="AK41" s="212"/>
      <c r="AL41" s="212"/>
      <c r="AM41" s="212"/>
      <c r="AN41" s="212"/>
      <c r="AO41" s="212"/>
      <c r="AP41" s="197">
        <f t="shared" si="2"/>
        <v>0</v>
      </c>
      <c r="AQ41" s="212"/>
      <c r="AR41" s="212"/>
      <c r="AS41" s="212"/>
      <c r="AT41" s="212"/>
      <c r="AU41" s="212"/>
      <c r="AV41" s="212"/>
      <c r="AW41" s="212"/>
      <c r="AX41" s="195"/>
      <c r="AY41" s="218"/>
      <c r="AZ41" s="212"/>
    </row>
    <row r="42" spans="1:52" ht="13.5">
      <c r="A42" s="194">
        <v>34</v>
      </c>
      <c r="B42" s="194"/>
      <c r="C42" s="196"/>
      <c r="D42" s="195"/>
      <c r="E42" s="196"/>
      <c r="F42" s="195"/>
      <c r="G42" s="218"/>
      <c r="H42" s="219"/>
      <c r="I42" s="235"/>
      <c r="J42" s="209"/>
      <c r="K42" s="228"/>
      <c r="L42" s="224"/>
      <c r="M42" s="238"/>
      <c r="N42" s="238"/>
      <c r="O42" s="238"/>
      <c r="P42" s="238"/>
      <c r="Q42" s="238"/>
      <c r="R42" s="233"/>
      <c r="S42" s="233"/>
      <c r="T42" s="196"/>
      <c r="U42" s="196"/>
      <c r="V42" s="196"/>
      <c r="W42" s="196"/>
      <c r="X42" s="196"/>
      <c r="Y42" s="212"/>
      <c r="Z42" s="179"/>
      <c r="AA42" s="179"/>
      <c r="AB42" s="197">
        <f t="shared" si="0"/>
        <v>0</v>
      </c>
      <c r="AC42" s="195"/>
      <c r="AD42" s="195"/>
      <c r="AE42" s="195"/>
      <c r="AF42" s="195"/>
      <c r="AG42" s="195"/>
      <c r="AH42" s="195"/>
      <c r="AI42" s="197">
        <f t="shared" si="1"/>
        <v>0</v>
      </c>
      <c r="AJ42" s="195"/>
      <c r="AK42" s="195"/>
      <c r="AL42" s="195"/>
      <c r="AM42" s="195"/>
      <c r="AN42" s="195"/>
      <c r="AO42" s="195"/>
      <c r="AP42" s="197">
        <f t="shared" si="2"/>
        <v>0</v>
      </c>
      <c r="AQ42" s="195"/>
      <c r="AR42" s="195"/>
      <c r="AS42" s="195"/>
      <c r="AT42" s="195"/>
      <c r="AU42" s="195"/>
      <c r="AV42" s="195"/>
      <c r="AW42" s="194"/>
      <c r="AX42" s="212"/>
      <c r="AY42" s="212"/>
      <c r="AZ42" s="194"/>
    </row>
    <row r="43" spans="1:52" ht="13.5">
      <c r="A43" s="194">
        <v>35</v>
      </c>
      <c r="B43" s="243"/>
      <c r="C43" s="243"/>
      <c r="D43" s="217"/>
      <c r="E43" s="243"/>
      <c r="F43" s="217"/>
      <c r="G43" s="217"/>
      <c r="H43" s="244"/>
      <c r="I43" s="245"/>
      <c r="J43" s="244"/>
      <c r="K43" s="246"/>
      <c r="L43" s="247"/>
      <c r="M43" s="248"/>
      <c r="N43" s="248"/>
      <c r="O43" s="248"/>
      <c r="P43" s="248"/>
      <c r="Q43" s="248"/>
      <c r="R43" s="249"/>
      <c r="S43" s="249"/>
      <c r="T43" s="243"/>
      <c r="U43" s="243"/>
      <c r="V43" s="243"/>
      <c r="W43" s="243"/>
      <c r="X43" s="243"/>
      <c r="Y43" s="243"/>
      <c r="Z43" s="250"/>
      <c r="AA43" s="250"/>
      <c r="AB43" s="251">
        <f t="shared" si="0"/>
        <v>0</v>
      </c>
      <c r="AC43" s="245"/>
      <c r="AD43" s="245"/>
      <c r="AE43" s="245"/>
      <c r="AF43" s="245"/>
      <c r="AG43" s="245"/>
      <c r="AH43" s="245"/>
      <c r="AI43" s="252">
        <f t="shared" si="1"/>
        <v>0</v>
      </c>
      <c r="AJ43" s="245"/>
      <c r="AK43" s="245"/>
      <c r="AL43" s="245"/>
      <c r="AM43" s="245"/>
      <c r="AN43" s="245"/>
      <c r="AO43" s="245"/>
      <c r="AP43" s="251">
        <f t="shared" si="2"/>
        <v>0</v>
      </c>
      <c r="AQ43" s="245"/>
      <c r="AR43" s="245"/>
      <c r="AS43" s="245"/>
      <c r="AT43" s="245"/>
      <c r="AU43" s="245"/>
      <c r="AV43" s="245"/>
      <c r="AW43" s="243"/>
      <c r="AX43" s="243"/>
      <c r="AY43" s="243"/>
      <c r="AZ43" s="243"/>
    </row>
    <row r="44" spans="2:42" ht="13.5">
      <c r="B44" s="94" t="s">
        <v>296</v>
      </c>
      <c r="C44" s="86"/>
      <c r="D44" s="86"/>
      <c r="E44" s="86"/>
      <c r="F44" s="86"/>
      <c r="G44" s="96"/>
      <c r="H44" s="96"/>
      <c r="I44" s="96"/>
      <c r="J44" s="96"/>
      <c r="K44" s="96"/>
      <c r="L44" s="86"/>
      <c r="M44" s="96"/>
      <c r="N44" s="96"/>
      <c r="O44" s="96"/>
      <c r="P44" s="96"/>
      <c r="Q44" s="96"/>
      <c r="R44" s="96"/>
      <c r="S44" s="86"/>
      <c r="T44" s="86"/>
      <c r="U44" s="86"/>
      <c r="V44" s="86"/>
      <c r="W44" s="86"/>
      <c r="X44" s="86"/>
      <c r="AB44" s="256"/>
      <c r="AP44" s="256"/>
    </row>
    <row r="45" spans="2:24" ht="13.5">
      <c r="B45" s="173" t="s">
        <v>297</v>
      </c>
      <c r="C45" s="86"/>
      <c r="D45" s="86"/>
      <c r="E45" s="86"/>
      <c r="F45" s="86"/>
      <c r="G45" s="96"/>
      <c r="H45" s="96"/>
      <c r="I45" s="96"/>
      <c r="J45" s="96"/>
      <c r="K45" s="96"/>
      <c r="L45" s="86"/>
      <c r="M45" s="96"/>
      <c r="N45" s="96"/>
      <c r="O45" s="96"/>
      <c r="P45" s="96"/>
      <c r="Q45" s="96"/>
      <c r="R45" s="96"/>
      <c r="S45" s="86"/>
      <c r="T45" s="86"/>
      <c r="U45" s="86"/>
      <c r="V45" s="86"/>
      <c r="W45" s="86"/>
      <c r="X45" s="86"/>
    </row>
    <row r="46" spans="2:24" ht="13.5">
      <c r="B46" s="94" t="s">
        <v>146</v>
      </c>
      <c r="C46" s="86"/>
      <c r="D46" s="86"/>
      <c r="E46" s="86"/>
      <c r="F46" s="86"/>
      <c r="G46" s="96"/>
      <c r="H46" s="96"/>
      <c r="I46" s="96"/>
      <c r="J46" s="96"/>
      <c r="K46" s="96"/>
      <c r="L46" s="86"/>
      <c r="M46" s="96"/>
      <c r="N46" s="96"/>
      <c r="O46" s="96"/>
      <c r="P46" s="96"/>
      <c r="Q46" s="96"/>
      <c r="R46" s="96"/>
      <c r="S46" s="86"/>
      <c r="T46" s="86"/>
      <c r="U46" s="86"/>
      <c r="V46" s="86"/>
      <c r="W46" s="86"/>
      <c r="X46" s="86"/>
    </row>
    <row r="47" spans="2:24" ht="13.5">
      <c r="B47" s="97" t="s">
        <v>147</v>
      </c>
      <c r="C47" s="96"/>
      <c r="D47" s="96"/>
      <c r="E47" s="96"/>
      <c r="F47" s="96"/>
      <c r="G47" s="96"/>
      <c r="H47" s="96"/>
      <c r="I47" s="96"/>
      <c r="J47" s="96"/>
      <c r="K47" s="96"/>
      <c r="L47" s="96"/>
      <c r="M47" s="96"/>
      <c r="N47" s="96"/>
      <c r="O47" s="96"/>
      <c r="P47" s="96"/>
      <c r="Q47" s="96"/>
      <c r="R47" s="96"/>
      <c r="S47" s="96"/>
      <c r="T47" s="96"/>
      <c r="U47" s="96"/>
      <c r="V47" s="96"/>
      <c r="W47" s="96"/>
      <c r="X47" s="96"/>
    </row>
    <row r="48" spans="2:24" ht="13.5">
      <c r="B48" s="97" t="s">
        <v>213</v>
      </c>
      <c r="C48" s="96"/>
      <c r="D48" s="96"/>
      <c r="E48" s="96"/>
      <c r="F48" s="96"/>
      <c r="G48" s="96"/>
      <c r="H48" s="96"/>
      <c r="I48" s="96"/>
      <c r="J48" s="96"/>
      <c r="K48" s="96"/>
      <c r="L48" s="96"/>
      <c r="M48" s="96"/>
      <c r="N48" s="96"/>
      <c r="O48" s="96"/>
      <c r="P48" s="96"/>
      <c r="Q48" s="96"/>
      <c r="R48" s="96"/>
      <c r="S48" s="96"/>
      <c r="T48" s="96"/>
      <c r="U48" s="96"/>
      <c r="V48" s="96"/>
      <c r="W48" s="96"/>
      <c r="X48" s="96"/>
    </row>
    <row r="49" spans="2:24" ht="13.5">
      <c r="B49" s="97" t="s">
        <v>214</v>
      </c>
      <c r="C49" s="96"/>
      <c r="D49" s="96"/>
      <c r="E49" s="96"/>
      <c r="F49" s="96"/>
      <c r="G49" s="96"/>
      <c r="H49" s="96"/>
      <c r="I49" s="96"/>
      <c r="J49" s="96"/>
      <c r="K49" s="96"/>
      <c r="L49" s="96"/>
      <c r="M49" s="96"/>
      <c r="N49" s="96"/>
      <c r="O49" s="96"/>
      <c r="P49" s="96"/>
      <c r="Q49" s="96"/>
      <c r="R49" s="96"/>
      <c r="S49" s="96"/>
      <c r="T49" s="96"/>
      <c r="U49" s="96"/>
      <c r="V49" s="96"/>
      <c r="W49" s="96"/>
      <c r="X49" s="96"/>
    </row>
    <row r="50" spans="2:24" ht="13.5">
      <c r="B50" s="97" t="s">
        <v>148</v>
      </c>
      <c r="C50" s="96"/>
      <c r="D50" s="96"/>
      <c r="E50" s="96"/>
      <c r="F50" s="96"/>
      <c r="G50" s="96"/>
      <c r="H50" s="96"/>
      <c r="I50" s="96"/>
      <c r="J50" s="96"/>
      <c r="K50" s="96"/>
      <c r="L50" s="96"/>
      <c r="M50" s="96"/>
      <c r="N50" s="96"/>
      <c r="O50" s="96"/>
      <c r="P50" s="96"/>
      <c r="Q50" s="96"/>
      <c r="R50" s="96"/>
      <c r="S50" s="96"/>
      <c r="T50" s="96"/>
      <c r="U50" s="96"/>
      <c r="V50" s="96"/>
      <c r="W50" s="96"/>
      <c r="X50" s="96"/>
    </row>
    <row r="51" spans="2:24" ht="13.5">
      <c r="B51" s="97" t="s">
        <v>210</v>
      </c>
      <c r="C51" s="96"/>
      <c r="D51" s="96"/>
      <c r="E51" s="96"/>
      <c r="F51" s="96"/>
      <c r="G51" s="96"/>
      <c r="H51" s="96"/>
      <c r="I51" s="96"/>
      <c r="J51" s="96"/>
      <c r="K51" s="96"/>
      <c r="L51" s="96"/>
      <c r="M51" s="96"/>
      <c r="N51" s="96"/>
      <c r="O51" s="96"/>
      <c r="P51" s="96"/>
      <c r="Q51" s="96"/>
      <c r="R51" s="96"/>
      <c r="S51" s="96"/>
      <c r="T51" s="96"/>
      <c r="U51" s="96"/>
      <c r="V51" s="96"/>
      <c r="W51" s="96"/>
      <c r="X51" s="96"/>
    </row>
    <row r="52" spans="2:56" s="173" customFormat="1" ht="13.5">
      <c r="B52" s="97" t="s">
        <v>206</v>
      </c>
      <c r="C52" s="97"/>
      <c r="D52" s="97"/>
      <c r="E52" s="97"/>
      <c r="F52" s="97"/>
      <c r="G52" s="97"/>
      <c r="H52" s="97"/>
      <c r="I52" s="97"/>
      <c r="J52" s="97"/>
      <c r="K52" s="97"/>
      <c r="L52" s="97"/>
      <c r="M52" s="97"/>
      <c r="N52" s="97"/>
      <c r="O52" s="97"/>
      <c r="P52" s="97"/>
      <c r="Q52" s="97"/>
      <c r="R52" s="97"/>
      <c r="S52" s="97"/>
      <c r="T52" s="97"/>
      <c r="U52" s="97"/>
      <c r="V52" s="97"/>
      <c r="W52" s="97"/>
      <c r="X52" s="97"/>
      <c r="BC52" s="54"/>
      <c r="BD52" s="54"/>
    </row>
    <row r="53" spans="2:56" s="173" customFormat="1" ht="13.5">
      <c r="B53" s="97"/>
      <c r="C53" s="97" t="s">
        <v>211</v>
      </c>
      <c r="D53" s="97"/>
      <c r="E53" s="97"/>
      <c r="F53" s="97"/>
      <c r="G53" s="97"/>
      <c r="H53" s="97"/>
      <c r="I53" s="97"/>
      <c r="J53" s="97"/>
      <c r="K53" s="97"/>
      <c r="L53" s="97"/>
      <c r="M53" s="97"/>
      <c r="N53" s="97"/>
      <c r="O53" s="97"/>
      <c r="P53" s="97"/>
      <c r="Q53" s="97"/>
      <c r="R53" s="97"/>
      <c r="S53" s="97"/>
      <c r="T53" s="97"/>
      <c r="U53" s="97"/>
      <c r="V53" s="97"/>
      <c r="W53" s="97"/>
      <c r="X53" s="97"/>
      <c r="BC53" s="54"/>
      <c r="BD53" s="54"/>
    </row>
    <row r="54" spans="2:55" s="173" customFormat="1" ht="13.5">
      <c r="B54" s="97"/>
      <c r="C54" s="97" t="s">
        <v>212</v>
      </c>
      <c r="D54" s="97"/>
      <c r="E54" s="97"/>
      <c r="F54" s="97"/>
      <c r="G54" s="97"/>
      <c r="H54" s="97"/>
      <c r="I54" s="97"/>
      <c r="J54" s="97"/>
      <c r="K54" s="97"/>
      <c r="L54" s="97"/>
      <c r="M54" s="97"/>
      <c r="N54" s="97"/>
      <c r="O54" s="97"/>
      <c r="P54" s="97"/>
      <c r="Q54" s="97"/>
      <c r="R54" s="97"/>
      <c r="S54" s="97"/>
      <c r="T54" s="97"/>
      <c r="U54" s="97"/>
      <c r="V54" s="97"/>
      <c r="W54" s="97"/>
      <c r="X54" s="97"/>
      <c r="BC54" s="54"/>
    </row>
    <row r="55" spans="2:55" s="173" customFormat="1" ht="13.5">
      <c r="B55" s="97" t="s">
        <v>321</v>
      </c>
      <c r="C55" s="97"/>
      <c r="D55" s="97"/>
      <c r="E55" s="97"/>
      <c r="F55" s="97"/>
      <c r="G55" s="97"/>
      <c r="H55" s="97"/>
      <c r="I55" s="97"/>
      <c r="J55" s="97"/>
      <c r="K55" s="97"/>
      <c r="L55" s="97"/>
      <c r="M55" s="97"/>
      <c r="N55" s="97"/>
      <c r="O55" s="97"/>
      <c r="P55" s="97"/>
      <c r="Q55" s="97"/>
      <c r="R55" s="97"/>
      <c r="S55" s="97"/>
      <c r="T55" s="97"/>
      <c r="U55" s="97"/>
      <c r="V55" s="97"/>
      <c r="W55" s="97"/>
      <c r="X55" s="97"/>
      <c r="BC55" s="54"/>
    </row>
    <row r="56" spans="2:55" s="173" customFormat="1" ht="13.5">
      <c r="B56" s="97" t="s">
        <v>207</v>
      </c>
      <c r="C56" s="97"/>
      <c r="D56" s="97"/>
      <c r="E56" s="97"/>
      <c r="F56" s="97"/>
      <c r="G56" s="97"/>
      <c r="H56" s="97"/>
      <c r="I56" s="97"/>
      <c r="J56" s="97"/>
      <c r="K56" s="97"/>
      <c r="L56" s="97"/>
      <c r="M56" s="97"/>
      <c r="N56" s="97"/>
      <c r="O56" s="97"/>
      <c r="P56" s="97"/>
      <c r="Q56" s="97"/>
      <c r="R56" s="97"/>
      <c r="S56" s="97"/>
      <c r="T56" s="97"/>
      <c r="U56" s="97"/>
      <c r="V56" s="97"/>
      <c r="W56" s="97"/>
      <c r="X56" s="97"/>
      <c r="BC56" s="54"/>
    </row>
    <row r="57" spans="2:55" s="173" customFormat="1" ht="13.5">
      <c r="B57" s="97"/>
      <c r="C57" s="97" t="s">
        <v>208</v>
      </c>
      <c r="D57" s="97"/>
      <c r="E57" s="97"/>
      <c r="F57" s="97"/>
      <c r="G57" s="97"/>
      <c r="H57" s="97"/>
      <c r="I57" s="97"/>
      <c r="J57" s="97"/>
      <c r="K57" s="97"/>
      <c r="L57" s="97"/>
      <c r="M57" s="97"/>
      <c r="N57" s="97"/>
      <c r="O57" s="97"/>
      <c r="P57" s="97"/>
      <c r="Q57" s="97"/>
      <c r="R57" s="97"/>
      <c r="S57" s="97"/>
      <c r="T57" s="97"/>
      <c r="U57" s="97"/>
      <c r="V57" s="97"/>
      <c r="W57" s="97"/>
      <c r="X57" s="97"/>
      <c r="BC57" s="54"/>
    </row>
    <row r="58" spans="2:55" s="173" customFormat="1" ht="13.5">
      <c r="B58" s="97"/>
      <c r="C58" s="97" t="s">
        <v>209</v>
      </c>
      <c r="D58" s="97"/>
      <c r="E58" s="97"/>
      <c r="F58" s="97"/>
      <c r="G58" s="97"/>
      <c r="H58" s="97"/>
      <c r="I58" s="97"/>
      <c r="J58" s="97"/>
      <c r="K58" s="97"/>
      <c r="L58" s="97"/>
      <c r="M58" s="97"/>
      <c r="N58" s="97"/>
      <c r="O58" s="97"/>
      <c r="P58" s="97"/>
      <c r="Q58" s="97"/>
      <c r="R58" s="97"/>
      <c r="S58" s="97"/>
      <c r="T58" s="97"/>
      <c r="U58" s="97"/>
      <c r="V58" s="97"/>
      <c r="W58" s="97"/>
      <c r="X58" s="97"/>
      <c r="BC58" s="54"/>
    </row>
    <row r="59" spans="2:55" s="173" customFormat="1" ht="13.5">
      <c r="B59" s="97" t="s">
        <v>322</v>
      </c>
      <c r="C59" s="97"/>
      <c r="D59" s="97"/>
      <c r="E59" s="97"/>
      <c r="F59" s="97"/>
      <c r="G59" s="97"/>
      <c r="H59" s="97"/>
      <c r="I59" s="97"/>
      <c r="J59" s="97"/>
      <c r="K59" s="97"/>
      <c r="L59" s="97"/>
      <c r="M59" s="97"/>
      <c r="N59" s="97"/>
      <c r="O59" s="97"/>
      <c r="P59" s="97"/>
      <c r="Q59" s="97"/>
      <c r="R59" s="97"/>
      <c r="S59" s="97"/>
      <c r="T59" s="97"/>
      <c r="U59" s="97"/>
      <c r="V59" s="97"/>
      <c r="W59" s="97"/>
      <c r="X59" s="97"/>
      <c r="BC59" s="54"/>
    </row>
    <row r="60" spans="2:55" s="173" customFormat="1" ht="13.5">
      <c r="B60" s="97" t="s">
        <v>324</v>
      </c>
      <c r="C60" s="97"/>
      <c r="D60" s="97"/>
      <c r="E60" s="97"/>
      <c r="F60" s="97"/>
      <c r="G60" s="97"/>
      <c r="H60" s="97"/>
      <c r="I60" s="97"/>
      <c r="J60" s="97"/>
      <c r="K60" s="97"/>
      <c r="L60" s="97"/>
      <c r="M60" s="97"/>
      <c r="N60" s="97"/>
      <c r="O60" s="97"/>
      <c r="P60" s="97"/>
      <c r="Q60" s="97"/>
      <c r="R60" s="97"/>
      <c r="S60" s="97"/>
      <c r="T60" s="97"/>
      <c r="U60" s="97"/>
      <c r="V60" s="97"/>
      <c r="W60" s="97"/>
      <c r="X60" s="97"/>
      <c r="BC60" s="54"/>
    </row>
    <row r="61" spans="2:55" s="173" customFormat="1" ht="13.5">
      <c r="B61" s="97" t="s">
        <v>298</v>
      </c>
      <c r="C61" s="97"/>
      <c r="D61" s="97"/>
      <c r="E61" s="97"/>
      <c r="F61" s="97"/>
      <c r="G61" s="97"/>
      <c r="H61" s="97"/>
      <c r="I61" s="97"/>
      <c r="J61" s="97"/>
      <c r="K61" s="97"/>
      <c r="L61" s="97"/>
      <c r="M61" s="97"/>
      <c r="N61" s="97"/>
      <c r="O61" s="97"/>
      <c r="P61" s="97"/>
      <c r="Q61" s="97"/>
      <c r="R61" s="97"/>
      <c r="S61" s="97"/>
      <c r="T61" s="97"/>
      <c r="U61" s="97"/>
      <c r="V61" s="97"/>
      <c r="W61" s="97"/>
      <c r="X61" s="97"/>
      <c r="BC61" s="54"/>
    </row>
    <row r="62" spans="2:55" s="173" customFormat="1" ht="13.5">
      <c r="B62" s="94" t="s">
        <v>149</v>
      </c>
      <c r="C62" s="94"/>
      <c r="D62" s="94"/>
      <c r="E62" s="94"/>
      <c r="F62" s="94"/>
      <c r="G62" s="97"/>
      <c r="H62" s="97"/>
      <c r="I62" s="97"/>
      <c r="J62" s="97"/>
      <c r="K62" s="97"/>
      <c r="L62" s="94"/>
      <c r="M62" s="97"/>
      <c r="N62" s="97"/>
      <c r="O62" s="97"/>
      <c r="P62" s="97"/>
      <c r="Q62" s="97"/>
      <c r="R62" s="97"/>
      <c r="S62" s="94"/>
      <c r="T62" s="94"/>
      <c r="U62" s="94"/>
      <c r="V62" s="94"/>
      <c r="W62" s="94"/>
      <c r="X62" s="94"/>
      <c r="BC62" s="54"/>
    </row>
    <row r="63" spans="2:55" s="173" customFormat="1" ht="13.5">
      <c r="B63" s="94" t="s">
        <v>150</v>
      </c>
      <c r="C63" s="94"/>
      <c r="D63" s="94"/>
      <c r="E63" s="94"/>
      <c r="F63" s="94"/>
      <c r="G63" s="97"/>
      <c r="H63" s="97"/>
      <c r="I63" s="97"/>
      <c r="J63" s="97"/>
      <c r="K63" s="97"/>
      <c r="L63" s="94"/>
      <c r="M63" s="97"/>
      <c r="N63" s="97"/>
      <c r="O63" s="97"/>
      <c r="P63" s="97"/>
      <c r="Q63" s="97"/>
      <c r="R63" s="97"/>
      <c r="S63" s="94"/>
      <c r="T63" s="94"/>
      <c r="U63" s="94"/>
      <c r="V63" s="94"/>
      <c r="W63" s="94"/>
      <c r="X63" s="94"/>
      <c r="BC63" s="54"/>
    </row>
    <row r="64" spans="2:24" s="173" customFormat="1" ht="11.25">
      <c r="B64" s="94" t="s">
        <v>151</v>
      </c>
      <c r="C64" s="94"/>
      <c r="D64" s="94"/>
      <c r="E64" s="94"/>
      <c r="F64" s="94"/>
      <c r="G64" s="97"/>
      <c r="H64" s="97"/>
      <c r="I64" s="97"/>
      <c r="J64" s="97"/>
      <c r="K64" s="97"/>
      <c r="L64" s="94"/>
      <c r="M64" s="97"/>
      <c r="N64" s="97"/>
      <c r="O64" s="97"/>
      <c r="P64" s="97"/>
      <c r="Q64" s="97"/>
      <c r="R64" s="97"/>
      <c r="S64" s="94"/>
      <c r="T64" s="94"/>
      <c r="U64" s="94"/>
      <c r="V64" s="94"/>
      <c r="W64" s="94"/>
      <c r="X64" s="94"/>
    </row>
    <row r="65" s="173" customFormat="1" ht="11.25"/>
    <row r="66" s="173" customFormat="1" ht="11.25"/>
    <row r="67" s="173" customFormat="1" ht="11.25"/>
    <row r="68" spans="55:56" ht="13.5">
      <c r="BC68" s="173"/>
      <c r="BD68" s="173"/>
    </row>
    <row r="69" ht="13.5">
      <c r="BC69" s="173"/>
    </row>
    <row r="70" ht="13.5">
      <c r="BC70" s="173"/>
    </row>
    <row r="71" ht="13.5">
      <c r="BC71" s="173"/>
    </row>
    <row r="72" ht="13.5">
      <c r="BC72" s="173"/>
    </row>
    <row r="73" ht="13.5">
      <c r="BC73" s="173"/>
    </row>
    <row r="74" ht="13.5">
      <c r="BC74" s="173"/>
    </row>
    <row r="75" ht="13.5">
      <c r="BC75" s="173"/>
    </row>
    <row r="76" ht="13.5">
      <c r="BC76" s="173"/>
    </row>
  </sheetData>
  <sheetProtection/>
  <mergeCells count="37">
    <mergeCell ref="AX6:AX7"/>
    <mergeCell ref="AY6:AY7"/>
    <mergeCell ref="B2:AZ2"/>
    <mergeCell ref="AZ5:AZ7"/>
    <mergeCell ref="T6:U6"/>
    <mergeCell ref="V6:W6"/>
    <mergeCell ref="X6:Y6"/>
    <mergeCell ref="AB6:AB7"/>
    <mergeCell ref="AC6:AH6"/>
    <mergeCell ref="AI6:AI7"/>
    <mergeCell ref="AQ6:AV6"/>
    <mergeCell ref="A5:A7"/>
    <mergeCell ref="B5:B7"/>
    <mergeCell ref="C5:C7"/>
    <mergeCell ref="S5:S7"/>
    <mergeCell ref="T5:Y5"/>
    <mergeCell ref="AA5:AA7"/>
    <mergeCell ref="Q5:Q7"/>
    <mergeCell ref="AB5:AY5"/>
    <mergeCell ref="AW6:AW7"/>
    <mergeCell ref="D5:D7"/>
    <mergeCell ref="R5:R7"/>
    <mergeCell ref="F5:F7"/>
    <mergeCell ref="G5:G7"/>
    <mergeCell ref="E5:E7"/>
    <mergeCell ref="J5:J7"/>
    <mergeCell ref="O5:O7"/>
    <mergeCell ref="AJ6:AO6"/>
    <mergeCell ref="AP6:AP7"/>
    <mergeCell ref="Z5:Z7"/>
    <mergeCell ref="K5:K7"/>
    <mergeCell ref="N5:N7"/>
    <mergeCell ref="H5:H7"/>
    <mergeCell ref="M5:M7"/>
    <mergeCell ref="L5:L7"/>
    <mergeCell ref="P5:P7"/>
    <mergeCell ref="I5:I7"/>
  </mergeCells>
  <dataValidations count="10">
    <dataValidation type="whole" allowBlank="1" showInputMessage="1" showErrorMessage="1" imeMode="halfAlpha" sqref="AW9:AW43">
      <formula1>2</formula1>
      <formula2>12</formula2>
    </dataValidation>
    <dataValidation type="whole" operator="greaterThanOrEqual" allowBlank="1" showInputMessage="1" showErrorMessage="1" imeMode="halfAlpha" sqref="T9:Y43 E9:E43 AB9:AV43">
      <formula1>0</formula1>
    </dataValidation>
    <dataValidation type="decimal" allowBlank="1" showInputMessage="1" showErrorMessage="1" imeMode="halfAlpha" sqref="L9:Q43">
      <formula1>0</formula1>
      <formula2>100</formula2>
    </dataValidation>
    <dataValidation type="whole" operator="greaterThanOrEqual" allowBlank="1" showInputMessage="1" showErrorMessage="1" imeMode="halfAlpha" sqref="F9:K43">
      <formula1>1</formula1>
    </dataValidation>
    <dataValidation type="list" allowBlank="1" showInputMessage="1" showErrorMessage="1" imeMode="halfAlpha" sqref="R9:R43">
      <formula1>$BE$8:$BE$11</formula1>
    </dataValidation>
    <dataValidation type="list" allowBlank="1" showInputMessage="1" showErrorMessage="1" imeMode="halfAlpha" sqref="S9:S43">
      <formula1>$BG$8:$BG$9</formula1>
    </dataValidation>
    <dataValidation type="list" allowBlank="1" showInputMessage="1" showErrorMessage="1" sqref="B9:B43">
      <formula1>$BC$8:$BC$12</formula1>
    </dataValidation>
    <dataValidation type="list" allowBlank="1" showInputMessage="1" showErrorMessage="1" sqref="D9:D43">
      <formula1>$BD$8:$BD$26</formula1>
    </dataValidation>
    <dataValidation type="list" allowBlank="1" showInputMessage="1" showErrorMessage="1" sqref="Z9:AA43">
      <formula1>$BG$8:$BG$9</formula1>
    </dataValidation>
    <dataValidation type="list" allowBlank="1" showInputMessage="1" showErrorMessage="1" sqref="AY9:AY43">
      <formula1>$BH$8:$BH$13</formula1>
    </dataValidation>
  </dataValidations>
  <printOptions horizontalCentered="1" verticalCentered="1"/>
  <pageMargins left="0.15748031496062992" right="0.07874015748031496" top="0.5118110236220472" bottom="0.5511811023622047" header="0.5118110236220472" footer="0.5118110236220472"/>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tabColor indexed="47"/>
  </sheetPr>
  <dimension ref="A1:V39"/>
  <sheetViews>
    <sheetView zoomScalePageLayoutView="0" workbookViewId="0" topLeftCell="A1">
      <selection activeCell="C18" sqref="C18:C21"/>
    </sheetView>
  </sheetViews>
  <sheetFormatPr defaultColWidth="9.00390625" defaultRowHeight="13.5"/>
  <cols>
    <col min="1" max="1" width="5.25390625" style="56" customWidth="1"/>
    <col min="2" max="2" width="54.00390625" style="56" customWidth="1"/>
    <col min="3" max="3" width="16.50390625" style="56" customWidth="1"/>
    <col min="4" max="16384" width="9.00390625" style="56" customWidth="1"/>
  </cols>
  <sheetData>
    <row r="1" spans="1:3" ht="13.5">
      <c r="A1" s="2" t="s">
        <v>152</v>
      </c>
      <c r="B1" s="2"/>
      <c r="C1" s="2"/>
    </row>
    <row r="3" spans="1:3" ht="14.25">
      <c r="A3" s="414" t="s">
        <v>153</v>
      </c>
      <c r="B3" s="414"/>
      <c r="C3" s="414"/>
    </row>
    <row r="4" ht="9.75" customHeight="1" thickBot="1"/>
    <row r="5" spans="1:3" ht="25.5" customHeight="1" thickBot="1">
      <c r="A5" s="57" t="s">
        <v>154</v>
      </c>
      <c r="B5" s="425" t="s">
        <v>155</v>
      </c>
      <c r="C5" s="426"/>
    </row>
    <row r="6" spans="1:3" ht="22.5" customHeight="1" thickTop="1">
      <c r="A6" s="58">
        <v>1</v>
      </c>
      <c r="B6" s="427" t="s">
        <v>30</v>
      </c>
      <c r="C6" s="428"/>
    </row>
    <row r="7" spans="1:3" ht="22.5" customHeight="1">
      <c r="A7" s="59">
        <v>2</v>
      </c>
      <c r="B7" s="429" t="s">
        <v>31</v>
      </c>
      <c r="C7" s="430"/>
    </row>
    <row r="8" spans="1:3" ht="22.5" customHeight="1">
      <c r="A8" s="60">
        <v>3</v>
      </c>
      <c r="B8" s="421" t="s">
        <v>34</v>
      </c>
      <c r="C8" s="422"/>
    </row>
    <row r="9" spans="1:3" ht="22.5" customHeight="1">
      <c r="A9" s="60">
        <v>4</v>
      </c>
      <c r="B9" s="421" t="s">
        <v>38</v>
      </c>
      <c r="C9" s="422"/>
    </row>
    <row r="10" spans="1:3" ht="22.5" customHeight="1" thickBot="1">
      <c r="A10" s="61">
        <v>5</v>
      </c>
      <c r="B10" s="423" t="s">
        <v>41</v>
      </c>
      <c r="C10" s="424"/>
    </row>
    <row r="11" spans="1:22" s="53" customFormat="1" ht="23.25" customHeight="1">
      <c r="A11" s="431" t="s">
        <v>156</v>
      </c>
      <c r="B11" s="431"/>
      <c r="C11" s="431"/>
      <c r="V11" s="54"/>
    </row>
    <row r="12" spans="1:22" s="53" customFormat="1" ht="13.5">
      <c r="A12" s="55"/>
      <c r="V12" s="54"/>
    </row>
    <row r="13" spans="1:3" ht="17.25" customHeight="1">
      <c r="A13" s="414" t="s">
        <v>157</v>
      </c>
      <c r="B13" s="414"/>
      <c r="C13" s="414"/>
    </row>
    <row r="14" spans="1:3" ht="9.75" customHeight="1" thickBot="1">
      <c r="A14" s="2"/>
      <c r="B14" s="2"/>
      <c r="C14" s="2"/>
    </row>
    <row r="15" spans="1:3" ht="27" customHeight="1" thickBot="1">
      <c r="A15" s="62" t="s">
        <v>154</v>
      </c>
      <c r="B15" s="63" t="s">
        <v>158</v>
      </c>
      <c r="C15" s="64" t="s">
        <v>159</v>
      </c>
    </row>
    <row r="16" spans="1:3" ht="21" customHeight="1" thickTop="1">
      <c r="A16" s="65">
        <v>1</v>
      </c>
      <c r="B16" s="66" t="s">
        <v>0</v>
      </c>
      <c r="C16" s="67" t="s">
        <v>0</v>
      </c>
    </row>
    <row r="17" spans="1:3" ht="21" customHeight="1">
      <c r="A17" s="59">
        <v>2</v>
      </c>
      <c r="B17" s="68" t="s">
        <v>160</v>
      </c>
      <c r="C17" s="69" t="s">
        <v>161</v>
      </c>
    </row>
    <row r="18" spans="1:3" ht="22.5" customHeight="1">
      <c r="A18" s="415">
        <v>3</v>
      </c>
      <c r="B18" s="71" t="s">
        <v>162</v>
      </c>
      <c r="C18" s="418" t="s">
        <v>163</v>
      </c>
    </row>
    <row r="19" spans="1:3" ht="22.5" customHeight="1">
      <c r="A19" s="416"/>
      <c r="B19" s="73" t="s">
        <v>164</v>
      </c>
      <c r="C19" s="419"/>
    </row>
    <row r="20" spans="1:3" ht="28.5" customHeight="1">
      <c r="A20" s="416"/>
      <c r="B20" s="73" t="s">
        <v>165</v>
      </c>
      <c r="C20" s="419"/>
    </row>
    <row r="21" spans="1:3" ht="22.5" customHeight="1">
      <c r="A21" s="417"/>
      <c r="B21" s="66" t="s">
        <v>166</v>
      </c>
      <c r="C21" s="420"/>
    </row>
    <row r="22" spans="1:3" ht="21" customHeight="1">
      <c r="A22" s="65">
        <v>4</v>
      </c>
      <c r="B22" s="66" t="s">
        <v>167</v>
      </c>
      <c r="C22" s="67" t="s">
        <v>142</v>
      </c>
    </row>
    <row r="23" spans="1:3" ht="21" customHeight="1">
      <c r="A23" s="65">
        <v>5</v>
      </c>
      <c r="B23" s="68" t="s">
        <v>168</v>
      </c>
      <c r="C23" s="69" t="s">
        <v>169</v>
      </c>
    </row>
    <row r="24" spans="1:3" ht="21" customHeight="1">
      <c r="A24" s="59">
        <v>6</v>
      </c>
      <c r="B24" s="68" t="s">
        <v>170</v>
      </c>
      <c r="C24" s="69" t="s">
        <v>171</v>
      </c>
    </row>
    <row r="25" spans="1:3" ht="21" customHeight="1">
      <c r="A25" s="70">
        <v>7</v>
      </c>
      <c r="B25" s="71" t="s">
        <v>172</v>
      </c>
      <c r="C25" s="72" t="s">
        <v>145</v>
      </c>
    </row>
    <row r="26" spans="1:3" ht="21" customHeight="1">
      <c r="A26" s="60">
        <v>8</v>
      </c>
      <c r="B26" s="71" t="s">
        <v>173</v>
      </c>
      <c r="C26" s="74" t="s">
        <v>174</v>
      </c>
    </row>
    <row r="27" spans="1:3" ht="21" customHeight="1">
      <c r="A27" s="75"/>
      <c r="B27" s="73" t="s">
        <v>175</v>
      </c>
      <c r="C27" s="76"/>
    </row>
    <row r="28" spans="1:3" ht="21" customHeight="1">
      <c r="A28" s="75"/>
      <c r="B28" s="73" t="s">
        <v>176</v>
      </c>
      <c r="C28" s="76"/>
    </row>
    <row r="29" spans="1:3" ht="21" customHeight="1">
      <c r="A29" s="77"/>
      <c r="B29" s="66" t="s">
        <v>177</v>
      </c>
      <c r="C29" s="78"/>
    </row>
    <row r="30" spans="1:3" ht="21" customHeight="1">
      <c r="A30" s="59">
        <v>9</v>
      </c>
      <c r="B30" s="68" t="s">
        <v>178</v>
      </c>
      <c r="C30" s="69" t="s">
        <v>179</v>
      </c>
    </row>
    <row r="31" spans="1:3" ht="21" customHeight="1">
      <c r="A31" s="59">
        <v>10</v>
      </c>
      <c r="B31" s="68" t="s">
        <v>180</v>
      </c>
      <c r="C31" s="69" t="s">
        <v>181</v>
      </c>
    </row>
    <row r="32" spans="1:3" ht="21" customHeight="1">
      <c r="A32" s="59">
        <v>11</v>
      </c>
      <c r="B32" s="68" t="s">
        <v>182</v>
      </c>
      <c r="C32" s="69" t="s">
        <v>183</v>
      </c>
    </row>
    <row r="33" spans="1:3" ht="21" customHeight="1">
      <c r="A33" s="59">
        <v>12</v>
      </c>
      <c r="B33" s="68" t="s">
        <v>184</v>
      </c>
      <c r="C33" s="69" t="s">
        <v>185</v>
      </c>
    </row>
    <row r="34" spans="1:3" ht="21" customHeight="1">
      <c r="A34" s="59">
        <v>13</v>
      </c>
      <c r="B34" s="68" t="s">
        <v>186</v>
      </c>
      <c r="C34" s="69" t="s">
        <v>186</v>
      </c>
    </row>
    <row r="35" spans="1:3" ht="21" customHeight="1">
      <c r="A35" s="59">
        <v>14</v>
      </c>
      <c r="B35" s="68" t="s">
        <v>196</v>
      </c>
      <c r="C35" s="69" t="s">
        <v>187</v>
      </c>
    </row>
    <row r="36" spans="1:3" ht="21" customHeight="1">
      <c r="A36" s="59">
        <v>15</v>
      </c>
      <c r="B36" s="68" t="s">
        <v>197</v>
      </c>
      <c r="C36" s="69" t="s">
        <v>188</v>
      </c>
    </row>
    <row r="37" spans="1:3" ht="21" customHeight="1">
      <c r="A37" s="59">
        <v>16</v>
      </c>
      <c r="B37" s="68" t="s">
        <v>189</v>
      </c>
      <c r="C37" s="69" t="s">
        <v>107</v>
      </c>
    </row>
    <row r="38" spans="1:3" ht="21" customHeight="1">
      <c r="A38" s="59">
        <v>17</v>
      </c>
      <c r="B38" s="68" t="s">
        <v>190</v>
      </c>
      <c r="C38" s="69" t="s">
        <v>190</v>
      </c>
    </row>
    <row r="39" spans="1:3" ht="21" customHeight="1" thickBot="1">
      <c r="A39" s="79">
        <v>18</v>
      </c>
      <c r="B39" s="80" t="s">
        <v>191</v>
      </c>
      <c r="C39" s="81" t="s">
        <v>192</v>
      </c>
    </row>
  </sheetData>
  <sheetProtection/>
  <mergeCells count="11">
    <mergeCell ref="A3:C3"/>
    <mergeCell ref="B5:C5"/>
    <mergeCell ref="B6:C6"/>
    <mergeCell ref="B7:C7"/>
    <mergeCell ref="A11:C11"/>
    <mergeCell ref="A13:C13"/>
    <mergeCell ref="A18:A21"/>
    <mergeCell ref="C18:C21"/>
    <mergeCell ref="B8:C8"/>
    <mergeCell ref="B9:C9"/>
    <mergeCell ref="B10:C10"/>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47"/>
  </sheetPr>
  <dimension ref="A1:C22"/>
  <sheetViews>
    <sheetView tabSelected="1" zoomScalePageLayoutView="0" workbookViewId="0" topLeftCell="A1">
      <selection activeCell="D17" sqref="D17"/>
    </sheetView>
  </sheetViews>
  <sheetFormatPr defaultColWidth="9.00390625" defaultRowHeight="13.5"/>
  <cols>
    <col min="1" max="1" width="5.25390625" style="56" customWidth="1"/>
    <col min="2" max="2" width="54.00390625" style="56" customWidth="1"/>
    <col min="3" max="3" width="15.50390625" style="56" customWidth="1"/>
    <col min="4" max="16384" width="9.00390625" style="56" customWidth="1"/>
  </cols>
  <sheetData>
    <row r="1" spans="1:3" ht="13.5">
      <c r="A1" s="2" t="s">
        <v>193</v>
      </c>
      <c r="B1" s="2"/>
      <c r="C1" s="2"/>
    </row>
    <row r="2" spans="1:3" ht="13.5">
      <c r="A2" s="2"/>
      <c r="B2" s="2"/>
      <c r="C2" s="2"/>
    </row>
    <row r="3" spans="1:3" ht="13.5">
      <c r="A3" s="2"/>
      <c r="B3" s="2"/>
      <c r="C3" s="2"/>
    </row>
    <row r="4" spans="1:3" ht="27" customHeight="1">
      <c r="A4" s="436" t="s">
        <v>194</v>
      </c>
      <c r="B4" s="436"/>
      <c r="C4" s="436"/>
    </row>
    <row r="5" spans="1:3" ht="13.5" customHeight="1">
      <c r="A5" s="82"/>
      <c r="B5" s="82"/>
      <c r="C5" s="82"/>
    </row>
    <row r="6" spans="1:3" ht="13.5" customHeight="1" thickBot="1">
      <c r="A6" s="82"/>
      <c r="B6" s="82"/>
      <c r="C6" s="82"/>
    </row>
    <row r="7" spans="1:3" ht="27" customHeight="1" thickBot="1">
      <c r="A7" s="57" t="s">
        <v>154</v>
      </c>
      <c r="B7" s="437" t="s">
        <v>195</v>
      </c>
      <c r="C7" s="438"/>
    </row>
    <row r="8" spans="1:3" ht="27" customHeight="1" thickTop="1">
      <c r="A8" s="83">
        <v>1</v>
      </c>
      <c r="B8" s="439" t="s">
        <v>139</v>
      </c>
      <c r="C8" s="440"/>
    </row>
    <row r="9" spans="1:3" ht="27" customHeight="1">
      <c r="A9" s="59">
        <v>2</v>
      </c>
      <c r="B9" s="432" t="s">
        <v>140</v>
      </c>
      <c r="C9" s="433"/>
    </row>
    <row r="10" spans="1:3" ht="27" customHeight="1">
      <c r="A10" s="70">
        <v>3</v>
      </c>
      <c r="B10" s="432" t="s">
        <v>141</v>
      </c>
      <c r="C10" s="433"/>
    </row>
    <row r="11" spans="1:3" ht="27" customHeight="1">
      <c r="A11" s="70">
        <v>4</v>
      </c>
      <c r="B11" s="432" t="s">
        <v>143</v>
      </c>
      <c r="C11" s="433"/>
    </row>
    <row r="12" spans="1:3" ht="27" customHeight="1">
      <c r="A12" s="70">
        <v>5</v>
      </c>
      <c r="B12" s="432" t="s">
        <v>144</v>
      </c>
      <c r="C12" s="433"/>
    </row>
    <row r="13" spans="1:3" ht="27" customHeight="1" thickBot="1">
      <c r="A13" s="79">
        <v>6</v>
      </c>
      <c r="B13" s="434" t="s">
        <v>107</v>
      </c>
      <c r="C13" s="435"/>
    </row>
    <row r="14" spans="1:3" ht="27" customHeight="1">
      <c r="A14" s="84"/>
      <c r="B14" s="85"/>
      <c r="C14" s="85"/>
    </row>
    <row r="15" spans="1:3" ht="27" customHeight="1">
      <c r="A15" s="84"/>
      <c r="B15" s="85"/>
      <c r="C15" s="85"/>
    </row>
    <row r="16" spans="1:3" ht="27" customHeight="1">
      <c r="A16" s="84"/>
      <c r="B16" s="85"/>
      <c r="C16" s="85"/>
    </row>
    <row r="17" spans="1:3" ht="27" customHeight="1">
      <c r="A17" s="84"/>
      <c r="B17" s="85"/>
      <c r="C17" s="85"/>
    </row>
    <row r="18" spans="1:3" ht="27" customHeight="1">
      <c r="A18" s="84"/>
      <c r="B18" s="85"/>
      <c r="C18" s="85"/>
    </row>
    <row r="19" spans="1:3" ht="27" customHeight="1">
      <c r="A19" s="84"/>
      <c r="B19" s="85"/>
      <c r="C19" s="85"/>
    </row>
    <row r="20" spans="1:3" ht="27" customHeight="1">
      <c r="A20" s="84"/>
      <c r="B20" s="85"/>
      <c r="C20" s="85"/>
    </row>
    <row r="21" spans="1:3" ht="27" customHeight="1">
      <c r="A21" s="84"/>
      <c r="B21" s="85"/>
      <c r="C21" s="85"/>
    </row>
    <row r="22" spans="1:3" ht="27" customHeight="1">
      <c r="A22" s="84"/>
      <c r="B22" s="85"/>
      <c r="C22" s="85"/>
    </row>
  </sheetData>
  <sheetProtection/>
  <mergeCells count="8">
    <mergeCell ref="B12:C12"/>
    <mergeCell ref="B13:C13"/>
    <mergeCell ref="A4:C4"/>
    <mergeCell ref="B7:C7"/>
    <mergeCell ref="B8:C8"/>
    <mergeCell ref="B9:C9"/>
    <mergeCell ref="B10:C10"/>
    <mergeCell ref="B11:C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2016-03-09T14:58:28Z</cp:lastPrinted>
  <dcterms:created xsi:type="dcterms:W3CDTF">2006-09-13T11:12:02Z</dcterms:created>
  <dcterms:modified xsi:type="dcterms:W3CDTF">2024-03-11T10:35:28Z</dcterms:modified>
  <cp:category/>
  <cp:version/>
  <cp:contentType/>
  <cp:contentStatus/>
</cp:coreProperties>
</file>