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4\02 毎勤公表\02_月報関係\01_毎月月次処理（R6.1月分～）\R6.1月分\03_新集計\04_月報作成\ホームページ用原稿\エクセル\"/>
    </mc:Choice>
  </mc:AlternateContent>
  <xr:revisionPtr revIDLastSave="0" documentId="13_ncr:1_{768F70CB-1D25-4705-92BD-6F6C74F33C30}" xr6:coauthVersionLast="47" xr6:coauthVersionMax="47" xr10:uidLastSave="{00000000-0000-0000-0000-000000000000}"/>
  <bookViews>
    <workbookView xWindow="-120" yWindow="-120" windowWidth="29040" windowHeight="15840" xr2:uid="{922F1E2F-3DC6-4108-98DA-6ABD5ACC4EE1}"/>
  </bookViews>
  <sheets>
    <sheet name="h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IE55" i="1"/>
  <c r="ID55" i="1"/>
  <c r="IC55" i="1"/>
  <c r="IB55" i="1"/>
  <c r="IA55" i="1"/>
  <c r="HZ55" i="1"/>
  <c r="HY55" i="1"/>
  <c r="HX55" i="1"/>
  <c r="IE54" i="1"/>
  <c r="ID54" i="1"/>
  <c r="IC54" i="1"/>
  <c r="IB54" i="1"/>
  <c r="IA54" i="1"/>
  <c r="HZ54" i="1"/>
  <c r="HY54" i="1"/>
  <c r="HX54" i="1"/>
  <c r="IE53" i="1"/>
  <c r="ID53" i="1"/>
  <c r="IC53" i="1"/>
  <c r="IB53" i="1"/>
  <c r="IA53" i="1"/>
  <c r="HZ53" i="1"/>
  <c r="HY53" i="1"/>
  <c r="HX53" i="1"/>
  <c r="IE52" i="1"/>
  <c r="ID52" i="1"/>
  <c r="IC52" i="1"/>
  <c r="IB52" i="1"/>
  <c r="IA52" i="1"/>
  <c r="HZ52" i="1"/>
  <c r="HY52" i="1"/>
  <c r="HX52" i="1"/>
  <c r="IE51" i="1"/>
  <c r="ID51" i="1"/>
  <c r="IC51" i="1"/>
  <c r="IB51" i="1"/>
  <c r="IA51" i="1"/>
  <c r="HZ51" i="1"/>
  <c r="HY51" i="1"/>
  <c r="HX51" i="1"/>
  <c r="IE50" i="1"/>
  <c r="ID50" i="1"/>
  <c r="IC50" i="1"/>
  <c r="IB50" i="1"/>
  <c r="IA50" i="1"/>
  <c r="HZ50" i="1"/>
  <c r="HY50" i="1"/>
  <c r="HX50" i="1"/>
  <c r="IG42" i="1"/>
  <c r="IF42" i="1"/>
  <c r="IE42" i="1"/>
  <c r="ID42" i="1"/>
  <c r="IC42" i="1"/>
  <c r="IB42" i="1"/>
  <c r="IA42" i="1"/>
  <c r="HZ42" i="1"/>
  <c r="HY42" i="1"/>
  <c r="HX42" i="1"/>
  <c r="IG41" i="1"/>
  <c r="IF41" i="1"/>
  <c r="IE41" i="1"/>
  <c r="ID41" i="1"/>
  <c r="IC41" i="1"/>
  <c r="IB41" i="1"/>
  <c r="IA41" i="1"/>
  <c r="HZ41" i="1"/>
  <c r="HY41" i="1"/>
  <c r="HX41" i="1"/>
  <c r="IG40" i="1"/>
  <c r="IF40" i="1"/>
  <c r="IE40" i="1"/>
  <c r="ID40" i="1"/>
  <c r="IC40" i="1"/>
  <c r="IB40" i="1"/>
  <c r="IA40" i="1"/>
  <c r="HZ40" i="1"/>
  <c r="HY40" i="1"/>
  <c r="HX40" i="1"/>
  <c r="IG39" i="1"/>
  <c r="IF39" i="1"/>
  <c r="IE39" i="1"/>
  <c r="ID39" i="1"/>
  <c r="IC39" i="1"/>
  <c r="IB39" i="1"/>
  <c r="IA39" i="1"/>
  <c r="HZ39" i="1"/>
  <c r="HY39" i="1"/>
  <c r="HX39" i="1"/>
  <c r="IG38" i="1"/>
  <c r="IF38" i="1"/>
  <c r="IE38" i="1"/>
  <c r="ID38" i="1"/>
  <c r="IC38" i="1"/>
  <c r="IB38" i="1"/>
  <c r="IA38" i="1"/>
  <c r="HZ38" i="1"/>
  <c r="HY38" i="1"/>
  <c r="HX38" i="1"/>
  <c r="IG37" i="1"/>
  <c r="IF37" i="1"/>
  <c r="IE37" i="1"/>
  <c r="ID37" i="1"/>
  <c r="IC37" i="1"/>
  <c r="IB37" i="1"/>
  <c r="IA37" i="1"/>
  <c r="HZ37" i="1"/>
  <c r="HY37" i="1"/>
  <c r="HX37" i="1"/>
  <c r="II29" i="1"/>
  <c r="IH29" i="1"/>
  <c r="IG29" i="1"/>
  <c r="IF29" i="1"/>
  <c r="IE29" i="1"/>
  <c r="ID29" i="1"/>
  <c r="IC29" i="1"/>
  <c r="IB29" i="1"/>
  <c r="IA29" i="1"/>
  <c r="HZ29" i="1"/>
  <c r="HY29" i="1"/>
  <c r="HX29" i="1"/>
  <c r="II28" i="1"/>
  <c r="IH28" i="1"/>
  <c r="IG28" i="1"/>
  <c r="IF28" i="1"/>
  <c r="IE28" i="1"/>
  <c r="ID28" i="1"/>
  <c r="IC28" i="1"/>
  <c r="IB28" i="1"/>
  <c r="IA28" i="1"/>
  <c r="HZ28" i="1"/>
  <c r="HY28" i="1"/>
  <c r="HX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II26" i="1"/>
  <c r="IH26" i="1"/>
  <c r="IG26" i="1"/>
  <c r="IF26" i="1"/>
  <c r="IE26" i="1"/>
  <c r="ID26" i="1"/>
  <c r="IC26" i="1"/>
  <c r="IB26" i="1"/>
  <c r="IA26" i="1"/>
  <c r="HZ26" i="1"/>
  <c r="HY26" i="1"/>
  <c r="HX26" i="1"/>
  <c r="II25" i="1"/>
  <c r="IH25" i="1"/>
  <c r="IG25" i="1"/>
  <c r="IF25" i="1"/>
  <c r="IE25" i="1"/>
  <c r="ID25" i="1"/>
  <c r="IC25" i="1"/>
  <c r="IB25" i="1"/>
  <c r="IA25" i="1"/>
  <c r="HZ25" i="1"/>
  <c r="HY25" i="1"/>
  <c r="HX25" i="1"/>
  <c r="II24" i="1"/>
  <c r="IH24" i="1"/>
  <c r="IG24" i="1"/>
  <c r="IF24" i="1"/>
  <c r="IE24" i="1"/>
  <c r="ID24" i="1"/>
  <c r="IC24" i="1"/>
  <c r="IB24" i="1"/>
  <c r="IA24" i="1"/>
  <c r="HZ24" i="1"/>
  <c r="HY24" i="1"/>
  <c r="HX24" i="1"/>
  <c r="IH16" i="1"/>
  <c r="IG16" i="1"/>
  <c r="IF16" i="1"/>
  <c r="IE16" i="1"/>
  <c r="ID16" i="1"/>
  <c r="IC16" i="1"/>
  <c r="IB16" i="1"/>
  <c r="IA16" i="1"/>
  <c r="HZ16" i="1"/>
  <c r="HY16" i="1"/>
  <c r="HX16" i="1"/>
  <c r="IH15" i="1"/>
  <c r="IG15" i="1"/>
  <c r="IF15" i="1"/>
  <c r="IE15" i="1"/>
  <c r="ID15" i="1"/>
  <c r="IC15" i="1"/>
  <c r="IB15" i="1"/>
  <c r="IA15" i="1"/>
  <c r="HZ15" i="1"/>
  <c r="HY15" i="1"/>
  <c r="HX15" i="1"/>
  <c r="IH14" i="1"/>
  <c r="IG14" i="1"/>
  <c r="IF14" i="1"/>
  <c r="IE14" i="1"/>
  <c r="ID14" i="1"/>
  <c r="IC14" i="1"/>
  <c r="IB14" i="1"/>
  <c r="HZ14" i="1"/>
  <c r="HY14" i="1"/>
  <c r="HX14" i="1"/>
  <c r="IH13" i="1"/>
  <c r="IG13" i="1"/>
  <c r="IF13" i="1"/>
  <c r="IE13" i="1"/>
  <c r="ID13" i="1"/>
  <c r="IA13" i="1"/>
  <c r="HZ13" i="1"/>
  <c r="HY13" i="1"/>
  <c r="HX13" i="1"/>
  <c r="IH12" i="1"/>
  <c r="IG12" i="1"/>
  <c r="IF12" i="1"/>
  <c r="IE12" i="1"/>
  <c r="ID12" i="1"/>
  <c r="IC12" i="1"/>
  <c r="IB12" i="1"/>
  <c r="IA12" i="1"/>
  <c r="HZ12" i="1"/>
  <c r="HY12" i="1"/>
  <c r="HX12" i="1"/>
  <c r="IH11" i="1"/>
  <c r="IG11" i="1"/>
  <c r="IF11" i="1"/>
  <c r="IE11" i="1"/>
  <c r="ID11" i="1"/>
  <c r="IC11" i="1"/>
  <c r="IB11" i="1"/>
  <c r="IA11" i="1"/>
  <c r="HZ11" i="1"/>
  <c r="HY11" i="1"/>
  <c r="HX11" i="1"/>
</calcChain>
</file>

<file path=xl/sharedStrings.xml><?xml version="1.0" encoding="utf-8"?>
<sst xmlns="http://schemas.openxmlformats.org/spreadsheetml/2006/main" count="225" uniqueCount="44">
  <si>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</si>
  <si>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</si>
  <si>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</si>
  <si>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</si>
  <si>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</si>
  <si>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</si>
  <si>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</si>
  <si>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</si>
  <si>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</si>
  <si>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</si>
  <si>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</si>
  <si>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</si>
  <si>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</si>
  <si>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</si>
  <si>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</si>
  <si>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</si>
  <si>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</si>
  <si>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</si>
  <si>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</si>
  <si>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</si>
  <si>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</si>
  <si>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</si>
  <si>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</si>
  <si>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</si>
  <si>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</si>
  <si>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</si>
  <si>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</si>
  <si>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</si>
  <si>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</si>
  <si>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</si>
  <si>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</si>
  <si>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</si>
  <si>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</si>
  <si>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</si>
  <si>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</si>
  <si>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</si>
  <si>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</si>
  <si>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</si>
  <si>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</si>
  <si>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</si>
  <si>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</si>
  <si>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超過労働給与</t>
    <rPh sb="0" eb="2">
      <t>チョウカ</t>
    </rPh>
    <rPh sb="2" eb="4">
      <t>ロウドウ</t>
    </rPh>
    <rPh sb="4" eb="6">
      <t>キュウヨ</t>
    </rPh>
    <phoneticPr fontId="8"/>
  </si>
  <si>
    <t>超過労働給与</t>
    <rPh sb="0" eb="2">
      <t>チョウカ</t>
    </rPh>
    <rPh sb="2" eb="4">
      <t>ロウドウ</t>
    </rPh>
    <rPh sb="4" eb="5">
      <t>キュウ</t>
    </rPh>
    <rPh sb="5" eb="6">
      <t>アタエ</t>
    </rPh>
    <phoneticPr fontId="8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</si>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</sst>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97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6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6" fillId="0" borderId="14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13" fillId="0" borderId="0" xfId="3" applyFont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Alignment="1">
      <alignment horizontal="left" vertical="center" wrapText="1"/>
    </xf>
    <xf numFmtId="176" fontId="5" fillId="0" borderId="0" xfId="3" applyNumberFormat="1" applyFont="1" applyAlignment="1" applyProtection="1">
      <alignment horizontal="right" vertical="center"/>
      <protection locked="0"/>
    </xf>
    <xf numFmtId="176" fontId="4" fillId="0" borderId="0" xfId="3" applyNumberFormat="1" applyAlignment="1" applyProtection="1">
      <alignment horizontal="right" vertical="center"/>
      <protection locked="0"/>
    </xf>
    <xf numFmtId="0" fontId="14" fillId="0" borderId="0" xfId="3" applyFont="1"/>
    <xf numFmtId="0" fontId="15" fillId="0" borderId="1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Alignment="1">
      <alignment vertical="top"/>
    </xf>
    <xf numFmtId="49" fontId="14" fillId="0" borderId="24" xfId="3" applyNumberFormat="1" applyFont="1" applyBorder="1" applyAlignment="1">
      <alignment horizontal="center" vertical="top"/>
    </xf>
    <xf numFmtId="0" fontId="18" fillId="0" borderId="16" xfId="0" applyFont="1" applyBorder="1" applyAlignment="1">
      <alignment horizontal="right" vertical="top"/>
    </xf>
    <xf numFmtId="0" fontId="18" fillId="0" borderId="18" xfId="0" applyFont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5" fillId="0" borderId="0" xfId="2" applyFont="1" applyAlignment="1">
      <alignment horizontal="right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49" fontId="18" fillId="0" borderId="24" xfId="0" applyNumberFormat="1" applyFont="1" applyBorder="1" applyAlignment="1">
      <alignment vertical="top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Border="1" applyAlignment="1">
      <alignment horizontal="center" vertical="center" wrapText="1"/>
    </xf>
    <xf numFmtId="49" fontId="6" fillId="0" borderId="13" xfId="3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7" xfId="0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 wrapText="1"/>
    </xf>
    <xf numFmtId="0" fontId="6" fillId="0" borderId="9" xfId="3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h4-" xfId="3" xr:uid="{4694C7E9-F6EE-40ED-AC81-5F222EF3B4D5}"/>
    <cellStyle name="標準_h5～h7" xfId="2" xr:uid="{E6F0F417-0901-4AD8-B2D4-D974803229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32102;&#1998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26178;&#38291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23601;&#26989;&#24418;&#24907;&#21029;&#26178;&#382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1月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４表"/>
    </sheetNames>
    <sheetDataSet>
      <sheetData sheetId="0">
        <row r="2">
          <cell r="F2">
            <v>781891</v>
          </cell>
          <cell r="G2">
            <v>916920</v>
          </cell>
          <cell r="H2">
            <v>617875</v>
          </cell>
          <cell r="I2">
            <v>352773</v>
          </cell>
          <cell r="J2">
            <v>416761</v>
          </cell>
          <cell r="K2">
            <v>275049</v>
          </cell>
          <cell r="L2">
            <v>316306</v>
          </cell>
          <cell r="M2">
            <v>36467</v>
          </cell>
          <cell r="N2">
            <v>429118</v>
          </cell>
          <cell r="O2">
            <v>500159</v>
          </cell>
          <cell r="P2">
            <v>342826</v>
          </cell>
        </row>
        <row r="3">
          <cell r="F3">
            <v>507001</v>
          </cell>
          <cell r="G3">
            <v>649799</v>
          </cell>
          <cell r="H3">
            <v>359976</v>
          </cell>
          <cell r="I3">
            <v>252062</v>
          </cell>
          <cell r="J3">
            <v>307896</v>
          </cell>
          <cell r="K3">
            <v>194575</v>
          </cell>
          <cell r="L3">
            <v>231069</v>
          </cell>
          <cell r="M3">
            <v>20993</v>
          </cell>
          <cell r="N3">
            <v>254939</v>
          </cell>
          <cell r="O3">
            <v>341903</v>
          </cell>
          <cell r="P3">
            <v>165401</v>
          </cell>
        </row>
        <row r="5">
          <cell r="F5">
            <v>412598</v>
          </cell>
          <cell r="G5">
            <v>543382</v>
          </cell>
          <cell r="H5">
            <v>279860</v>
          </cell>
          <cell r="I5">
            <v>216674</v>
          </cell>
          <cell r="L5">
            <v>200674</v>
          </cell>
          <cell r="M5">
            <v>16000</v>
          </cell>
          <cell r="N5">
            <v>195924</v>
          </cell>
          <cell r="O5">
            <v>273807</v>
          </cell>
          <cell r="P5">
            <v>116877</v>
          </cell>
        </row>
        <row r="6">
          <cell r="F6">
            <v>361739</v>
          </cell>
          <cell r="G6">
            <v>458322</v>
          </cell>
          <cell r="H6">
            <v>286812</v>
          </cell>
          <cell r="J6">
            <v>249065</v>
          </cell>
          <cell r="K6">
            <v>157073</v>
          </cell>
          <cell r="L6">
            <v>187872</v>
          </cell>
          <cell r="M6">
            <v>9389</v>
          </cell>
          <cell r="N6">
            <v>164478</v>
          </cell>
          <cell r="O6">
            <v>209257</v>
          </cell>
          <cell r="P6">
            <v>129739</v>
          </cell>
        </row>
        <row r="7">
          <cell r="F7">
            <v>494793</v>
          </cell>
          <cell r="G7">
            <v>633609</v>
          </cell>
          <cell r="H7">
            <v>349651</v>
          </cell>
          <cell r="I7">
            <v>247158</v>
          </cell>
          <cell r="J7">
            <v>303974</v>
          </cell>
          <cell r="K7">
            <v>187754</v>
          </cell>
          <cell r="L7">
            <v>226680</v>
          </cell>
          <cell r="M7">
            <v>20478</v>
          </cell>
          <cell r="N7">
            <v>247635</v>
          </cell>
          <cell r="O7">
            <v>329635</v>
          </cell>
          <cell r="P7">
            <v>161897</v>
          </cell>
        </row>
        <row r="8">
          <cell r="F8">
            <v>431257</v>
          </cell>
          <cell r="G8">
            <v>556736</v>
          </cell>
          <cell r="H8">
            <v>317424</v>
          </cell>
          <cell r="I8">
            <v>223331</v>
          </cell>
          <cell r="J8">
            <v>279893</v>
          </cell>
          <cell r="K8">
            <v>172019</v>
          </cell>
          <cell r="L8">
            <v>208148</v>
          </cell>
          <cell r="M8">
            <v>15183</v>
          </cell>
          <cell r="N8">
            <v>207926</v>
          </cell>
          <cell r="O8">
            <v>276843</v>
          </cell>
          <cell r="P8">
            <v>145405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19</v>
          </cell>
          <cell r="G2">
            <v>19.5</v>
          </cell>
          <cell r="H2">
            <v>18.3</v>
          </cell>
          <cell r="I2">
            <v>164.5</v>
          </cell>
          <cell r="J2">
            <v>175.1</v>
          </cell>
          <cell r="K2">
            <v>151.6</v>
          </cell>
          <cell r="L2">
            <v>147.19999999999999</v>
          </cell>
          <cell r="M2">
            <v>152.69999999999999</v>
          </cell>
          <cell r="N2">
            <v>140.5</v>
          </cell>
          <cell r="O2">
            <v>17.3</v>
          </cell>
          <cell r="P2">
            <v>22.4</v>
          </cell>
          <cell r="Q2">
            <v>11.1</v>
          </cell>
        </row>
        <row r="3">
          <cell r="F3">
            <v>19.399999999999999</v>
          </cell>
          <cell r="G3">
            <v>19.7</v>
          </cell>
          <cell r="H3">
            <v>19.100000000000001</v>
          </cell>
          <cell r="I3">
            <v>152.30000000000001</v>
          </cell>
          <cell r="J3">
            <v>164.8</v>
          </cell>
          <cell r="K3">
            <v>139.30000000000001</v>
          </cell>
          <cell r="L3">
            <v>141.6</v>
          </cell>
          <cell r="M3">
            <v>148.19999999999999</v>
          </cell>
          <cell r="N3">
            <v>134.69999999999999</v>
          </cell>
          <cell r="O3">
            <v>10.7</v>
          </cell>
          <cell r="P3">
            <v>16.600000000000001</v>
          </cell>
          <cell r="Q3">
            <v>4.5999999999999996</v>
          </cell>
        </row>
        <row r="5">
          <cell r="F5">
            <v>18.3</v>
          </cell>
          <cell r="G5">
            <v>18.8</v>
          </cell>
          <cell r="H5">
            <v>17.7</v>
          </cell>
          <cell r="I5">
            <v>137.80000000000001</v>
          </cell>
          <cell r="J5">
            <v>153.80000000000001</v>
          </cell>
          <cell r="K5">
            <v>121.6</v>
          </cell>
          <cell r="L5">
            <v>127.2</v>
          </cell>
          <cell r="M5">
            <v>137.4</v>
          </cell>
          <cell r="N5">
            <v>116.9</v>
          </cell>
          <cell r="O5">
            <v>10.6</v>
          </cell>
          <cell r="P5">
            <v>16.399999999999999</v>
          </cell>
          <cell r="Q5">
            <v>4.7</v>
          </cell>
        </row>
        <row r="6">
          <cell r="F6">
            <v>18.600000000000001</v>
          </cell>
          <cell r="G6">
            <v>19.399999999999999</v>
          </cell>
          <cell r="H6">
            <v>17.899999999999999</v>
          </cell>
          <cell r="I6">
            <v>132.6</v>
          </cell>
          <cell r="J6">
            <v>150.80000000000001</v>
          </cell>
          <cell r="K6">
            <v>118.4</v>
          </cell>
          <cell r="L6">
            <v>125.9</v>
          </cell>
          <cell r="M6">
            <v>140.69999999999999</v>
          </cell>
          <cell r="N6">
            <v>114.4</v>
          </cell>
          <cell r="O6">
            <v>6.7</v>
          </cell>
          <cell r="P6">
            <v>10.1</v>
          </cell>
          <cell r="Q6">
            <v>4</v>
          </cell>
        </row>
        <row r="7">
          <cell r="F7">
            <v>18.7</v>
          </cell>
          <cell r="G7">
            <v>19.2</v>
          </cell>
          <cell r="H7">
            <v>18.2</v>
          </cell>
          <cell r="I7">
            <v>146.19999999999999</v>
          </cell>
          <cell r="J7">
            <v>160.6</v>
          </cell>
          <cell r="K7">
            <v>131.19999999999999</v>
          </cell>
          <cell r="L7">
            <v>134.6</v>
          </cell>
          <cell r="M7">
            <v>143.19999999999999</v>
          </cell>
          <cell r="N7">
            <v>125.7</v>
          </cell>
          <cell r="O7">
            <v>11.6</v>
          </cell>
          <cell r="P7">
            <v>17.399999999999999</v>
          </cell>
          <cell r="Q7">
            <v>5.5</v>
          </cell>
        </row>
        <row r="8">
          <cell r="F8">
            <v>18.7</v>
          </cell>
          <cell r="G8">
            <v>19.3</v>
          </cell>
          <cell r="H8">
            <v>18.100000000000001</v>
          </cell>
          <cell r="I8">
            <v>139.69999999999999</v>
          </cell>
          <cell r="J8">
            <v>156.30000000000001</v>
          </cell>
          <cell r="K8">
            <v>124.6</v>
          </cell>
          <cell r="L8">
            <v>130.5</v>
          </cell>
          <cell r="M8">
            <v>142.1</v>
          </cell>
          <cell r="N8">
            <v>119.9</v>
          </cell>
          <cell r="O8">
            <v>9.1999999999999993</v>
          </cell>
          <cell r="P8">
            <v>14.2</v>
          </cell>
          <cell r="Q8">
            <v>4.7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19.3</v>
          </cell>
          <cell r="G2">
            <v>171.8</v>
          </cell>
          <cell r="H2">
            <v>152.9</v>
          </cell>
          <cell r="I2">
            <v>18.899999999999999</v>
          </cell>
          <cell r="J2">
            <v>15.9</v>
          </cell>
          <cell r="K2">
            <v>104</v>
          </cell>
          <cell r="L2">
            <v>99.8</v>
          </cell>
          <cell r="M2">
            <v>4.2</v>
          </cell>
        </row>
        <row r="59">
          <cell r="F59">
            <v>19.899999999999999</v>
          </cell>
          <cell r="G59">
            <v>166.3</v>
          </cell>
          <cell r="H59">
            <v>153.4</v>
          </cell>
          <cell r="I59">
            <v>12.9</v>
          </cell>
          <cell r="J59">
            <v>17.399999999999999</v>
          </cell>
          <cell r="K59">
            <v>97</v>
          </cell>
          <cell r="L59">
            <v>94.7</v>
          </cell>
          <cell r="M59">
            <v>2.2999999999999998</v>
          </cell>
        </row>
        <row r="173">
          <cell r="F173">
            <v>20.100000000000001</v>
          </cell>
          <cell r="G173">
            <v>167.2</v>
          </cell>
          <cell r="H173">
            <v>152</v>
          </cell>
          <cell r="I173">
            <v>15.2</v>
          </cell>
          <cell r="J173">
            <v>14.7</v>
          </cell>
          <cell r="K173">
            <v>79.8</v>
          </cell>
          <cell r="L173">
            <v>78.3</v>
          </cell>
          <cell r="M173">
            <v>1.5</v>
          </cell>
        </row>
        <row r="230">
          <cell r="F230">
            <v>20.399999999999999</v>
          </cell>
          <cell r="G230">
            <v>167.2</v>
          </cell>
          <cell r="H230">
            <v>157.19999999999999</v>
          </cell>
          <cell r="I230">
            <v>10</v>
          </cell>
          <cell r="J230">
            <v>15.7</v>
          </cell>
          <cell r="K230">
            <v>76.5</v>
          </cell>
          <cell r="L230">
            <v>75.2</v>
          </cell>
          <cell r="M230">
            <v>1.3</v>
          </cell>
        </row>
        <row r="287">
          <cell r="F287">
            <v>19.899999999999999</v>
          </cell>
          <cell r="G287">
            <v>167.6</v>
          </cell>
          <cell r="H287">
            <v>152.6</v>
          </cell>
          <cell r="I287">
            <v>15</v>
          </cell>
          <cell r="J287">
            <v>15.4</v>
          </cell>
          <cell r="K287">
            <v>85.6</v>
          </cell>
          <cell r="L287">
            <v>83.7</v>
          </cell>
          <cell r="M287">
            <v>1.9</v>
          </cell>
        </row>
        <row r="344">
          <cell r="F344">
            <v>20.100000000000001</v>
          </cell>
          <cell r="G344">
            <v>167.4</v>
          </cell>
          <cell r="H344">
            <v>154.6</v>
          </cell>
          <cell r="I344">
            <v>12.8</v>
          </cell>
          <cell r="J344">
            <v>15.6</v>
          </cell>
          <cell r="K344">
            <v>80.3</v>
          </cell>
          <cell r="L344">
            <v>78.8</v>
          </cell>
          <cell r="M344">
            <v>1.5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FD5D3-BA0E-44DA-AC1A-81735916F9FA}">
  <sheetPr>
    <pageSetUpPr fitToPage="1"/>
  </sheetPr>
  <dimension ref="A1:II420"/>
  <sheetViews>
    <sheetView tabSelected="1" view="pageBreakPreview" zoomScale="90" zoomScaleNormal="75" zoomScaleSheetLayoutView="90" workbookViewId="0">
      <selection activeCell="E48" sqref="E48"/>
    </sheetView>
  </sheetViews>
  <sheetFormatPr defaultColWidth="7.19921875" defaultRowHeight="18.75" customHeight="1" x14ac:dyDescent="0.15"/>
  <cols>
    <col min="1" max="1" width="8.296875" style="2" customWidth="1"/>
    <col min="2" max="3" width="8.796875" style="2" customWidth="1"/>
    <col min="4" max="13" width="8.09765625" style="2" customWidth="1"/>
    <col min="14" max="256" width="7.19921875" style="2"/>
    <col min="257" max="257" width="8.296875" style="2" customWidth="1"/>
    <col min="258" max="269" width="8.09765625" style="2" customWidth="1"/>
    <col min="270" max="512" width="7.19921875" style="2"/>
    <col min="513" max="513" width="8.296875" style="2" customWidth="1"/>
    <col min="514" max="525" width="8.09765625" style="2" customWidth="1"/>
    <col min="526" max="768" width="7.19921875" style="2"/>
    <col min="769" max="769" width="8.296875" style="2" customWidth="1"/>
    <col min="770" max="781" width="8.09765625" style="2" customWidth="1"/>
    <col min="782" max="1024" width="7.19921875" style="2"/>
    <col min="1025" max="1025" width="8.296875" style="2" customWidth="1"/>
    <col min="1026" max="1037" width="8.09765625" style="2" customWidth="1"/>
    <col min="1038" max="1280" width="7.19921875" style="2"/>
    <col min="1281" max="1281" width="8.296875" style="2" customWidth="1"/>
    <col min="1282" max="1293" width="8.09765625" style="2" customWidth="1"/>
    <col min="1294" max="1536" width="7.19921875" style="2"/>
    <col min="1537" max="1537" width="8.296875" style="2" customWidth="1"/>
    <col min="1538" max="1549" width="8.09765625" style="2" customWidth="1"/>
    <col min="1550" max="1792" width="7.19921875" style="2"/>
    <col min="1793" max="1793" width="8.296875" style="2" customWidth="1"/>
    <col min="1794" max="1805" width="8.09765625" style="2" customWidth="1"/>
    <col min="1806" max="2048" width="7.19921875" style="2"/>
    <col min="2049" max="2049" width="8.296875" style="2" customWidth="1"/>
    <col min="2050" max="2061" width="8.09765625" style="2" customWidth="1"/>
    <col min="2062" max="2304" width="7.19921875" style="2"/>
    <col min="2305" max="2305" width="8.296875" style="2" customWidth="1"/>
    <col min="2306" max="2317" width="8.09765625" style="2" customWidth="1"/>
    <col min="2318" max="2560" width="7.19921875" style="2"/>
    <col min="2561" max="2561" width="8.296875" style="2" customWidth="1"/>
    <col min="2562" max="2573" width="8.09765625" style="2" customWidth="1"/>
    <col min="2574" max="2816" width="7.19921875" style="2"/>
    <col min="2817" max="2817" width="8.296875" style="2" customWidth="1"/>
    <col min="2818" max="2829" width="8.09765625" style="2" customWidth="1"/>
    <col min="2830" max="3072" width="7.19921875" style="2"/>
    <col min="3073" max="3073" width="8.296875" style="2" customWidth="1"/>
    <col min="3074" max="3085" width="8.09765625" style="2" customWidth="1"/>
    <col min="3086" max="3328" width="7.19921875" style="2"/>
    <col min="3329" max="3329" width="8.296875" style="2" customWidth="1"/>
    <col min="3330" max="3341" width="8.09765625" style="2" customWidth="1"/>
    <col min="3342" max="3584" width="7.19921875" style="2"/>
    <col min="3585" max="3585" width="8.296875" style="2" customWidth="1"/>
    <col min="3586" max="3597" width="8.09765625" style="2" customWidth="1"/>
    <col min="3598" max="3840" width="7.19921875" style="2"/>
    <col min="3841" max="3841" width="8.296875" style="2" customWidth="1"/>
    <col min="3842" max="3853" width="8.09765625" style="2" customWidth="1"/>
    <col min="3854" max="4096" width="7.19921875" style="2"/>
    <col min="4097" max="4097" width="8.296875" style="2" customWidth="1"/>
    <col min="4098" max="4109" width="8.09765625" style="2" customWidth="1"/>
    <col min="4110" max="4352" width="7.19921875" style="2"/>
    <col min="4353" max="4353" width="8.296875" style="2" customWidth="1"/>
    <col min="4354" max="4365" width="8.09765625" style="2" customWidth="1"/>
    <col min="4366" max="4608" width="7.19921875" style="2"/>
    <col min="4609" max="4609" width="8.296875" style="2" customWidth="1"/>
    <col min="4610" max="4621" width="8.09765625" style="2" customWidth="1"/>
    <col min="4622" max="4864" width="7.19921875" style="2"/>
    <col min="4865" max="4865" width="8.296875" style="2" customWidth="1"/>
    <col min="4866" max="4877" width="8.09765625" style="2" customWidth="1"/>
    <col min="4878" max="5120" width="7.19921875" style="2"/>
    <col min="5121" max="5121" width="8.296875" style="2" customWidth="1"/>
    <col min="5122" max="5133" width="8.09765625" style="2" customWidth="1"/>
    <col min="5134" max="5376" width="7.19921875" style="2"/>
    <col min="5377" max="5377" width="8.296875" style="2" customWidth="1"/>
    <col min="5378" max="5389" width="8.09765625" style="2" customWidth="1"/>
    <col min="5390" max="5632" width="7.19921875" style="2"/>
    <col min="5633" max="5633" width="8.296875" style="2" customWidth="1"/>
    <col min="5634" max="5645" width="8.09765625" style="2" customWidth="1"/>
    <col min="5646" max="5888" width="7.19921875" style="2"/>
    <col min="5889" max="5889" width="8.296875" style="2" customWidth="1"/>
    <col min="5890" max="5901" width="8.09765625" style="2" customWidth="1"/>
    <col min="5902" max="6144" width="7.19921875" style="2"/>
    <col min="6145" max="6145" width="8.296875" style="2" customWidth="1"/>
    <col min="6146" max="6157" width="8.09765625" style="2" customWidth="1"/>
    <col min="6158" max="6400" width="7.19921875" style="2"/>
    <col min="6401" max="6401" width="8.296875" style="2" customWidth="1"/>
    <col min="6402" max="6413" width="8.09765625" style="2" customWidth="1"/>
    <col min="6414" max="6656" width="7.19921875" style="2"/>
    <col min="6657" max="6657" width="8.296875" style="2" customWidth="1"/>
    <col min="6658" max="6669" width="8.09765625" style="2" customWidth="1"/>
    <col min="6670" max="6912" width="7.19921875" style="2"/>
    <col min="6913" max="6913" width="8.296875" style="2" customWidth="1"/>
    <col min="6914" max="6925" width="8.09765625" style="2" customWidth="1"/>
    <col min="6926" max="7168" width="7.19921875" style="2"/>
    <col min="7169" max="7169" width="8.296875" style="2" customWidth="1"/>
    <col min="7170" max="7181" width="8.09765625" style="2" customWidth="1"/>
    <col min="7182" max="7424" width="7.19921875" style="2"/>
    <col min="7425" max="7425" width="8.296875" style="2" customWidth="1"/>
    <col min="7426" max="7437" width="8.09765625" style="2" customWidth="1"/>
    <col min="7438" max="7680" width="7.19921875" style="2"/>
    <col min="7681" max="7681" width="8.296875" style="2" customWidth="1"/>
    <col min="7682" max="7693" width="8.09765625" style="2" customWidth="1"/>
    <col min="7694" max="7936" width="7.19921875" style="2"/>
    <col min="7937" max="7937" width="8.296875" style="2" customWidth="1"/>
    <col min="7938" max="7949" width="8.09765625" style="2" customWidth="1"/>
    <col min="7950" max="8192" width="7.19921875" style="2"/>
    <col min="8193" max="8193" width="8.296875" style="2" customWidth="1"/>
    <col min="8194" max="8205" width="8.09765625" style="2" customWidth="1"/>
    <col min="8206" max="8448" width="7.19921875" style="2"/>
    <col min="8449" max="8449" width="8.296875" style="2" customWidth="1"/>
    <col min="8450" max="8461" width="8.09765625" style="2" customWidth="1"/>
    <col min="8462" max="8704" width="7.19921875" style="2"/>
    <col min="8705" max="8705" width="8.296875" style="2" customWidth="1"/>
    <col min="8706" max="8717" width="8.09765625" style="2" customWidth="1"/>
    <col min="8718" max="8960" width="7.19921875" style="2"/>
    <col min="8961" max="8961" width="8.296875" style="2" customWidth="1"/>
    <col min="8962" max="8973" width="8.09765625" style="2" customWidth="1"/>
    <col min="8974" max="9216" width="7.19921875" style="2"/>
    <col min="9217" max="9217" width="8.296875" style="2" customWidth="1"/>
    <col min="9218" max="9229" width="8.09765625" style="2" customWidth="1"/>
    <col min="9230" max="9472" width="7.19921875" style="2"/>
    <col min="9473" max="9473" width="8.296875" style="2" customWidth="1"/>
    <col min="9474" max="9485" width="8.09765625" style="2" customWidth="1"/>
    <col min="9486" max="9728" width="7.19921875" style="2"/>
    <col min="9729" max="9729" width="8.296875" style="2" customWidth="1"/>
    <col min="9730" max="9741" width="8.09765625" style="2" customWidth="1"/>
    <col min="9742" max="9984" width="7.19921875" style="2"/>
    <col min="9985" max="9985" width="8.296875" style="2" customWidth="1"/>
    <col min="9986" max="9997" width="8.09765625" style="2" customWidth="1"/>
    <col min="9998" max="10240" width="7.19921875" style="2"/>
    <col min="10241" max="10241" width="8.296875" style="2" customWidth="1"/>
    <col min="10242" max="10253" width="8.09765625" style="2" customWidth="1"/>
    <col min="10254" max="10496" width="7.19921875" style="2"/>
    <col min="10497" max="10497" width="8.296875" style="2" customWidth="1"/>
    <col min="10498" max="10509" width="8.09765625" style="2" customWidth="1"/>
    <col min="10510" max="10752" width="7.19921875" style="2"/>
    <col min="10753" max="10753" width="8.296875" style="2" customWidth="1"/>
    <col min="10754" max="10765" width="8.09765625" style="2" customWidth="1"/>
    <col min="10766" max="11008" width="7.19921875" style="2"/>
    <col min="11009" max="11009" width="8.296875" style="2" customWidth="1"/>
    <col min="11010" max="11021" width="8.09765625" style="2" customWidth="1"/>
    <col min="11022" max="11264" width="7.19921875" style="2"/>
    <col min="11265" max="11265" width="8.296875" style="2" customWidth="1"/>
    <col min="11266" max="11277" width="8.09765625" style="2" customWidth="1"/>
    <col min="11278" max="11520" width="7.19921875" style="2"/>
    <col min="11521" max="11521" width="8.296875" style="2" customWidth="1"/>
    <col min="11522" max="11533" width="8.09765625" style="2" customWidth="1"/>
    <col min="11534" max="11776" width="7.19921875" style="2"/>
    <col min="11777" max="11777" width="8.296875" style="2" customWidth="1"/>
    <col min="11778" max="11789" width="8.09765625" style="2" customWidth="1"/>
    <col min="11790" max="12032" width="7.19921875" style="2"/>
    <col min="12033" max="12033" width="8.296875" style="2" customWidth="1"/>
    <col min="12034" max="12045" width="8.09765625" style="2" customWidth="1"/>
    <col min="12046" max="12288" width="7.19921875" style="2"/>
    <col min="12289" max="12289" width="8.296875" style="2" customWidth="1"/>
    <col min="12290" max="12301" width="8.09765625" style="2" customWidth="1"/>
    <col min="12302" max="12544" width="7.19921875" style="2"/>
    <col min="12545" max="12545" width="8.296875" style="2" customWidth="1"/>
    <col min="12546" max="12557" width="8.09765625" style="2" customWidth="1"/>
    <col min="12558" max="12800" width="7.19921875" style="2"/>
    <col min="12801" max="12801" width="8.296875" style="2" customWidth="1"/>
    <col min="12802" max="12813" width="8.09765625" style="2" customWidth="1"/>
    <col min="12814" max="13056" width="7.19921875" style="2"/>
    <col min="13057" max="13057" width="8.296875" style="2" customWidth="1"/>
    <col min="13058" max="13069" width="8.09765625" style="2" customWidth="1"/>
    <col min="13070" max="13312" width="7.19921875" style="2"/>
    <col min="13313" max="13313" width="8.296875" style="2" customWidth="1"/>
    <col min="13314" max="13325" width="8.09765625" style="2" customWidth="1"/>
    <col min="13326" max="13568" width="7.19921875" style="2"/>
    <col min="13569" max="13569" width="8.296875" style="2" customWidth="1"/>
    <col min="13570" max="13581" width="8.09765625" style="2" customWidth="1"/>
    <col min="13582" max="13824" width="7.19921875" style="2"/>
    <col min="13825" max="13825" width="8.296875" style="2" customWidth="1"/>
    <col min="13826" max="13837" width="8.09765625" style="2" customWidth="1"/>
    <col min="13838" max="14080" width="7.19921875" style="2"/>
    <col min="14081" max="14081" width="8.296875" style="2" customWidth="1"/>
    <col min="14082" max="14093" width="8.09765625" style="2" customWidth="1"/>
    <col min="14094" max="14336" width="7.19921875" style="2"/>
    <col min="14337" max="14337" width="8.296875" style="2" customWidth="1"/>
    <col min="14338" max="14349" width="8.09765625" style="2" customWidth="1"/>
    <col min="14350" max="14592" width="7.19921875" style="2"/>
    <col min="14593" max="14593" width="8.296875" style="2" customWidth="1"/>
    <col min="14594" max="14605" width="8.09765625" style="2" customWidth="1"/>
    <col min="14606" max="14848" width="7.19921875" style="2"/>
    <col min="14849" max="14849" width="8.296875" style="2" customWidth="1"/>
    <col min="14850" max="14861" width="8.09765625" style="2" customWidth="1"/>
    <col min="14862" max="15104" width="7.19921875" style="2"/>
    <col min="15105" max="15105" width="8.296875" style="2" customWidth="1"/>
    <col min="15106" max="15117" width="8.09765625" style="2" customWidth="1"/>
    <col min="15118" max="15360" width="7.19921875" style="2"/>
    <col min="15361" max="15361" width="8.296875" style="2" customWidth="1"/>
    <col min="15362" max="15373" width="8.09765625" style="2" customWidth="1"/>
    <col min="15374" max="15616" width="7.19921875" style="2"/>
    <col min="15617" max="15617" width="8.296875" style="2" customWidth="1"/>
    <col min="15618" max="15629" width="8.09765625" style="2" customWidth="1"/>
    <col min="15630" max="15872" width="7.19921875" style="2"/>
    <col min="15873" max="15873" width="8.296875" style="2" customWidth="1"/>
    <col min="15874" max="15885" width="8.09765625" style="2" customWidth="1"/>
    <col min="15886" max="16128" width="7.19921875" style="2"/>
    <col min="16129" max="16129" width="8.296875" style="2" customWidth="1"/>
    <col min="16130" max="16141" width="8.09765625" style="2" customWidth="1"/>
    <col min="16142" max="16384" width="7.19921875" style="2"/>
  </cols>
  <sheetData>
    <row r="1" spans="1:243" ht="18.75" customHeight="1" x14ac:dyDescent="0.2">
      <c r="A1" s="1" t="str">
        <f>[2]P2給与!I3</f>
        <v>令和 6年 1月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15"/>
    <row r="4" spans="1:243" ht="18.75" customHeight="1" x14ac:dyDescent="0.2">
      <c r="A4" s="86" t="s">
        <v>2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HW4" s="87" t="s">
        <v>2</v>
      </c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</row>
    <row r="5" spans="1:243" ht="18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</row>
    <row r="6" spans="1:243" ht="18.75" customHeight="1" x14ac:dyDescent="0.2">
      <c r="A6" s="5"/>
      <c r="B6" s="6"/>
      <c r="C6" s="6"/>
      <c r="D6" s="6"/>
      <c r="E6" s="6"/>
      <c r="J6" s="7"/>
      <c r="K6" s="8"/>
      <c r="L6" s="1"/>
      <c r="HW6" s="5"/>
      <c r="HX6" s="6"/>
      <c r="HY6" s="6"/>
      <c r="HZ6" s="6"/>
      <c r="IA6" s="6"/>
      <c r="IF6" s="7"/>
      <c r="IG6" s="8"/>
      <c r="IH6" s="7"/>
    </row>
    <row r="7" spans="1:243" ht="18.75" customHeight="1" x14ac:dyDescent="0.2">
      <c r="A7" s="9" t="s">
        <v>3</v>
      </c>
      <c r="B7" s="6"/>
      <c r="C7" s="6"/>
      <c r="D7" s="6"/>
      <c r="E7" s="6"/>
      <c r="J7" s="7"/>
      <c r="K7" s="8"/>
      <c r="L7" s="7"/>
      <c r="HW7" s="10" t="s">
        <v>3</v>
      </c>
      <c r="HX7" s="6"/>
      <c r="HY7" s="6"/>
      <c r="HZ7" s="6"/>
      <c r="IA7" s="6"/>
      <c r="IF7" s="7"/>
      <c r="IG7" s="8"/>
      <c r="IH7" s="7"/>
    </row>
    <row r="8" spans="1:243" ht="18.75" customHeight="1" thickBot="1" x14ac:dyDescent="0.25">
      <c r="A8" s="1" t="s">
        <v>4</v>
      </c>
      <c r="H8" s="5"/>
      <c r="L8" s="2" t="s">
        <v>5</v>
      </c>
      <c r="HW8" s="11" t="s">
        <v>4</v>
      </c>
      <c r="ID8" s="5"/>
      <c r="IH8" s="2" t="s">
        <v>5</v>
      </c>
    </row>
    <row r="9" spans="1:243" ht="18.75" customHeight="1" x14ac:dyDescent="0.2">
      <c r="A9" s="76" t="s">
        <v>6</v>
      </c>
      <c r="B9" s="78" t="s">
        <v>7</v>
      </c>
      <c r="C9" s="78"/>
      <c r="D9" s="78"/>
      <c r="E9" s="78" t="s">
        <v>8</v>
      </c>
      <c r="F9" s="78"/>
      <c r="G9" s="78"/>
      <c r="H9" s="88" t="s">
        <v>9</v>
      </c>
      <c r="I9" s="88" t="s">
        <v>41</v>
      </c>
      <c r="J9" s="78" t="s">
        <v>11</v>
      </c>
      <c r="K9" s="78"/>
      <c r="L9" s="79"/>
      <c r="HW9" s="80" t="s">
        <v>6</v>
      </c>
      <c r="HX9" s="90" t="s">
        <v>7</v>
      </c>
      <c r="HY9" s="91"/>
      <c r="HZ9" s="92"/>
      <c r="IA9" s="90" t="s">
        <v>8</v>
      </c>
      <c r="IB9" s="91"/>
      <c r="IC9" s="92"/>
      <c r="ID9" s="93" t="s">
        <v>12</v>
      </c>
      <c r="IE9" s="95" t="s">
        <v>10</v>
      </c>
      <c r="IF9" s="90" t="s">
        <v>11</v>
      </c>
      <c r="IG9" s="91"/>
      <c r="IH9" s="96"/>
    </row>
    <row r="10" spans="1:243" ht="18.75" customHeight="1" x14ac:dyDescent="0.2">
      <c r="A10" s="77"/>
      <c r="B10" s="12" t="s">
        <v>13</v>
      </c>
      <c r="C10" s="12" t="s">
        <v>14</v>
      </c>
      <c r="D10" s="12" t="s">
        <v>15</v>
      </c>
      <c r="E10" s="12" t="s">
        <v>13</v>
      </c>
      <c r="F10" s="12" t="s">
        <v>14</v>
      </c>
      <c r="G10" s="12" t="s">
        <v>15</v>
      </c>
      <c r="H10" s="89"/>
      <c r="I10" s="89"/>
      <c r="J10" s="12" t="s">
        <v>13</v>
      </c>
      <c r="K10" s="12" t="s">
        <v>14</v>
      </c>
      <c r="L10" s="13" t="s">
        <v>15</v>
      </c>
      <c r="HW10" s="81"/>
      <c r="HX10" s="14" t="s">
        <v>13</v>
      </c>
      <c r="HY10" s="15" t="s">
        <v>14</v>
      </c>
      <c r="HZ10" s="16" t="s">
        <v>15</v>
      </c>
      <c r="IA10" s="14" t="s">
        <v>13</v>
      </c>
      <c r="IB10" s="15" t="s">
        <v>14</v>
      </c>
      <c r="IC10" s="15" t="s">
        <v>15</v>
      </c>
      <c r="ID10" s="94"/>
      <c r="IE10" s="94"/>
      <c r="IF10" s="14" t="s">
        <v>13</v>
      </c>
      <c r="IG10" s="15" t="s">
        <v>14</v>
      </c>
      <c r="IH10" s="17" t="s">
        <v>15</v>
      </c>
    </row>
    <row r="11" spans="1:243" ht="23.45" customHeight="1" x14ac:dyDescent="0.2">
      <c r="A11" s="18" t="s">
        <v>16</v>
      </c>
      <c r="B11" s="19">
        <v>354769</v>
      </c>
      <c r="C11" s="19">
        <v>421844</v>
      </c>
      <c r="D11" s="19">
        <v>281499</v>
      </c>
      <c r="E11" s="19">
        <v>354316</v>
      </c>
      <c r="F11" s="19">
        <v>421329</v>
      </c>
      <c r="G11" s="19">
        <v>281113</v>
      </c>
      <c r="H11" s="19">
        <v>320176</v>
      </c>
      <c r="I11" s="19">
        <v>34140</v>
      </c>
      <c r="J11" s="19">
        <v>453</v>
      </c>
      <c r="K11" s="19">
        <v>515</v>
      </c>
      <c r="L11" s="20">
        <v>386</v>
      </c>
      <c r="N11" s="21"/>
      <c r="HW11" s="22" t="s">
        <v>16</v>
      </c>
      <c r="HX11" s="23">
        <f>[3]第４表!$F$2</f>
        <v>781891</v>
      </c>
      <c r="HY11" s="23">
        <f>[3]第４表!$G$2</f>
        <v>916920</v>
      </c>
      <c r="HZ11" s="23">
        <f>[3]第４表!$H$2</f>
        <v>617875</v>
      </c>
      <c r="IA11" s="23">
        <f>[3]第４表!$I$2</f>
        <v>352773</v>
      </c>
      <c r="IB11" s="23">
        <f>[3]第４表!$J$2</f>
        <v>416761</v>
      </c>
      <c r="IC11" s="23">
        <f>[3]第４表!$K$2</f>
        <v>275049</v>
      </c>
      <c r="ID11" s="23">
        <f>[3]第４表!$L$2</f>
        <v>316306</v>
      </c>
      <c r="IE11" s="23">
        <f>[3]第４表!$M$2</f>
        <v>36467</v>
      </c>
      <c r="IF11" s="23">
        <f>[3]第４表!$N$2</f>
        <v>429118</v>
      </c>
      <c r="IG11" s="23">
        <f>[3]第４表!$O$2</f>
        <v>500159</v>
      </c>
      <c r="IH11" s="24">
        <f>[3]第４表!$P$2</f>
        <v>342826</v>
      </c>
    </row>
    <row r="12" spans="1:243" ht="23.45" customHeight="1" x14ac:dyDescent="0.2">
      <c r="A12" s="18" t="s">
        <v>17</v>
      </c>
      <c r="B12" s="19">
        <v>268603</v>
      </c>
      <c r="C12" s="19">
        <v>323560</v>
      </c>
      <c r="D12" s="19">
        <v>225763</v>
      </c>
      <c r="E12" s="19">
        <v>259005</v>
      </c>
      <c r="F12" s="19">
        <v>307817</v>
      </c>
      <c r="G12" s="19">
        <v>220956</v>
      </c>
      <c r="H12" s="19">
        <v>240734</v>
      </c>
      <c r="I12" s="19">
        <v>18271</v>
      </c>
      <c r="J12" s="19">
        <v>9598</v>
      </c>
      <c r="K12" s="19">
        <v>15743</v>
      </c>
      <c r="L12" s="20">
        <v>4807</v>
      </c>
      <c r="N12" s="21"/>
      <c r="HW12" s="22" t="s">
        <v>17</v>
      </c>
      <c r="HX12" s="23">
        <f>[3]第４表!$F$3</f>
        <v>507001</v>
      </c>
      <c r="HY12" s="23">
        <f>[3]第４表!$G$3</f>
        <v>649799</v>
      </c>
      <c r="HZ12" s="23">
        <f>[3]第４表!$H$3</f>
        <v>359976</v>
      </c>
      <c r="IA12" s="23">
        <f>[3]第４表!$I$3</f>
        <v>252062</v>
      </c>
      <c r="IB12" s="23">
        <f>[3]第４表!$J$3</f>
        <v>307896</v>
      </c>
      <c r="IC12" s="23">
        <f>[3]第４表!$K$3</f>
        <v>194575</v>
      </c>
      <c r="ID12" s="23">
        <f>[3]第４表!$L$3</f>
        <v>231069</v>
      </c>
      <c r="IE12" s="23">
        <f>[3]第４表!$M$3</f>
        <v>20993</v>
      </c>
      <c r="IF12" s="23">
        <f>[3]第４表!$N$3</f>
        <v>254939</v>
      </c>
      <c r="IG12" s="23">
        <f>[3]第４表!$O$3</f>
        <v>341903</v>
      </c>
      <c r="IH12" s="24">
        <f>[3]第４表!$P$3</f>
        <v>165401</v>
      </c>
    </row>
    <row r="13" spans="1:243" ht="23.45" customHeight="1" x14ac:dyDescent="0.2">
      <c r="A13" s="18" t="s">
        <v>18</v>
      </c>
      <c r="B13" s="19">
        <v>225161</v>
      </c>
      <c r="C13" s="19">
        <v>286237</v>
      </c>
      <c r="D13" s="19">
        <v>166332</v>
      </c>
      <c r="E13" s="19">
        <v>220855</v>
      </c>
      <c r="F13" s="19">
        <v>279243</v>
      </c>
      <c r="G13" s="19">
        <v>164616</v>
      </c>
      <c r="H13" s="19">
        <v>205824</v>
      </c>
      <c r="I13" s="19">
        <v>15031</v>
      </c>
      <c r="J13" s="19">
        <v>4306</v>
      </c>
      <c r="K13" s="19">
        <v>6994</v>
      </c>
      <c r="L13" s="20">
        <v>1716</v>
      </c>
      <c r="HW13" s="22" t="s">
        <v>18</v>
      </c>
      <c r="HX13" s="23">
        <f>[3]第４表!$F$5</f>
        <v>412598</v>
      </c>
      <c r="HY13" s="23">
        <f>[3]第４表!$G$5</f>
        <v>543382</v>
      </c>
      <c r="HZ13" s="23">
        <f>[3]第４表!$H$5</f>
        <v>279860</v>
      </c>
      <c r="IA13" s="23">
        <f>[3]第４表!$I$5</f>
        <v>216674</v>
      </c>
      <c r="IB13" s="23">
        <v>287182</v>
      </c>
      <c r="IC13" s="23">
        <v>175540</v>
      </c>
      <c r="ID13" s="23">
        <f>[3]第４表!$L$5</f>
        <v>200674</v>
      </c>
      <c r="IE13" s="23">
        <f>[3]第４表!$M$5</f>
        <v>16000</v>
      </c>
      <c r="IF13" s="23">
        <f>[3]第４表!$N$5</f>
        <v>195924</v>
      </c>
      <c r="IG13" s="23">
        <f>[3]第４表!$O$5</f>
        <v>273807</v>
      </c>
      <c r="IH13" s="24">
        <f>[3]第４表!$P$5</f>
        <v>116877</v>
      </c>
    </row>
    <row r="14" spans="1:243" ht="23.45" customHeight="1" x14ac:dyDescent="0.2">
      <c r="A14" s="18" t="s">
        <v>19</v>
      </c>
      <c r="B14" s="19">
        <v>204633</v>
      </c>
      <c r="C14" s="19">
        <v>243236</v>
      </c>
      <c r="D14" s="19">
        <v>164762</v>
      </c>
      <c r="E14" s="19">
        <v>201510</v>
      </c>
      <c r="F14" s="19">
        <v>239279</v>
      </c>
      <c r="G14" s="19">
        <v>162501</v>
      </c>
      <c r="H14" s="19">
        <v>192283</v>
      </c>
      <c r="I14" s="19">
        <v>9227</v>
      </c>
      <c r="J14" s="19">
        <v>3123</v>
      </c>
      <c r="K14" s="19">
        <v>3957</v>
      </c>
      <c r="L14" s="20">
        <v>2261</v>
      </c>
      <c r="HW14" s="22" t="s">
        <v>19</v>
      </c>
      <c r="HX14" s="23">
        <f>[3]第４表!$F$6</f>
        <v>361739</v>
      </c>
      <c r="HY14" s="23">
        <f>[3]第４表!$G$6</f>
        <v>458322</v>
      </c>
      <c r="HZ14" s="23">
        <f>[3]第４表!$H$6</f>
        <v>286812</v>
      </c>
      <c r="IA14" s="23">
        <v>182263</v>
      </c>
      <c r="IB14" s="23">
        <f>[3]第４表!$J$6</f>
        <v>249065</v>
      </c>
      <c r="IC14" s="23">
        <f>[3]第４表!$K$6</f>
        <v>157073</v>
      </c>
      <c r="ID14" s="23">
        <f>[3]第４表!$L$6</f>
        <v>187872</v>
      </c>
      <c r="IE14" s="23">
        <f>[3]第４表!$M$6</f>
        <v>9389</v>
      </c>
      <c r="IF14" s="23">
        <f>[3]第４表!$N$6</f>
        <v>164478</v>
      </c>
      <c r="IG14" s="23">
        <f>[3]第４表!$O$6</f>
        <v>209257</v>
      </c>
      <c r="IH14" s="24">
        <f>[3]第４表!$P$6</f>
        <v>129739</v>
      </c>
    </row>
    <row r="15" spans="1:243" ht="22.5" customHeight="1" x14ac:dyDescent="0.2">
      <c r="A15" s="18" t="s">
        <v>20</v>
      </c>
      <c r="B15" s="19">
        <v>256017</v>
      </c>
      <c r="C15" s="19">
        <v>316320</v>
      </c>
      <c r="D15" s="19">
        <v>201110</v>
      </c>
      <c r="E15" s="19">
        <v>250382</v>
      </c>
      <c r="F15" s="19">
        <v>307460</v>
      </c>
      <c r="G15" s="19">
        <v>198412</v>
      </c>
      <c r="H15" s="19">
        <v>231881</v>
      </c>
      <c r="I15" s="19">
        <v>18501</v>
      </c>
      <c r="J15" s="19">
        <v>5635</v>
      </c>
      <c r="K15" s="19">
        <v>8860</v>
      </c>
      <c r="L15" s="20">
        <v>2698</v>
      </c>
      <c r="HW15" s="22" t="s">
        <v>20</v>
      </c>
      <c r="HX15" s="23">
        <f>[3]第４表!$F$7</f>
        <v>494793</v>
      </c>
      <c r="HY15" s="23">
        <f>[3]第４表!$G$7</f>
        <v>633609</v>
      </c>
      <c r="HZ15" s="23">
        <f>[3]第４表!$H$7</f>
        <v>349651</v>
      </c>
      <c r="IA15" s="23">
        <f>[3]第４表!$I$7</f>
        <v>247158</v>
      </c>
      <c r="IB15" s="23">
        <f>[3]第４表!$J$7</f>
        <v>303974</v>
      </c>
      <c r="IC15" s="23">
        <f>[3]第４表!$K$7</f>
        <v>187754</v>
      </c>
      <c r="ID15" s="23">
        <f>[3]第４表!$L$7</f>
        <v>226680</v>
      </c>
      <c r="IE15" s="23">
        <f>[3]第４表!$M$7</f>
        <v>20478</v>
      </c>
      <c r="IF15" s="23">
        <f>[3]第４表!$N$7</f>
        <v>247635</v>
      </c>
      <c r="IG15" s="23">
        <f>[3]第４表!$O$7</f>
        <v>329635</v>
      </c>
      <c r="IH15" s="24">
        <f>[3]第４表!$P$7</f>
        <v>161897</v>
      </c>
    </row>
    <row r="16" spans="1:243" ht="23.45" customHeight="1" thickBot="1" x14ac:dyDescent="0.25">
      <c r="A16" s="25" t="s">
        <v>21</v>
      </c>
      <c r="B16" s="26">
        <v>232566</v>
      </c>
      <c r="C16" s="26">
        <v>281803</v>
      </c>
      <c r="D16" s="26">
        <v>185081</v>
      </c>
      <c r="E16" s="26">
        <v>228078</v>
      </c>
      <c r="F16" s="26">
        <v>275259</v>
      </c>
      <c r="G16" s="26">
        <v>182575</v>
      </c>
      <c r="H16" s="26">
        <v>213810</v>
      </c>
      <c r="I16" s="26">
        <v>14268</v>
      </c>
      <c r="J16" s="26">
        <v>4488</v>
      </c>
      <c r="K16" s="26">
        <v>6544</v>
      </c>
      <c r="L16" s="27">
        <v>2506</v>
      </c>
      <c r="HW16" s="28" t="s">
        <v>21</v>
      </c>
      <c r="HX16" s="29">
        <f>[3]第４表!$F$8</f>
        <v>431257</v>
      </c>
      <c r="HY16" s="29">
        <f>[3]第４表!$G$8</f>
        <v>556736</v>
      </c>
      <c r="HZ16" s="29">
        <f>[3]第４表!$H$8</f>
        <v>317424</v>
      </c>
      <c r="IA16" s="29">
        <f>[3]第４表!$I$8</f>
        <v>223331</v>
      </c>
      <c r="IB16" s="29">
        <f>[3]第４表!$J$8</f>
        <v>279893</v>
      </c>
      <c r="IC16" s="29">
        <f>[3]第４表!$K$8</f>
        <v>172019</v>
      </c>
      <c r="ID16" s="29">
        <f>[3]第４表!$L$8</f>
        <v>208148</v>
      </c>
      <c r="IE16" s="29">
        <f>[3]第４表!$M$8</f>
        <v>15183</v>
      </c>
      <c r="IF16" s="29">
        <f>[3]第４表!$N$8</f>
        <v>207926</v>
      </c>
      <c r="IG16" s="29">
        <f>[3]第４表!$O$8</f>
        <v>276843</v>
      </c>
      <c r="IH16" s="30">
        <f>[3]第４表!$P$8</f>
        <v>145405</v>
      </c>
    </row>
    <row r="17" spans="1:243" ht="18.75" customHeight="1" x14ac:dyDescent="0.15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HW17" s="31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</row>
    <row r="18" spans="1:243" ht="18.75" customHeight="1" x14ac:dyDescent="0.15">
      <c r="A18" s="4"/>
      <c r="HW18" s="4"/>
    </row>
    <row r="19" spans="1:243" ht="18.75" customHeight="1" x14ac:dyDescent="0.2">
      <c r="A19" s="9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0" t="s">
        <v>22</v>
      </c>
      <c r="HX19" s="34"/>
      <c r="HY19" s="34"/>
      <c r="HZ19" s="34"/>
      <c r="IA19" s="34"/>
      <c r="IB19" s="34"/>
      <c r="IC19" s="34"/>
      <c r="ID19" s="34"/>
      <c r="IE19" s="34"/>
      <c r="IF19" s="34"/>
      <c r="IG19" s="34"/>
      <c r="IH19" s="34"/>
    </row>
    <row r="20" spans="1:243" ht="18.75" customHeight="1" thickBot="1" x14ac:dyDescent="0.25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1" t="s">
        <v>4</v>
      </c>
      <c r="ID20" s="5"/>
    </row>
    <row r="21" spans="1:243" ht="18.75" customHeight="1" x14ac:dyDescent="0.2">
      <c r="A21" s="76" t="s">
        <v>6</v>
      </c>
      <c r="B21" s="78" t="s">
        <v>23</v>
      </c>
      <c r="C21" s="78"/>
      <c r="D21" s="78"/>
      <c r="E21" s="78" t="s">
        <v>24</v>
      </c>
      <c r="F21" s="78"/>
      <c r="G21" s="78"/>
      <c r="H21" s="78" t="s">
        <v>25</v>
      </c>
      <c r="I21" s="78"/>
      <c r="J21" s="78"/>
      <c r="K21" s="78" t="s">
        <v>26</v>
      </c>
      <c r="L21" s="78"/>
      <c r="M21" s="79"/>
      <c r="HW21" s="80" t="s">
        <v>6</v>
      </c>
      <c r="HX21" s="71" t="s">
        <v>23</v>
      </c>
      <c r="HY21" s="83"/>
      <c r="HZ21" s="84"/>
      <c r="IA21" s="71" t="s">
        <v>24</v>
      </c>
      <c r="IB21" s="72"/>
      <c r="IC21" s="85"/>
      <c r="ID21" s="71" t="s">
        <v>25</v>
      </c>
      <c r="IE21" s="72"/>
      <c r="IF21" s="85"/>
      <c r="IG21" s="71" t="s">
        <v>26</v>
      </c>
      <c r="IH21" s="72"/>
      <c r="II21" s="73"/>
    </row>
    <row r="22" spans="1:243" ht="18.75" customHeight="1" x14ac:dyDescent="0.2">
      <c r="A22" s="77"/>
      <c r="B22" s="12" t="s">
        <v>13</v>
      </c>
      <c r="C22" s="12" t="s">
        <v>14</v>
      </c>
      <c r="D22" s="12" t="s">
        <v>15</v>
      </c>
      <c r="E22" s="12" t="s">
        <v>13</v>
      </c>
      <c r="F22" s="12" t="s">
        <v>14</v>
      </c>
      <c r="G22" s="12" t="s">
        <v>15</v>
      </c>
      <c r="H22" s="12" t="s">
        <v>13</v>
      </c>
      <c r="I22" s="12" t="s">
        <v>14</v>
      </c>
      <c r="J22" s="12" t="s">
        <v>15</v>
      </c>
      <c r="K22" s="12" t="s">
        <v>13</v>
      </c>
      <c r="L22" s="12" t="s">
        <v>14</v>
      </c>
      <c r="M22" s="13" t="s">
        <v>15</v>
      </c>
      <c r="HW22" s="81"/>
      <c r="HX22" s="35" t="s">
        <v>13</v>
      </c>
      <c r="HY22" s="36" t="s">
        <v>14</v>
      </c>
      <c r="HZ22" s="36" t="s">
        <v>15</v>
      </c>
      <c r="IA22" s="35" t="s">
        <v>13</v>
      </c>
      <c r="IB22" s="36" t="s">
        <v>14</v>
      </c>
      <c r="IC22" s="36" t="s">
        <v>15</v>
      </c>
      <c r="ID22" s="35" t="s">
        <v>13</v>
      </c>
      <c r="IE22" s="36" t="s">
        <v>14</v>
      </c>
      <c r="IF22" s="36" t="s">
        <v>15</v>
      </c>
      <c r="IG22" s="36" t="s">
        <v>13</v>
      </c>
      <c r="IH22" s="35" t="s">
        <v>14</v>
      </c>
      <c r="II22" s="37" t="s">
        <v>15</v>
      </c>
    </row>
    <row r="23" spans="1:243" s="41" customFormat="1" ht="14.45" customHeight="1" x14ac:dyDescent="0.2">
      <c r="A23" s="38"/>
      <c r="B23" s="39" t="s">
        <v>27</v>
      </c>
      <c r="C23" s="39" t="s">
        <v>27</v>
      </c>
      <c r="D23" s="39" t="s">
        <v>27</v>
      </c>
      <c r="E23" s="39" t="s">
        <v>28</v>
      </c>
      <c r="F23" s="39" t="s">
        <v>28</v>
      </c>
      <c r="G23" s="39" t="s">
        <v>28</v>
      </c>
      <c r="H23" s="39" t="s">
        <v>28</v>
      </c>
      <c r="I23" s="39" t="s">
        <v>28</v>
      </c>
      <c r="J23" s="39" t="s">
        <v>28</v>
      </c>
      <c r="K23" s="39" t="s">
        <v>28</v>
      </c>
      <c r="L23" s="39" t="s">
        <v>28</v>
      </c>
      <c r="M23" s="40" t="s">
        <v>28</v>
      </c>
      <c r="HW23" s="42"/>
      <c r="HX23" s="43" t="s">
        <v>27</v>
      </c>
      <c r="HY23" s="43" t="s">
        <v>27</v>
      </c>
      <c r="HZ23" s="43" t="s">
        <v>27</v>
      </c>
      <c r="IA23" s="43" t="s">
        <v>28</v>
      </c>
      <c r="IB23" s="43" t="s">
        <v>28</v>
      </c>
      <c r="IC23" s="43" t="s">
        <v>28</v>
      </c>
      <c r="ID23" s="43" t="s">
        <v>28</v>
      </c>
      <c r="IE23" s="43" t="s">
        <v>28</v>
      </c>
      <c r="IF23" s="43" t="s">
        <v>28</v>
      </c>
      <c r="IG23" s="43" t="s">
        <v>28</v>
      </c>
      <c r="IH23" s="43" t="s">
        <v>28</v>
      </c>
      <c r="II23" s="44" t="s">
        <v>28</v>
      </c>
    </row>
    <row r="24" spans="1:243" ht="24" customHeight="1" x14ac:dyDescent="0.2">
      <c r="A24" s="45" t="s">
        <v>16</v>
      </c>
      <c r="B24" s="46">
        <v>17.5</v>
      </c>
      <c r="C24" s="46">
        <v>17.7</v>
      </c>
      <c r="D24" s="46">
        <v>17.2</v>
      </c>
      <c r="E24" s="46">
        <v>148.4</v>
      </c>
      <c r="F24" s="46">
        <v>156.80000000000001</v>
      </c>
      <c r="G24" s="46">
        <v>139.19999999999999</v>
      </c>
      <c r="H24" s="46">
        <v>133.80000000000001</v>
      </c>
      <c r="I24" s="46">
        <v>137.5</v>
      </c>
      <c r="J24" s="46">
        <v>129.69999999999999</v>
      </c>
      <c r="K24" s="46">
        <v>14.6</v>
      </c>
      <c r="L24" s="46">
        <v>19.3</v>
      </c>
      <c r="M24" s="47">
        <v>9.5</v>
      </c>
      <c r="HW24" s="48" t="s">
        <v>16</v>
      </c>
      <c r="HX24" s="49">
        <f>[4]第4表!$F$2</f>
        <v>19</v>
      </c>
      <c r="HY24" s="49">
        <f>[4]第4表!$G$2</f>
        <v>19.5</v>
      </c>
      <c r="HZ24" s="49">
        <f>[4]第4表!$H$2</f>
        <v>18.3</v>
      </c>
      <c r="IA24" s="49">
        <f>[4]第4表!$I$2</f>
        <v>164.5</v>
      </c>
      <c r="IB24" s="49">
        <f>[4]第4表!$J$2</f>
        <v>175.1</v>
      </c>
      <c r="IC24" s="49">
        <f>[4]第4表!$K$2</f>
        <v>151.6</v>
      </c>
      <c r="ID24" s="49">
        <f>[4]第4表!$L$2</f>
        <v>147.19999999999999</v>
      </c>
      <c r="IE24" s="49">
        <f>[4]第4表!$M$2</f>
        <v>152.69999999999999</v>
      </c>
      <c r="IF24" s="49">
        <f>[4]第4表!$N$2</f>
        <v>140.5</v>
      </c>
      <c r="IG24" s="49">
        <f>[4]第4表!$O$2</f>
        <v>17.3</v>
      </c>
      <c r="IH24" s="49">
        <f>[4]第4表!$P$2</f>
        <v>22.4</v>
      </c>
      <c r="II24" s="50">
        <f>[4]第4表!$Q$2</f>
        <v>11.1</v>
      </c>
    </row>
    <row r="25" spans="1:243" ht="24" customHeight="1" x14ac:dyDescent="0.2">
      <c r="A25" s="18" t="s">
        <v>17</v>
      </c>
      <c r="B25" s="51">
        <v>17.899999999999999</v>
      </c>
      <c r="C25" s="51">
        <v>18.2</v>
      </c>
      <c r="D25" s="51">
        <v>17.7</v>
      </c>
      <c r="E25" s="51">
        <v>141.9</v>
      </c>
      <c r="F25" s="51">
        <v>154.80000000000001</v>
      </c>
      <c r="G25" s="51">
        <v>131.9</v>
      </c>
      <c r="H25" s="51">
        <v>132</v>
      </c>
      <c r="I25" s="51">
        <v>139.19999999999999</v>
      </c>
      <c r="J25" s="51">
        <v>126.4</v>
      </c>
      <c r="K25" s="51">
        <v>9.9</v>
      </c>
      <c r="L25" s="51">
        <v>15.6</v>
      </c>
      <c r="M25" s="52">
        <v>5.5</v>
      </c>
      <c r="HW25" s="22" t="s">
        <v>17</v>
      </c>
      <c r="HX25" s="53">
        <f>[4]第4表!$F$3</f>
        <v>19.399999999999999</v>
      </c>
      <c r="HY25" s="53">
        <f>[4]第4表!$G$3</f>
        <v>19.7</v>
      </c>
      <c r="HZ25" s="53">
        <f>[4]第4表!$H$3</f>
        <v>19.100000000000001</v>
      </c>
      <c r="IA25" s="53">
        <f>[4]第4表!$I$3</f>
        <v>152.30000000000001</v>
      </c>
      <c r="IB25" s="53">
        <f>[4]第4表!$J$3</f>
        <v>164.8</v>
      </c>
      <c r="IC25" s="53">
        <f>[4]第4表!$K$3</f>
        <v>139.30000000000001</v>
      </c>
      <c r="ID25" s="53">
        <f>[4]第4表!$L$3</f>
        <v>141.6</v>
      </c>
      <c r="IE25" s="53">
        <f>[4]第4表!$M$3</f>
        <v>148.19999999999999</v>
      </c>
      <c r="IF25" s="53">
        <f>[4]第4表!$N$3</f>
        <v>134.69999999999999</v>
      </c>
      <c r="IG25" s="53">
        <f>[4]第4表!$O$3</f>
        <v>10.7</v>
      </c>
      <c r="IH25" s="53">
        <f>[4]第4表!$P$3</f>
        <v>16.600000000000001</v>
      </c>
      <c r="II25" s="54">
        <f>[4]第4表!$Q$3</f>
        <v>4.5999999999999996</v>
      </c>
    </row>
    <row r="26" spans="1:243" ht="24" customHeight="1" x14ac:dyDescent="0.2">
      <c r="A26" s="18" t="s">
        <v>18</v>
      </c>
      <c r="B26" s="51">
        <v>18.100000000000001</v>
      </c>
      <c r="C26" s="51">
        <v>18.600000000000001</v>
      </c>
      <c r="D26" s="51">
        <v>17.600000000000001</v>
      </c>
      <c r="E26" s="51">
        <v>137.30000000000001</v>
      </c>
      <c r="F26" s="51">
        <v>152</v>
      </c>
      <c r="G26" s="51">
        <v>123.1</v>
      </c>
      <c r="H26" s="51">
        <v>126.8</v>
      </c>
      <c r="I26" s="51">
        <v>135</v>
      </c>
      <c r="J26" s="51">
        <v>118.9</v>
      </c>
      <c r="K26" s="51">
        <v>10.5</v>
      </c>
      <c r="L26" s="51">
        <v>17</v>
      </c>
      <c r="M26" s="52">
        <v>4.2</v>
      </c>
      <c r="HW26" s="22" t="s">
        <v>18</v>
      </c>
      <c r="HX26" s="53">
        <f>[4]第4表!$F$5</f>
        <v>18.3</v>
      </c>
      <c r="HY26" s="53">
        <f>[4]第4表!$G$5</f>
        <v>18.8</v>
      </c>
      <c r="HZ26" s="53">
        <f>[4]第4表!$H$5</f>
        <v>17.7</v>
      </c>
      <c r="IA26" s="53">
        <f>[4]第4表!$I$5</f>
        <v>137.80000000000001</v>
      </c>
      <c r="IB26" s="53">
        <f>[4]第4表!$J$5</f>
        <v>153.80000000000001</v>
      </c>
      <c r="IC26" s="53">
        <f>[4]第4表!$K$5</f>
        <v>121.6</v>
      </c>
      <c r="ID26" s="53">
        <f>[4]第4表!$L$5</f>
        <v>127.2</v>
      </c>
      <c r="IE26" s="53">
        <f>[4]第4表!$M$5</f>
        <v>137.4</v>
      </c>
      <c r="IF26" s="53">
        <f>[4]第4表!$N$5</f>
        <v>116.9</v>
      </c>
      <c r="IG26" s="53">
        <f>[4]第4表!$O$5</f>
        <v>10.6</v>
      </c>
      <c r="IH26" s="53">
        <f>[4]第4表!$P$5</f>
        <v>16.399999999999999</v>
      </c>
      <c r="II26" s="54">
        <f>[4]第4表!$Q$5</f>
        <v>4.7</v>
      </c>
    </row>
    <row r="27" spans="1:243" ht="24" customHeight="1" x14ac:dyDescent="0.2">
      <c r="A27" s="18" t="s">
        <v>19</v>
      </c>
      <c r="B27" s="51">
        <v>17.3</v>
      </c>
      <c r="C27" s="51">
        <v>17.899999999999999</v>
      </c>
      <c r="D27" s="51">
        <v>16.600000000000001</v>
      </c>
      <c r="E27" s="51">
        <v>124.6</v>
      </c>
      <c r="F27" s="51">
        <v>137.4</v>
      </c>
      <c r="G27" s="51">
        <v>111.3</v>
      </c>
      <c r="H27" s="51">
        <v>118.7</v>
      </c>
      <c r="I27" s="51">
        <v>128.80000000000001</v>
      </c>
      <c r="J27" s="51">
        <v>108.1</v>
      </c>
      <c r="K27" s="51">
        <v>5.9</v>
      </c>
      <c r="L27" s="51">
        <v>8.6</v>
      </c>
      <c r="M27" s="52">
        <v>3.2</v>
      </c>
      <c r="HW27" s="22" t="s">
        <v>19</v>
      </c>
      <c r="HX27" s="53">
        <f>[4]第4表!$F$6</f>
        <v>18.600000000000001</v>
      </c>
      <c r="HY27" s="53">
        <f>[4]第4表!$G$6</f>
        <v>19.399999999999999</v>
      </c>
      <c r="HZ27" s="53">
        <f>[4]第4表!$H$6</f>
        <v>17.899999999999999</v>
      </c>
      <c r="IA27" s="53">
        <f>[4]第4表!$I$6</f>
        <v>132.6</v>
      </c>
      <c r="IB27" s="53">
        <f>[4]第4表!$J$6</f>
        <v>150.80000000000001</v>
      </c>
      <c r="IC27" s="53">
        <f>[4]第4表!$K$6</f>
        <v>118.4</v>
      </c>
      <c r="ID27" s="53">
        <f>[4]第4表!$L$6</f>
        <v>125.9</v>
      </c>
      <c r="IE27" s="53">
        <f>[4]第4表!$M$6</f>
        <v>140.69999999999999</v>
      </c>
      <c r="IF27" s="53">
        <f>[4]第4表!$N$6</f>
        <v>114.4</v>
      </c>
      <c r="IG27" s="53">
        <f>[4]第4表!$O$6</f>
        <v>6.7</v>
      </c>
      <c r="IH27" s="53">
        <f>[4]第4表!$P$6</f>
        <v>10.1</v>
      </c>
      <c r="II27" s="54">
        <f>[4]第4表!$Q$6</f>
        <v>4</v>
      </c>
    </row>
    <row r="28" spans="1:243" ht="24" customHeight="1" x14ac:dyDescent="0.2">
      <c r="A28" s="18" t="s">
        <v>20</v>
      </c>
      <c r="B28" s="51">
        <v>18</v>
      </c>
      <c r="C28" s="51">
        <v>18.399999999999999</v>
      </c>
      <c r="D28" s="51">
        <v>17.600000000000001</v>
      </c>
      <c r="E28" s="51">
        <v>140.19999999999999</v>
      </c>
      <c r="F28" s="51">
        <v>153.5</v>
      </c>
      <c r="G28" s="51">
        <v>128.19999999999999</v>
      </c>
      <c r="H28" s="51">
        <v>129.4</v>
      </c>
      <c r="I28" s="51">
        <v>136.6</v>
      </c>
      <c r="J28" s="51">
        <v>122.9</v>
      </c>
      <c r="K28" s="51">
        <v>10.8</v>
      </c>
      <c r="L28" s="51">
        <v>16.899999999999999</v>
      </c>
      <c r="M28" s="52">
        <v>5.3</v>
      </c>
      <c r="HW28" s="22" t="s">
        <v>20</v>
      </c>
      <c r="HX28" s="53">
        <f>[4]第4表!$F$7</f>
        <v>18.7</v>
      </c>
      <c r="HY28" s="53">
        <f>[4]第4表!$G$7</f>
        <v>19.2</v>
      </c>
      <c r="HZ28" s="53">
        <f>[4]第4表!$H$7</f>
        <v>18.2</v>
      </c>
      <c r="IA28" s="53">
        <f>[4]第4表!$I$7</f>
        <v>146.19999999999999</v>
      </c>
      <c r="IB28" s="53">
        <f>[4]第4表!$J$7</f>
        <v>160.6</v>
      </c>
      <c r="IC28" s="53">
        <f>[4]第4表!$K$7</f>
        <v>131.19999999999999</v>
      </c>
      <c r="ID28" s="53">
        <f>[4]第4表!$L$7</f>
        <v>134.6</v>
      </c>
      <c r="IE28" s="53">
        <f>[4]第4表!$M$7</f>
        <v>143.19999999999999</v>
      </c>
      <c r="IF28" s="53">
        <f>[4]第4表!$N$7</f>
        <v>125.7</v>
      </c>
      <c r="IG28" s="53">
        <f>[4]第4表!$O$7</f>
        <v>11.6</v>
      </c>
      <c r="IH28" s="53">
        <f>[4]第4表!$P$7</f>
        <v>17.399999999999999</v>
      </c>
      <c r="II28" s="54">
        <f>[4]第4表!$Q$7</f>
        <v>5.5</v>
      </c>
    </row>
    <row r="29" spans="1:243" ht="24" customHeight="1" thickBot="1" x14ac:dyDescent="0.25">
      <c r="A29" s="25" t="s">
        <v>21</v>
      </c>
      <c r="B29" s="55">
        <v>17.600000000000001</v>
      </c>
      <c r="C29" s="55">
        <v>18.100000000000001</v>
      </c>
      <c r="D29" s="55">
        <v>17.100000000000001</v>
      </c>
      <c r="E29" s="55">
        <v>133.1</v>
      </c>
      <c r="F29" s="55">
        <v>146</v>
      </c>
      <c r="G29" s="55">
        <v>120.7</v>
      </c>
      <c r="H29" s="55">
        <v>124.5</v>
      </c>
      <c r="I29" s="55">
        <v>133</v>
      </c>
      <c r="J29" s="55">
        <v>116.4</v>
      </c>
      <c r="K29" s="55">
        <v>8.6</v>
      </c>
      <c r="L29" s="55">
        <v>13</v>
      </c>
      <c r="M29" s="56">
        <v>4.3</v>
      </c>
      <c r="HW29" s="28" t="s">
        <v>21</v>
      </c>
      <c r="HX29" s="57">
        <f>[4]第4表!$F$8</f>
        <v>18.7</v>
      </c>
      <c r="HY29" s="57">
        <f>[4]第4表!$G$8</f>
        <v>19.3</v>
      </c>
      <c r="HZ29" s="57">
        <f>[4]第4表!$H$8</f>
        <v>18.100000000000001</v>
      </c>
      <c r="IA29" s="57">
        <f>[4]第4表!$I$8</f>
        <v>139.69999999999999</v>
      </c>
      <c r="IB29" s="57">
        <f>[4]第4表!$J$8</f>
        <v>156.30000000000001</v>
      </c>
      <c r="IC29" s="57">
        <f>[4]第4表!$K$8</f>
        <v>124.6</v>
      </c>
      <c r="ID29" s="57">
        <f>[4]第4表!$L$8</f>
        <v>130.5</v>
      </c>
      <c r="IE29" s="57">
        <f>[4]第4表!$M$8</f>
        <v>142.1</v>
      </c>
      <c r="IF29" s="57">
        <f>[4]第4表!$N$8</f>
        <v>119.9</v>
      </c>
      <c r="IG29" s="57">
        <f>[4]第4表!$O$8</f>
        <v>9.1999999999999993</v>
      </c>
      <c r="IH29" s="57">
        <f>[4]第4表!$P$8</f>
        <v>14.2</v>
      </c>
      <c r="II29" s="58">
        <f>[4]第4表!$Q$8</f>
        <v>4.7</v>
      </c>
    </row>
    <row r="30" spans="1:243" ht="18.75" customHeight="1" x14ac:dyDescent="0.15">
      <c r="A30" s="4"/>
      <c r="J30" s="32"/>
      <c r="HW30" s="4"/>
      <c r="IF30" s="32"/>
    </row>
    <row r="31" spans="1:243" ht="18.75" customHeight="1" x14ac:dyDescent="0.15">
      <c r="A31" s="4"/>
      <c r="J31" s="32"/>
      <c r="HW31" s="4"/>
      <c r="IF31" s="32"/>
    </row>
    <row r="32" spans="1:243" ht="18.75" customHeight="1" x14ac:dyDescent="0.15">
      <c r="A32" s="4"/>
      <c r="J32" s="32"/>
      <c r="HW32" s="4"/>
      <c r="IF32" s="32"/>
    </row>
    <row r="33" spans="1:242" ht="18.75" customHeight="1" x14ac:dyDescent="0.2">
      <c r="A33" s="9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34"/>
      <c r="HW33" s="10" t="s">
        <v>29</v>
      </c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</row>
    <row r="34" spans="1:242" ht="18.75" customHeight="1" thickBot="1" x14ac:dyDescent="0.25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59" t="s">
        <v>5</v>
      </c>
      <c r="L34" s="34"/>
      <c r="HW34" s="11" t="s">
        <v>4</v>
      </c>
      <c r="ID34" s="5"/>
      <c r="IG34" s="2" t="s">
        <v>5</v>
      </c>
      <c r="IH34" s="34"/>
    </row>
    <row r="35" spans="1:242" ht="18.75" customHeight="1" x14ac:dyDescent="0.2">
      <c r="A35" s="76" t="s">
        <v>6</v>
      </c>
      <c r="B35" s="78" t="s">
        <v>30</v>
      </c>
      <c r="C35" s="78"/>
      <c r="D35" s="78"/>
      <c r="E35" s="78"/>
      <c r="F35" s="78"/>
      <c r="G35" s="78" t="s">
        <v>31</v>
      </c>
      <c r="H35" s="78"/>
      <c r="I35" s="78"/>
      <c r="J35" s="78"/>
      <c r="K35" s="79"/>
      <c r="L35" s="34"/>
      <c r="HW35" s="80" t="s">
        <v>6</v>
      </c>
      <c r="HX35" s="71" t="s">
        <v>30</v>
      </c>
      <c r="HY35" s="72"/>
      <c r="HZ35" s="72"/>
      <c r="IA35" s="74"/>
      <c r="IB35" s="82"/>
      <c r="IC35" s="71" t="s">
        <v>31</v>
      </c>
      <c r="ID35" s="74"/>
      <c r="IE35" s="74"/>
      <c r="IF35" s="74"/>
      <c r="IG35" s="75"/>
      <c r="IH35" s="34"/>
    </row>
    <row r="36" spans="1:242" ht="32.25" customHeight="1" x14ac:dyDescent="0.2">
      <c r="A36" s="77"/>
      <c r="B36" s="60" t="s">
        <v>43</v>
      </c>
      <c r="C36" s="60" t="s">
        <v>33</v>
      </c>
      <c r="D36" s="60" t="s">
        <v>34</v>
      </c>
      <c r="E36" s="60" t="s">
        <v>42</v>
      </c>
      <c r="F36" s="60" t="s">
        <v>36</v>
      </c>
      <c r="G36" s="60" t="s">
        <v>43</v>
      </c>
      <c r="H36" s="60" t="s">
        <v>33</v>
      </c>
      <c r="I36" s="60" t="s">
        <v>34</v>
      </c>
      <c r="J36" s="60" t="s">
        <v>42</v>
      </c>
      <c r="K36" s="61" t="s">
        <v>36</v>
      </c>
      <c r="L36" s="34"/>
      <c r="HW36" s="81"/>
      <c r="HX36" s="62" t="s">
        <v>32</v>
      </c>
      <c r="HY36" s="63" t="s">
        <v>33</v>
      </c>
      <c r="HZ36" s="63" t="s">
        <v>34</v>
      </c>
      <c r="IA36" s="62" t="s">
        <v>35</v>
      </c>
      <c r="IB36" s="63" t="s">
        <v>36</v>
      </c>
      <c r="IC36" s="62" t="s">
        <v>32</v>
      </c>
      <c r="ID36" s="63" t="s">
        <v>33</v>
      </c>
      <c r="IE36" s="63" t="s">
        <v>34</v>
      </c>
      <c r="IF36" s="62" t="s">
        <v>35</v>
      </c>
      <c r="IG36" s="64" t="s">
        <v>36</v>
      </c>
      <c r="IH36" s="34"/>
    </row>
    <row r="37" spans="1:242" ht="24" customHeight="1" x14ac:dyDescent="0.2">
      <c r="A37" s="18" t="s">
        <v>16</v>
      </c>
      <c r="B37" s="19">
        <v>380586</v>
      </c>
      <c r="C37" s="19">
        <v>380079</v>
      </c>
      <c r="D37" s="19">
        <v>342782</v>
      </c>
      <c r="E37" s="19">
        <v>37297</v>
      </c>
      <c r="F37" s="19">
        <v>507</v>
      </c>
      <c r="G37" s="19">
        <v>142053</v>
      </c>
      <c r="H37" s="19">
        <v>142037</v>
      </c>
      <c r="I37" s="19">
        <v>133907</v>
      </c>
      <c r="J37" s="19">
        <v>8130</v>
      </c>
      <c r="K37" s="20">
        <v>16</v>
      </c>
      <c r="L37" s="34"/>
      <c r="HW37" s="22" t="s">
        <v>16</v>
      </c>
      <c r="HX37" s="23" t="e">
        <f>#REF!</f>
        <v>#REF!</v>
      </c>
      <c r="HY37" s="23" t="e">
        <f>#REF!</f>
        <v>#REF!</v>
      </c>
      <c r="HZ37" s="23" t="e">
        <f>#REF!</f>
        <v>#REF!</v>
      </c>
      <c r="IA37" s="23" t="e">
        <f>#REF!</f>
        <v>#REF!</v>
      </c>
      <c r="IB37" s="23" t="e">
        <f>#REF!</f>
        <v>#REF!</v>
      </c>
      <c r="IC37" s="23" t="e">
        <f>#REF!</f>
        <v>#REF!</v>
      </c>
      <c r="ID37" s="23" t="e">
        <f>#REF!</f>
        <v>#REF!</v>
      </c>
      <c r="IE37" s="23" t="e">
        <f>#REF!</f>
        <v>#REF!</v>
      </c>
      <c r="IF37" s="23" t="e">
        <f>#REF!</f>
        <v>#REF!</v>
      </c>
      <c r="IG37" s="24" t="e">
        <f>#REF!</f>
        <v>#REF!</v>
      </c>
      <c r="IH37" s="34"/>
    </row>
    <row r="38" spans="1:242" ht="24" customHeight="1" x14ac:dyDescent="0.2">
      <c r="A38" s="18" t="s">
        <v>17</v>
      </c>
      <c r="B38" s="19">
        <v>310600</v>
      </c>
      <c r="C38" s="19">
        <v>298557</v>
      </c>
      <c r="D38" s="19">
        <v>276090</v>
      </c>
      <c r="E38" s="19">
        <v>22467</v>
      </c>
      <c r="F38" s="19">
        <v>12043</v>
      </c>
      <c r="G38" s="19">
        <v>123504</v>
      </c>
      <c r="H38" s="19">
        <v>122353</v>
      </c>
      <c r="I38" s="19">
        <v>118579</v>
      </c>
      <c r="J38" s="19">
        <v>3774</v>
      </c>
      <c r="K38" s="20">
        <v>1151</v>
      </c>
      <c r="L38" s="34"/>
      <c r="HW38" s="22" t="s">
        <v>17</v>
      </c>
      <c r="HX38" s="23" t="e">
        <f>#REF!</f>
        <v>#REF!</v>
      </c>
      <c r="HY38" s="23" t="e">
        <f>#REF!</f>
        <v>#REF!</v>
      </c>
      <c r="HZ38" s="23" t="e">
        <f>#REF!</f>
        <v>#REF!</v>
      </c>
      <c r="IA38" s="23" t="e">
        <f>#REF!</f>
        <v>#REF!</v>
      </c>
      <c r="IB38" s="23" t="e">
        <f>#REF!</f>
        <v>#REF!</v>
      </c>
      <c r="IC38" s="23" t="e">
        <f>#REF!</f>
        <v>#REF!</v>
      </c>
      <c r="ID38" s="23" t="e">
        <f>#REF!</f>
        <v>#REF!</v>
      </c>
      <c r="IE38" s="23" t="e">
        <f>#REF!</f>
        <v>#REF!</v>
      </c>
      <c r="IF38" s="23" t="e">
        <f>#REF!</f>
        <v>#REF!</v>
      </c>
      <c r="IG38" s="24" t="e">
        <f>#REF!</f>
        <v>#REF!</v>
      </c>
      <c r="IH38" s="34"/>
    </row>
    <row r="39" spans="1:242" ht="24" customHeight="1" x14ac:dyDescent="0.2">
      <c r="A39" s="18" t="s">
        <v>18</v>
      </c>
      <c r="B39" s="19">
        <v>291588</v>
      </c>
      <c r="C39" s="19">
        <v>285129</v>
      </c>
      <c r="D39" s="19">
        <v>262905</v>
      </c>
      <c r="E39" s="19">
        <v>22224</v>
      </c>
      <c r="F39" s="19">
        <v>6459</v>
      </c>
      <c r="G39" s="19">
        <v>101933</v>
      </c>
      <c r="H39" s="19">
        <v>101622</v>
      </c>
      <c r="I39" s="19">
        <v>99934</v>
      </c>
      <c r="J39" s="19">
        <v>1688</v>
      </c>
      <c r="K39" s="20">
        <v>311</v>
      </c>
      <c r="L39" s="34"/>
      <c r="HW39" s="22" t="s">
        <v>18</v>
      </c>
      <c r="HX39" s="23" t="e">
        <f>#REF!</f>
        <v>#REF!</v>
      </c>
      <c r="HY39" s="23" t="e">
        <f>#REF!</f>
        <v>#REF!</v>
      </c>
      <c r="HZ39" s="23" t="e">
        <f>#REF!</f>
        <v>#REF!</v>
      </c>
      <c r="IA39" s="23" t="e">
        <f>#REF!</f>
        <v>#REF!</v>
      </c>
      <c r="IB39" s="23" t="e">
        <f>#REF!</f>
        <v>#REF!</v>
      </c>
      <c r="IC39" s="23" t="e">
        <f>#REF!</f>
        <v>#REF!</v>
      </c>
      <c r="ID39" s="23" t="e">
        <f>#REF!</f>
        <v>#REF!</v>
      </c>
      <c r="IE39" s="23" t="e">
        <f>#REF!</f>
        <v>#REF!</v>
      </c>
      <c r="IF39" s="23" t="e">
        <f>#REF!</f>
        <v>#REF!</v>
      </c>
      <c r="IG39" s="24" t="e">
        <f>#REF!</f>
        <v>#REF!</v>
      </c>
      <c r="IH39" s="34"/>
    </row>
    <row r="40" spans="1:242" ht="24" customHeight="1" x14ac:dyDescent="0.2">
      <c r="A40" s="18" t="s">
        <v>19</v>
      </c>
      <c r="B40" s="19">
        <v>272244</v>
      </c>
      <c r="C40" s="19">
        <v>267709</v>
      </c>
      <c r="D40" s="19">
        <v>254125</v>
      </c>
      <c r="E40" s="19">
        <v>13584</v>
      </c>
      <c r="F40" s="19">
        <v>4535</v>
      </c>
      <c r="G40" s="19">
        <v>87331</v>
      </c>
      <c r="H40" s="19">
        <v>86659</v>
      </c>
      <c r="I40" s="19">
        <v>84992</v>
      </c>
      <c r="J40" s="19">
        <v>1667</v>
      </c>
      <c r="K40" s="20">
        <v>672</v>
      </c>
      <c r="L40" s="34"/>
      <c r="HW40" s="22" t="s">
        <v>19</v>
      </c>
      <c r="HX40" s="23" t="e">
        <f>#REF!</f>
        <v>#REF!</v>
      </c>
      <c r="HY40" s="23" t="e">
        <f>#REF!</f>
        <v>#REF!</v>
      </c>
      <c r="HZ40" s="23" t="e">
        <f>#REF!</f>
        <v>#REF!</v>
      </c>
      <c r="IA40" s="23" t="e">
        <f>#REF!</f>
        <v>#REF!</v>
      </c>
      <c r="IB40" s="23" t="e">
        <f>#REF!</f>
        <v>#REF!</v>
      </c>
      <c r="IC40" s="23" t="e">
        <f>#REF!</f>
        <v>#REF!</v>
      </c>
      <c r="ID40" s="23" t="e">
        <f>#REF!</f>
        <v>#REF!</v>
      </c>
      <c r="IE40" s="23" t="e">
        <f>#REF!</f>
        <v>#REF!</v>
      </c>
      <c r="IF40" s="23" t="e">
        <f>#REF!</f>
        <v>#REF!</v>
      </c>
      <c r="IG40" s="24" t="e">
        <f>#REF!</f>
        <v>#REF!</v>
      </c>
      <c r="IH40" s="34"/>
    </row>
    <row r="41" spans="1:242" ht="24" customHeight="1" x14ac:dyDescent="0.2">
      <c r="A41" s="18" t="s">
        <v>20</v>
      </c>
      <c r="B41" s="19">
        <v>312138</v>
      </c>
      <c r="C41" s="19">
        <v>304543</v>
      </c>
      <c r="D41" s="19">
        <v>279929</v>
      </c>
      <c r="E41" s="19">
        <v>24614</v>
      </c>
      <c r="F41" s="19">
        <v>7595</v>
      </c>
      <c r="G41" s="19">
        <v>109824</v>
      </c>
      <c r="H41" s="19">
        <v>109296</v>
      </c>
      <c r="I41" s="19">
        <v>106721</v>
      </c>
      <c r="J41" s="19">
        <v>2575</v>
      </c>
      <c r="K41" s="20">
        <v>528</v>
      </c>
      <c r="L41" s="34"/>
      <c r="HW41" s="22" t="s">
        <v>20</v>
      </c>
      <c r="HX41" s="23" t="e">
        <f>#REF!</f>
        <v>#REF!</v>
      </c>
      <c r="HY41" s="23" t="e">
        <f>#REF!</f>
        <v>#REF!</v>
      </c>
      <c r="HZ41" s="23" t="e">
        <f>#REF!</f>
        <v>#REF!</v>
      </c>
      <c r="IA41" s="23" t="e">
        <f>#REF!</f>
        <v>#REF!</v>
      </c>
      <c r="IB41" s="23" t="e">
        <f>#REF!</f>
        <v>#REF!</v>
      </c>
      <c r="IC41" s="23" t="e">
        <f>#REF!</f>
        <v>#REF!</v>
      </c>
      <c r="ID41" s="23" t="e">
        <f>#REF!</f>
        <v>#REF!</v>
      </c>
      <c r="IE41" s="23" t="e">
        <f>#REF!</f>
        <v>#REF!</v>
      </c>
      <c r="IF41" s="23" t="e">
        <f>#REF!</f>
        <v>#REF!</v>
      </c>
      <c r="IG41" s="24" t="e">
        <f>#REF!</f>
        <v>#REF!</v>
      </c>
      <c r="IH41" s="34"/>
    </row>
    <row r="42" spans="1:242" ht="24" customHeight="1" thickBot="1" x14ac:dyDescent="0.25">
      <c r="A42" s="25" t="s">
        <v>21</v>
      </c>
      <c r="B42" s="26">
        <v>295212</v>
      </c>
      <c r="C42" s="26">
        <v>288915</v>
      </c>
      <c r="D42" s="26">
        <v>268981</v>
      </c>
      <c r="E42" s="26">
        <v>19934</v>
      </c>
      <c r="F42" s="26">
        <v>6297</v>
      </c>
      <c r="G42" s="26">
        <v>98009</v>
      </c>
      <c r="H42" s="26">
        <v>97405</v>
      </c>
      <c r="I42" s="26">
        <v>95307</v>
      </c>
      <c r="J42" s="26">
        <v>2098</v>
      </c>
      <c r="K42" s="27">
        <v>604</v>
      </c>
      <c r="L42" s="34"/>
      <c r="HW42" s="28" t="s">
        <v>21</v>
      </c>
      <c r="HX42" s="29" t="e">
        <f>#REF!</f>
        <v>#REF!</v>
      </c>
      <c r="HY42" s="29" t="e">
        <f>#REF!</f>
        <v>#REF!</v>
      </c>
      <c r="HZ42" s="29" t="e">
        <f>#REF!</f>
        <v>#REF!</v>
      </c>
      <c r="IA42" s="29" t="e">
        <f>#REF!</f>
        <v>#REF!</v>
      </c>
      <c r="IB42" s="29" t="e">
        <f>#REF!</f>
        <v>#REF!</v>
      </c>
      <c r="IC42" s="29" t="e">
        <f>#REF!</f>
        <v>#REF!</v>
      </c>
      <c r="ID42" s="29" t="e">
        <f>#REF!</f>
        <v>#REF!</v>
      </c>
      <c r="IE42" s="29" t="e">
        <f>#REF!</f>
        <v>#REF!</v>
      </c>
      <c r="IF42" s="29" t="e">
        <f>#REF!</f>
        <v>#REF!</v>
      </c>
      <c r="IG42" s="30" t="e">
        <f>#REF!</f>
        <v>#REF!</v>
      </c>
      <c r="IH42" s="34"/>
    </row>
    <row r="43" spans="1:242" ht="18.75" customHeight="1" x14ac:dyDescent="0.15">
      <c r="A43" s="4"/>
      <c r="L43" s="34"/>
      <c r="HW43" s="4"/>
      <c r="IH43" s="34"/>
    </row>
    <row r="44" spans="1:242" ht="18.75" customHeight="1" x14ac:dyDescent="0.15">
      <c r="A44" s="4"/>
      <c r="L44" s="34"/>
      <c r="HW44" s="4"/>
      <c r="IH44" s="34"/>
    </row>
    <row r="45" spans="1:242" ht="18.75" customHeight="1" x14ac:dyDescent="0.2">
      <c r="A45" s="9" t="s">
        <v>37</v>
      </c>
      <c r="B45" s="1"/>
      <c r="C45" s="1"/>
      <c r="D45" s="1"/>
      <c r="E45" s="1"/>
      <c r="F45" s="1"/>
      <c r="G45" s="1"/>
      <c r="H45" s="1"/>
      <c r="I45" s="1"/>
      <c r="J45" s="34"/>
      <c r="K45" s="34"/>
      <c r="L45" s="34"/>
      <c r="HW45" s="10" t="s">
        <v>37</v>
      </c>
      <c r="HX45" s="34"/>
      <c r="HY45" s="34"/>
      <c r="HZ45" s="34"/>
      <c r="IA45" s="34"/>
      <c r="IB45" s="34"/>
      <c r="IC45" s="34"/>
      <c r="ID45" s="34"/>
      <c r="IE45" s="34"/>
      <c r="IF45" s="34"/>
      <c r="IG45" s="34"/>
      <c r="IH45" s="34"/>
    </row>
    <row r="46" spans="1:242" ht="18.75" customHeight="1" thickBot="1" x14ac:dyDescent="0.25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34"/>
      <c r="K46" s="34"/>
      <c r="L46" s="34"/>
      <c r="HW46" s="11" t="s">
        <v>4</v>
      </c>
      <c r="ID46" s="5"/>
      <c r="IF46" s="34"/>
      <c r="IG46" s="34"/>
      <c r="IH46" s="34"/>
    </row>
    <row r="47" spans="1:242" ht="18.75" customHeight="1" x14ac:dyDescent="0.2">
      <c r="A47" s="76" t="s">
        <v>6</v>
      </c>
      <c r="B47" s="78" t="s">
        <v>30</v>
      </c>
      <c r="C47" s="78"/>
      <c r="D47" s="78"/>
      <c r="E47" s="78"/>
      <c r="F47" s="78" t="s">
        <v>31</v>
      </c>
      <c r="G47" s="78"/>
      <c r="H47" s="78"/>
      <c r="I47" s="79"/>
      <c r="J47" s="34"/>
      <c r="K47" s="34"/>
      <c r="L47" s="34"/>
      <c r="HW47" s="80" t="s">
        <v>6</v>
      </c>
      <c r="HX47" s="71" t="s">
        <v>30</v>
      </c>
      <c r="HY47" s="74"/>
      <c r="HZ47" s="74"/>
      <c r="IA47" s="82"/>
      <c r="IB47" s="71" t="s">
        <v>31</v>
      </c>
      <c r="IC47" s="74"/>
      <c r="ID47" s="74"/>
      <c r="IE47" s="75"/>
      <c r="IF47" s="34"/>
      <c r="IG47" s="34"/>
      <c r="IH47" s="34"/>
    </row>
    <row r="48" spans="1:242" ht="32.25" customHeight="1" x14ac:dyDescent="0.2">
      <c r="A48" s="77"/>
      <c r="B48" s="60" t="s">
        <v>23</v>
      </c>
      <c r="C48" s="60" t="s">
        <v>38</v>
      </c>
      <c r="D48" s="60" t="s">
        <v>39</v>
      </c>
      <c r="E48" s="60" t="s">
        <v>40</v>
      </c>
      <c r="F48" s="65" t="s">
        <v>23</v>
      </c>
      <c r="G48" s="60" t="s">
        <v>38</v>
      </c>
      <c r="H48" s="60" t="s">
        <v>39</v>
      </c>
      <c r="I48" s="61" t="s">
        <v>40</v>
      </c>
      <c r="J48" s="34"/>
      <c r="K48" s="34"/>
      <c r="L48" s="34"/>
      <c r="HW48" s="81"/>
      <c r="HX48" s="66" t="s">
        <v>23</v>
      </c>
      <c r="HY48" s="67" t="s">
        <v>38</v>
      </c>
      <c r="HZ48" s="67" t="s">
        <v>39</v>
      </c>
      <c r="IA48" s="66" t="s">
        <v>40</v>
      </c>
      <c r="IB48" s="68" t="s">
        <v>23</v>
      </c>
      <c r="IC48" s="67" t="s">
        <v>38</v>
      </c>
      <c r="ID48" s="67" t="s">
        <v>39</v>
      </c>
      <c r="IE48" s="69" t="s">
        <v>40</v>
      </c>
      <c r="IF48" s="34"/>
      <c r="IG48" s="34"/>
      <c r="IH48" s="34"/>
    </row>
    <row r="49" spans="1:242" s="41" customFormat="1" ht="13.9" customHeight="1" x14ac:dyDescent="0.2">
      <c r="A49" s="38"/>
      <c r="B49" s="39" t="s">
        <v>27</v>
      </c>
      <c r="C49" s="39" t="s">
        <v>28</v>
      </c>
      <c r="D49" s="39" t="s">
        <v>28</v>
      </c>
      <c r="E49" s="39" t="s">
        <v>28</v>
      </c>
      <c r="F49" s="39" t="s">
        <v>27</v>
      </c>
      <c r="G49" s="39" t="s">
        <v>28</v>
      </c>
      <c r="H49" s="39" t="s">
        <v>28</v>
      </c>
      <c r="I49" s="40" t="s">
        <v>28</v>
      </c>
      <c r="HW49" s="70"/>
      <c r="HX49" s="43" t="s">
        <v>27</v>
      </c>
      <c r="HY49" s="43" t="s">
        <v>28</v>
      </c>
      <c r="HZ49" s="43" t="s">
        <v>28</v>
      </c>
      <c r="IA49" s="43" t="s">
        <v>28</v>
      </c>
      <c r="IB49" s="43" t="s">
        <v>27</v>
      </c>
      <c r="IC49" s="43" t="s">
        <v>28</v>
      </c>
      <c r="ID49" s="43" t="s">
        <v>28</v>
      </c>
      <c r="IE49" s="44" t="s">
        <v>28</v>
      </c>
    </row>
    <row r="50" spans="1:242" ht="24" customHeight="1" x14ac:dyDescent="0.2">
      <c r="A50" s="45" t="s">
        <v>16</v>
      </c>
      <c r="B50" s="46">
        <v>17.600000000000001</v>
      </c>
      <c r="C50" s="46">
        <v>153.9</v>
      </c>
      <c r="D50" s="46">
        <v>138</v>
      </c>
      <c r="E50" s="46">
        <v>15.9</v>
      </c>
      <c r="F50" s="46">
        <v>15.9</v>
      </c>
      <c r="G50" s="46">
        <v>102.9</v>
      </c>
      <c r="H50" s="46">
        <v>99.2</v>
      </c>
      <c r="I50" s="47">
        <v>3.7</v>
      </c>
      <c r="J50" s="34"/>
      <c r="K50" s="34"/>
      <c r="L50" s="34"/>
      <c r="HW50" s="48" t="s">
        <v>16</v>
      </c>
      <c r="HX50" s="49">
        <f>[5]第4表!$F$2</f>
        <v>19.3</v>
      </c>
      <c r="HY50" s="49">
        <f>[5]第4表!$G$2</f>
        <v>171.8</v>
      </c>
      <c r="HZ50" s="49">
        <f>[5]第4表!$H$2</f>
        <v>152.9</v>
      </c>
      <c r="IA50" s="49">
        <f>[5]第4表!$I$2</f>
        <v>18.899999999999999</v>
      </c>
      <c r="IB50" s="49">
        <f>[5]第4表!$J$2</f>
        <v>15.9</v>
      </c>
      <c r="IC50" s="49">
        <f>[5]第4表!$K$2</f>
        <v>104</v>
      </c>
      <c r="ID50" s="49">
        <f>[5]第4表!$L$2</f>
        <v>99.8</v>
      </c>
      <c r="IE50" s="50">
        <f>[5]第4表!$M$2</f>
        <v>4.2</v>
      </c>
      <c r="IF50" s="34"/>
      <c r="IG50" s="34"/>
      <c r="IH50" s="34"/>
    </row>
    <row r="51" spans="1:242" ht="24" customHeight="1" x14ac:dyDescent="0.2">
      <c r="A51" s="18" t="s">
        <v>17</v>
      </c>
      <c r="B51" s="51">
        <v>18.399999999999999</v>
      </c>
      <c r="C51" s="51">
        <v>153.69999999999999</v>
      </c>
      <c r="D51" s="51">
        <v>142.1</v>
      </c>
      <c r="E51" s="51">
        <v>11.6</v>
      </c>
      <c r="F51" s="51">
        <v>16.100000000000001</v>
      </c>
      <c r="G51" s="51">
        <v>101.2</v>
      </c>
      <c r="H51" s="51">
        <v>97.1</v>
      </c>
      <c r="I51" s="52">
        <v>4.0999999999999996</v>
      </c>
      <c r="J51" s="34"/>
      <c r="K51" s="34"/>
      <c r="L51" s="34"/>
      <c r="HW51" s="22" t="s">
        <v>17</v>
      </c>
      <c r="HX51" s="53">
        <f>[5]第4表!$F$59</f>
        <v>19.899999999999999</v>
      </c>
      <c r="HY51" s="53">
        <f>[5]第4表!$G$59</f>
        <v>166.3</v>
      </c>
      <c r="HZ51" s="53">
        <f>[5]第4表!$H$59</f>
        <v>153.4</v>
      </c>
      <c r="IA51" s="53">
        <f>[5]第4表!$I$59</f>
        <v>12.9</v>
      </c>
      <c r="IB51" s="53">
        <f>[5]第4表!$J$59</f>
        <v>17.399999999999999</v>
      </c>
      <c r="IC51" s="53">
        <f>[5]第4表!$K$59</f>
        <v>97</v>
      </c>
      <c r="ID51" s="53">
        <f>[5]第4表!$L$59</f>
        <v>94.7</v>
      </c>
      <c r="IE51" s="54">
        <f>[5]第4表!$M$59</f>
        <v>2.2999999999999998</v>
      </c>
      <c r="IF51" s="34"/>
      <c r="IG51" s="34"/>
      <c r="IH51" s="34"/>
    </row>
    <row r="52" spans="1:242" ht="24" customHeight="1" x14ac:dyDescent="0.2">
      <c r="A52" s="18" t="s">
        <v>18</v>
      </c>
      <c r="B52" s="51">
        <v>19.2</v>
      </c>
      <c r="C52" s="51">
        <v>161.6</v>
      </c>
      <c r="D52" s="51">
        <v>146.4</v>
      </c>
      <c r="E52" s="51">
        <v>15.2</v>
      </c>
      <c r="F52" s="51">
        <v>16.100000000000001</v>
      </c>
      <c r="G52" s="51">
        <v>92.1</v>
      </c>
      <c r="H52" s="51">
        <v>90.4</v>
      </c>
      <c r="I52" s="52">
        <v>1.7</v>
      </c>
      <c r="J52" s="34"/>
      <c r="K52" s="34"/>
      <c r="L52" s="34"/>
      <c r="HW52" s="22" t="s">
        <v>18</v>
      </c>
      <c r="HX52" s="53">
        <f>[5]第4表!$F$173</f>
        <v>20.100000000000001</v>
      </c>
      <c r="HY52" s="53">
        <f>[5]第4表!$G$173</f>
        <v>167.2</v>
      </c>
      <c r="HZ52" s="53">
        <f>[5]第4表!$H$173</f>
        <v>152</v>
      </c>
      <c r="IA52" s="53">
        <f>[5]第4表!$I$173</f>
        <v>15.2</v>
      </c>
      <c r="IB52" s="53">
        <f>[5]第4表!$J$173</f>
        <v>14.7</v>
      </c>
      <c r="IC52" s="53">
        <f>[5]第4表!$K$173</f>
        <v>79.8</v>
      </c>
      <c r="ID52" s="53">
        <f>[5]第4表!$L$173</f>
        <v>78.3</v>
      </c>
      <c r="IE52" s="54">
        <f>[5]第4表!$M$173</f>
        <v>1.5</v>
      </c>
      <c r="IF52" s="34"/>
      <c r="IG52" s="34"/>
      <c r="IH52" s="34"/>
    </row>
    <row r="53" spans="1:242" ht="24" customHeight="1" x14ac:dyDescent="0.2">
      <c r="A53" s="18" t="s">
        <v>19</v>
      </c>
      <c r="B53" s="51">
        <v>19.399999999999999</v>
      </c>
      <c r="C53" s="51">
        <v>152.9</v>
      </c>
      <c r="D53" s="51">
        <v>144.4</v>
      </c>
      <c r="E53" s="51">
        <v>8.5</v>
      </c>
      <c r="F53" s="51">
        <v>13.6</v>
      </c>
      <c r="G53" s="51">
        <v>75.7</v>
      </c>
      <c r="H53" s="51">
        <v>74.099999999999994</v>
      </c>
      <c r="I53" s="52">
        <v>1.6</v>
      </c>
      <c r="J53" s="34"/>
      <c r="K53" s="34"/>
      <c r="L53" s="34"/>
      <c r="HW53" s="22" t="s">
        <v>19</v>
      </c>
      <c r="HX53" s="53">
        <f>[5]第4表!$F$230</f>
        <v>20.399999999999999</v>
      </c>
      <c r="HY53" s="53">
        <f>[5]第4表!$G$230</f>
        <v>167.2</v>
      </c>
      <c r="HZ53" s="53">
        <f>[5]第4表!$H$230</f>
        <v>157.19999999999999</v>
      </c>
      <c r="IA53" s="53">
        <f>[5]第4表!$I$230</f>
        <v>10</v>
      </c>
      <c r="IB53" s="53">
        <f>[5]第4表!$J$230</f>
        <v>15.7</v>
      </c>
      <c r="IC53" s="53">
        <f>[5]第4表!$K$230</f>
        <v>76.5</v>
      </c>
      <c r="ID53" s="53">
        <f>[5]第4表!$L$230</f>
        <v>75.2</v>
      </c>
      <c r="IE53" s="54">
        <f>[5]第4表!$M$230</f>
        <v>1.3</v>
      </c>
      <c r="IF53" s="34"/>
      <c r="IG53" s="34"/>
      <c r="IH53" s="34"/>
    </row>
    <row r="54" spans="1:242" ht="24" customHeight="1" x14ac:dyDescent="0.2">
      <c r="A54" s="18" t="s">
        <v>20</v>
      </c>
      <c r="B54" s="51">
        <v>18.7</v>
      </c>
      <c r="C54" s="51">
        <v>157.5</v>
      </c>
      <c r="D54" s="51">
        <v>143.5</v>
      </c>
      <c r="E54" s="51">
        <v>14</v>
      </c>
      <c r="F54" s="51">
        <v>16.100000000000001</v>
      </c>
      <c r="G54" s="51">
        <v>95.2</v>
      </c>
      <c r="H54" s="51">
        <v>92.7</v>
      </c>
      <c r="I54" s="52">
        <v>2.5</v>
      </c>
      <c r="J54" s="34"/>
      <c r="K54" s="34"/>
      <c r="L54" s="34"/>
      <c r="HW54" s="22" t="s">
        <v>20</v>
      </c>
      <c r="HX54" s="53">
        <f>[5]第4表!$F$287</f>
        <v>19.899999999999999</v>
      </c>
      <c r="HY54" s="53">
        <f>[5]第4表!$G$287</f>
        <v>167.6</v>
      </c>
      <c r="HZ54" s="53">
        <f>[5]第4表!$H$287</f>
        <v>152.6</v>
      </c>
      <c r="IA54" s="53">
        <f>[5]第4表!$I$287</f>
        <v>15</v>
      </c>
      <c r="IB54" s="53">
        <f>[5]第4表!$J$287</f>
        <v>15.4</v>
      </c>
      <c r="IC54" s="53">
        <f>[5]第4表!$K$287</f>
        <v>85.6</v>
      </c>
      <c r="ID54" s="53">
        <f>[5]第4表!$L$287</f>
        <v>83.7</v>
      </c>
      <c r="IE54" s="54">
        <f>[5]第4表!$M$287</f>
        <v>1.9</v>
      </c>
      <c r="IF54" s="34"/>
      <c r="IG54" s="34"/>
      <c r="IH54" s="34"/>
    </row>
    <row r="55" spans="1:242" ht="24" customHeight="1" thickBot="1" x14ac:dyDescent="0.25">
      <c r="A55" s="25" t="s">
        <v>21</v>
      </c>
      <c r="B55" s="55">
        <v>19</v>
      </c>
      <c r="C55" s="55">
        <v>155.6</v>
      </c>
      <c r="D55" s="55">
        <v>143.9</v>
      </c>
      <c r="E55" s="55">
        <v>11.7</v>
      </c>
      <c r="F55" s="55">
        <v>14.8</v>
      </c>
      <c r="G55" s="55">
        <v>84.9</v>
      </c>
      <c r="H55" s="55">
        <v>82.9</v>
      </c>
      <c r="I55" s="56">
        <v>2</v>
      </c>
      <c r="J55" s="34"/>
      <c r="K55" s="34"/>
      <c r="L55" s="34"/>
      <c r="HW55" s="28" t="s">
        <v>21</v>
      </c>
      <c r="HX55" s="57">
        <f>[5]第4表!$F$344</f>
        <v>20.100000000000001</v>
      </c>
      <c r="HY55" s="57">
        <f>[5]第4表!$G$344</f>
        <v>167.4</v>
      </c>
      <c r="HZ55" s="57">
        <f>[5]第4表!$H$344</f>
        <v>154.6</v>
      </c>
      <c r="IA55" s="57">
        <f>[5]第4表!$I$344</f>
        <v>12.8</v>
      </c>
      <c r="IB55" s="57">
        <f>[5]第4表!$J$344</f>
        <v>15.6</v>
      </c>
      <c r="IC55" s="57">
        <f>[5]第4表!$K$344</f>
        <v>80.3</v>
      </c>
      <c r="ID55" s="57">
        <f>[5]第4表!$L$344</f>
        <v>78.8</v>
      </c>
      <c r="IE55" s="58">
        <f>[5]第4表!$M$344</f>
        <v>1.5</v>
      </c>
      <c r="IF55" s="34"/>
      <c r="IG55" s="34"/>
      <c r="IH55" s="34"/>
    </row>
    <row r="56" spans="1:242" ht="18.75" customHeight="1" x14ac:dyDescent="0.15">
      <c r="A56" s="4"/>
      <c r="J56" s="34"/>
      <c r="K56" s="34"/>
      <c r="L56" s="34"/>
    </row>
    <row r="57" spans="1:242" ht="18.75" customHeight="1" x14ac:dyDescent="0.15">
      <c r="J57" s="34"/>
      <c r="K57" s="34"/>
      <c r="L57" s="34"/>
    </row>
    <row r="65" s="2" customFormat="1" ht="18.75" customHeight="1" x14ac:dyDescent="0.15"/>
    <row r="66" s="2" customFormat="1" ht="18.75" customHeight="1" x14ac:dyDescent="0.15"/>
    <row r="67" s="2" customFormat="1" ht="18.75" customHeight="1" x14ac:dyDescent="0.15"/>
    <row r="68" s="2" customFormat="1" ht="18.75" customHeight="1" x14ac:dyDescent="0.15"/>
    <row r="69" s="2" customFormat="1" ht="18.75" customHeight="1" x14ac:dyDescent="0.15"/>
    <row r="70" s="2" customFormat="1" ht="18.75" customHeight="1" x14ac:dyDescent="0.15"/>
    <row r="71" s="2" customFormat="1" ht="18.75" customHeight="1" x14ac:dyDescent="0.15"/>
    <row r="72" s="2" customFormat="1" ht="18.75" customHeight="1" x14ac:dyDescent="0.15"/>
    <row r="73" s="2" customFormat="1" ht="18.75" customHeight="1" x14ac:dyDescent="0.15"/>
    <row r="74" s="2" customFormat="1" ht="18.75" customHeight="1" x14ac:dyDescent="0.15"/>
    <row r="75" s="2" customFormat="1" ht="18.75" customHeight="1" x14ac:dyDescent="0.15"/>
    <row r="76" s="2" customFormat="1" ht="18.75" customHeight="1" x14ac:dyDescent="0.15"/>
    <row r="77" s="2" customFormat="1" ht="18.75" customHeight="1" x14ac:dyDescent="0.15"/>
    <row r="78" s="2" customFormat="1" ht="18.75" customHeight="1" x14ac:dyDescent="0.15"/>
    <row r="79" s="2" customFormat="1" ht="18.75" customHeight="1" x14ac:dyDescent="0.15"/>
    <row r="80" s="2" customFormat="1" ht="18.75" customHeight="1" x14ac:dyDescent="0.15"/>
    <row r="81" s="2" customFormat="1" ht="18.75" customHeight="1" x14ac:dyDescent="0.15"/>
    <row r="82" s="2" customFormat="1" ht="18.75" customHeight="1" x14ac:dyDescent="0.15"/>
    <row r="83" s="2" customFormat="1" ht="18.75" customHeight="1" x14ac:dyDescent="0.15"/>
    <row r="84" s="2" customFormat="1" ht="18.75" customHeight="1" x14ac:dyDescent="0.15"/>
    <row r="85" s="2" customFormat="1" ht="18.75" customHeight="1" x14ac:dyDescent="0.15"/>
    <row r="86" s="2" customFormat="1" ht="18.75" customHeight="1" x14ac:dyDescent="0.15"/>
    <row r="87" s="2" customFormat="1" ht="18.75" customHeight="1" x14ac:dyDescent="0.15"/>
    <row r="88" s="2" customFormat="1" ht="18.75" customHeight="1" x14ac:dyDescent="0.15"/>
    <row r="89" s="2" customFormat="1" ht="18.75" customHeight="1" x14ac:dyDescent="0.15"/>
    <row r="90" s="2" customFormat="1" ht="18.75" customHeight="1" x14ac:dyDescent="0.15"/>
    <row r="91" s="2" customFormat="1" ht="18.75" customHeight="1" x14ac:dyDescent="0.15"/>
    <row r="92" s="2" customFormat="1" ht="18.75" customHeight="1" x14ac:dyDescent="0.15"/>
    <row r="93" s="2" customFormat="1" ht="18.75" customHeight="1" x14ac:dyDescent="0.15"/>
    <row r="94" s="2" customFormat="1" ht="18.75" customHeight="1" x14ac:dyDescent="0.15"/>
    <row r="95" s="2" customFormat="1" ht="18.75" customHeight="1" x14ac:dyDescent="0.15"/>
    <row r="96" s="2" customFormat="1" ht="18.75" customHeight="1" x14ac:dyDescent="0.15"/>
    <row r="97" s="2" customFormat="1" ht="18.75" customHeight="1" x14ac:dyDescent="0.15"/>
    <row r="98" s="2" customFormat="1" ht="18.75" customHeight="1" x14ac:dyDescent="0.15"/>
    <row r="99" s="2" customFormat="1" ht="18.75" customHeight="1" x14ac:dyDescent="0.15"/>
    <row r="100" s="2" customFormat="1" ht="18.75" customHeight="1" x14ac:dyDescent="0.15"/>
    <row r="101" s="2" customFormat="1" ht="18.75" customHeight="1" x14ac:dyDescent="0.15"/>
    <row r="102" s="2" customFormat="1" ht="18.75" customHeight="1" x14ac:dyDescent="0.15"/>
    <row r="103" s="2" customFormat="1" ht="18.75" customHeight="1" x14ac:dyDescent="0.15"/>
    <row r="104" s="2" customFormat="1" ht="18.75" customHeight="1" x14ac:dyDescent="0.15"/>
    <row r="105" s="2" customFormat="1" ht="18.75" customHeight="1" x14ac:dyDescent="0.15"/>
    <row r="106" s="2" customFormat="1" ht="18.75" customHeight="1" x14ac:dyDescent="0.15"/>
    <row r="107" s="2" customFormat="1" ht="18.75" customHeight="1" x14ac:dyDescent="0.15"/>
    <row r="108" s="2" customFormat="1" ht="18.75" customHeight="1" x14ac:dyDescent="0.15"/>
    <row r="109" s="2" customFormat="1" ht="18.75" customHeight="1" x14ac:dyDescent="0.15"/>
    <row r="110" s="2" customFormat="1" ht="18.75" customHeight="1" x14ac:dyDescent="0.15"/>
    <row r="111" s="2" customFormat="1" ht="18.75" customHeight="1" x14ac:dyDescent="0.15"/>
    <row r="112" s="2" customFormat="1" ht="18.75" customHeight="1" x14ac:dyDescent="0.15"/>
    <row r="113" s="2" customFormat="1" ht="18.75" customHeight="1" x14ac:dyDescent="0.15"/>
    <row r="114" s="2" customFormat="1" ht="18.75" customHeight="1" x14ac:dyDescent="0.15"/>
    <row r="115" s="2" customFormat="1" ht="18.75" customHeight="1" x14ac:dyDescent="0.15"/>
    <row r="116" s="2" customFormat="1" ht="18.75" customHeight="1" x14ac:dyDescent="0.15"/>
    <row r="117" s="2" customFormat="1" ht="18.75" customHeight="1" x14ac:dyDescent="0.15"/>
    <row r="118" s="2" customFormat="1" ht="18.75" customHeight="1" x14ac:dyDescent="0.15"/>
    <row r="119" s="2" customFormat="1" ht="18.75" customHeight="1" x14ac:dyDescent="0.15"/>
    <row r="120" s="2" customFormat="1" ht="18.75" customHeight="1" x14ac:dyDescent="0.15"/>
    <row r="121" s="2" customFormat="1" ht="18.75" customHeight="1" x14ac:dyDescent="0.15"/>
    <row r="122" s="2" customFormat="1" ht="18.75" customHeight="1" x14ac:dyDescent="0.15"/>
    <row r="123" s="2" customFormat="1" ht="18.75" customHeight="1" x14ac:dyDescent="0.15"/>
    <row r="124" s="2" customFormat="1" ht="18.75" customHeight="1" x14ac:dyDescent="0.15"/>
    <row r="125" s="2" customFormat="1" ht="18.75" customHeight="1" x14ac:dyDescent="0.15"/>
    <row r="126" s="2" customFormat="1" ht="18.75" customHeight="1" x14ac:dyDescent="0.15"/>
    <row r="127" s="2" customFormat="1" ht="18.75" customHeight="1" x14ac:dyDescent="0.15"/>
    <row r="128" s="2" customFormat="1" ht="18.75" customHeight="1" x14ac:dyDescent="0.15"/>
    <row r="129" s="2" customFormat="1" ht="18.75" customHeight="1" x14ac:dyDescent="0.15"/>
    <row r="130" s="2" customFormat="1" ht="18.75" customHeight="1" x14ac:dyDescent="0.15"/>
    <row r="131" s="2" customFormat="1" ht="18.75" customHeight="1" x14ac:dyDescent="0.15"/>
    <row r="132" s="2" customFormat="1" ht="18.75" customHeight="1" x14ac:dyDescent="0.15"/>
    <row r="133" s="2" customFormat="1" ht="18.75" customHeight="1" x14ac:dyDescent="0.15"/>
    <row r="134" s="2" customFormat="1" ht="18.75" customHeight="1" x14ac:dyDescent="0.15"/>
    <row r="135" s="2" customFormat="1" ht="18.75" customHeight="1" x14ac:dyDescent="0.15"/>
    <row r="136" s="2" customFormat="1" ht="18.75" customHeight="1" x14ac:dyDescent="0.15"/>
    <row r="137" s="2" customFormat="1" ht="18.75" customHeight="1" x14ac:dyDescent="0.15"/>
    <row r="138" s="2" customFormat="1" ht="18.75" customHeight="1" x14ac:dyDescent="0.15"/>
    <row r="139" s="2" customFormat="1" ht="18.75" customHeight="1" x14ac:dyDescent="0.15"/>
    <row r="140" s="2" customFormat="1" ht="18.75" customHeight="1" x14ac:dyDescent="0.15"/>
    <row r="141" s="2" customFormat="1" ht="18.75" customHeight="1" x14ac:dyDescent="0.15"/>
    <row r="142" s="2" customFormat="1" ht="18.75" customHeight="1" x14ac:dyDescent="0.15"/>
    <row r="143" s="2" customFormat="1" ht="18.75" customHeight="1" x14ac:dyDescent="0.15"/>
    <row r="144" s="2" customFormat="1" ht="18.75" customHeight="1" x14ac:dyDescent="0.15"/>
    <row r="145" s="2" customFormat="1" ht="18.75" customHeight="1" x14ac:dyDescent="0.15"/>
    <row r="146" s="2" customFormat="1" ht="18.75" customHeight="1" x14ac:dyDescent="0.15"/>
    <row r="147" s="2" customFormat="1" ht="18.75" customHeight="1" x14ac:dyDescent="0.15"/>
    <row r="148" s="2" customFormat="1" ht="18.75" customHeight="1" x14ac:dyDescent="0.15"/>
    <row r="149" s="2" customFormat="1" ht="18.75" customHeight="1" x14ac:dyDescent="0.15"/>
    <row r="150" s="2" customFormat="1" ht="18.75" customHeight="1" x14ac:dyDescent="0.15"/>
    <row r="151" s="2" customFormat="1" ht="18.75" customHeight="1" x14ac:dyDescent="0.15"/>
    <row r="152" s="2" customFormat="1" ht="18.75" customHeight="1" x14ac:dyDescent="0.15"/>
    <row r="153" s="2" customFormat="1" ht="18.75" customHeight="1" x14ac:dyDescent="0.15"/>
    <row r="154" s="2" customFormat="1" ht="18.75" customHeight="1" x14ac:dyDescent="0.15"/>
    <row r="155" s="2" customFormat="1" ht="18.75" customHeight="1" x14ac:dyDescent="0.15"/>
    <row r="156" s="2" customFormat="1" ht="18.75" customHeight="1" x14ac:dyDescent="0.15"/>
    <row r="157" s="2" customFormat="1" ht="18.75" customHeight="1" x14ac:dyDescent="0.15"/>
    <row r="158" s="2" customFormat="1" ht="18.75" customHeight="1" x14ac:dyDescent="0.15"/>
    <row r="159" s="2" customFormat="1" ht="18.75" customHeight="1" x14ac:dyDescent="0.15"/>
    <row r="160" s="2" customFormat="1" ht="18.75" customHeight="1" x14ac:dyDescent="0.15"/>
    <row r="161" s="2" customFormat="1" ht="18.75" customHeight="1" x14ac:dyDescent="0.15"/>
    <row r="162" s="2" customFormat="1" ht="18.75" customHeight="1" x14ac:dyDescent="0.15"/>
    <row r="163" s="2" customFormat="1" ht="18.75" customHeight="1" x14ac:dyDescent="0.15"/>
    <row r="164" s="2" customFormat="1" ht="18.75" customHeight="1" x14ac:dyDescent="0.15"/>
    <row r="165" s="2" customFormat="1" ht="18.75" customHeight="1" x14ac:dyDescent="0.15"/>
    <row r="166" s="2" customFormat="1" ht="18.75" customHeight="1" x14ac:dyDescent="0.15"/>
    <row r="167" s="2" customFormat="1" ht="18.75" customHeight="1" x14ac:dyDescent="0.15"/>
    <row r="168" s="2" customFormat="1" ht="18.75" customHeight="1" x14ac:dyDescent="0.15"/>
    <row r="169" s="2" customFormat="1" ht="18.75" customHeight="1" x14ac:dyDescent="0.15"/>
    <row r="170" s="2" customFormat="1" ht="18.75" customHeight="1" x14ac:dyDescent="0.15"/>
    <row r="171" s="2" customFormat="1" ht="18.75" customHeight="1" x14ac:dyDescent="0.15"/>
    <row r="172" s="2" customFormat="1" ht="18.75" customHeight="1" x14ac:dyDescent="0.15"/>
    <row r="173" s="2" customFormat="1" ht="18.75" customHeight="1" x14ac:dyDescent="0.15"/>
    <row r="174" s="2" customFormat="1" ht="18.75" customHeight="1" x14ac:dyDescent="0.15"/>
    <row r="175" s="2" customFormat="1" ht="18.75" customHeight="1" x14ac:dyDescent="0.15"/>
    <row r="176" s="2" customFormat="1" ht="18.75" customHeight="1" x14ac:dyDescent="0.15"/>
    <row r="177" s="2" customFormat="1" ht="18.75" customHeight="1" x14ac:dyDescent="0.15"/>
    <row r="178" s="2" customFormat="1" ht="18.75" customHeight="1" x14ac:dyDescent="0.15"/>
    <row r="179" s="2" customFormat="1" ht="18.75" customHeight="1" x14ac:dyDescent="0.15"/>
    <row r="180" s="2" customFormat="1" ht="18.75" customHeight="1" x14ac:dyDescent="0.15"/>
    <row r="181" s="2" customFormat="1" ht="18.75" customHeight="1" x14ac:dyDescent="0.15"/>
    <row r="182" s="2" customFormat="1" ht="18.75" customHeight="1" x14ac:dyDescent="0.15"/>
    <row r="183" s="2" customFormat="1" ht="18.75" customHeight="1" x14ac:dyDescent="0.15"/>
    <row r="184" s="2" customFormat="1" ht="18.75" customHeight="1" x14ac:dyDescent="0.15"/>
    <row r="185" s="2" customFormat="1" ht="18.75" customHeight="1" x14ac:dyDescent="0.15"/>
    <row r="186" s="2" customFormat="1" ht="18.75" customHeight="1" x14ac:dyDescent="0.15"/>
    <row r="187" s="2" customFormat="1" ht="18.75" customHeight="1" x14ac:dyDescent="0.15"/>
    <row r="188" s="2" customFormat="1" ht="18.75" customHeight="1" x14ac:dyDescent="0.15"/>
    <row r="189" s="2" customFormat="1" ht="18.75" customHeight="1" x14ac:dyDescent="0.15"/>
    <row r="190" s="2" customFormat="1" ht="18.75" customHeight="1" x14ac:dyDescent="0.15"/>
    <row r="191" s="2" customFormat="1" ht="18.75" customHeight="1" x14ac:dyDescent="0.15"/>
    <row r="192" s="2" customFormat="1" ht="18.75" customHeight="1" x14ac:dyDescent="0.15"/>
    <row r="193" s="2" customFormat="1" ht="18.75" customHeight="1" x14ac:dyDescent="0.15"/>
    <row r="194" s="2" customFormat="1" ht="18.75" customHeight="1" x14ac:dyDescent="0.15"/>
    <row r="195" s="2" customFormat="1" ht="18.75" customHeight="1" x14ac:dyDescent="0.15"/>
    <row r="196" s="2" customFormat="1" ht="18.75" customHeight="1" x14ac:dyDescent="0.15"/>
    <row r="197" s="2" customFormat="1" ht="18.75" customHeight="1" x14ac:dyDescent="0.15"/>
    <row r="198" s="2" customFormat="1" ht="18.75" customHeight="1" x14ac:dyDescent="0.15"/>
    <row r="199" s="2" customFormat="1" ht="18.75" customHeight="1" x14ac:dyDescent="0.15"/>
    <row r="200" s="2" customFormat="1" ht="18.75" customHeight="1" x14ac:dyDescent="0.15"/>
    <row r="201" s="2" customFormat="1" ht="18.75" customHeight="1" x14ac:dyDescent="0.15"/>
    <row r="202" s="2" customFormat="1" ht="18.75" customHeight="1" x14ac:dyDescent="0.15"/>
    <row r="203" s="2" customFormat="1" ht="18.75" customHeight="1" x14ac:dyDescent="0.15"/>
    <row r="204" s="2" customFormat="1" ht="18.75" customHeight="1" x14ac:dyDescent="0.15"/>
    <row r="205" s="2" customFormat="1" ht="18.75" customHeight="1" x14ac:dyDescent="0.15"/>
    <row r="206" s="2" customFormat="1" ht="18.75" customHeight="1" x14ac:dyDescent="0.15"/>
    <row r="207" s="2" customFormat="1" ht="18.75" customHeight="1" x14ac:dyDescent="0.15"/>
    <row r="208" s="2" customFormat="1" ht="18.75" customHeight="1" x14ac:dyDescent="0.15"/>
    <row r="209" s="2" customFormat="1" ht="18.75" customHeight="1" x14ac:dyDescent="0.15"/>
    <row r="210" s="2" customFormat="1" ht="18.75" customHeight="1" x14ac:dyDescent="0.15"/>
    <row r="211" s="2" customFormat="1" ht="18.75" customHeight="1" x14ac:dyDescent="0.15"/>
    <row r="212" s="2" customFormat="1" ht="18.75" customHeight="1" x14ac:dyDescent="0.15"/>
    <row r="213" s="2" customFormat="1" ht="18.75" customHeight="1" x14ac:dyDescent="0.15"/>
    <row r="214" s="2" customFormat="1" ht="18.75" customHeight="1" x14ac:dyDescent="0.15"/>
    <row r="215" s="2" customFormat="1" ht="18.75" customHeight="1" x14ac:dyDescent="0.15"/>
    <row r="216" s="2" customFormat="1" ht="18.75" customHeight="1" x14ac:dyDescent="0.15"/>
    <row r="217" s="2" customFormat="1" ht="18.75" customHeight="1" x14ac:dyDescent="0.15"/>
    <row r="218" s="2" customFormat="1" ht="18.75" customHeight="1" x14ac:dyDescent="0.15"/>
    <row r="219" s="2" customFormat="1" ht="18.75" customHeight="1" x14ac:dyDescent="0.15"/>
    <row r="220" s="2" customFormat="1" ht="18.75" customHeight="1" x14ac:dyDescent="0.15"/>
    <row r="221" s="2" customFormat="1" ht="18.75" customHeight="1" x14ac:dyDescent="0.15"/>
    <row r="222" s="2" customFormat="1" ht="18.75" customHeight="1" x14ac:dyDescent="0.15"/>
    <row r="223" s="2" customFormat="1" ht="18.75" customHeight="1" x14ac:dyDescent="0.15"/>
    <row r="224" s="2" customFormat="1" ht="18.75" customHeight="1" x14ac:dyDescent="0.15"/>
    <row r="225" s="2" customFormat="1" ht="18.75" customHeight="1" x14ac:dyDescent="0.15"/>
    <row r="226" s="2" customFormat="1" ht="18.75" customHeight="1" x14ac:dyDescent="0.15"/>
    <row r="227" s="2" customFormat="1" ht="18.75" customHeight="1" x14ac:dyDescent="0.15"/>
    <row r="228" s="2" customFormat="1" ht="18.75" customHeight="1" x14ac:dyDescent="0.15"/>
    <row r="229" s="2" customFormat="1" ht="18.75" customHeight="1" x14ac:dyDescent="0.15"/>
    <row r="230" s="2" customFormat="1" ht="18.75" customHeight="1" x14ac:dyDescent="0.15"/>
    <row r="231" s="2" customFormat="1" ht="18.75" customHeight="1" x14ac:dyDescent="0.15"/>
    <row r="232" s="2" customFormat="1" ht="18.75" customHeight="1" x14ac:dyDescent="0.15"/>
    <row r="233" s="2" customFormat="1" ht="18.75" customHeight="1" x14ac:dyDescent="0.15"/>
    <row r="234" s="2" customFormat="1" ht="18.75" customHeight="1" x14ac:dyDescent="0.15"/>
    <row r="235" s="2" customFormat="1" ht="18.75" customHeight="1" x14ac:dyDescent="0.15"/>
    <row r="236" s="2" customFormat="1" ht="18.75" customHeight="1" x14ac:dyDescent="0.15"/>
    <row r="237" s="2" customFormat="1" ht="18.75" customHeight="1" x14ac:dyDescent="0.15"/>
    <row r="238" s="2" customFormat="1" ht="18.75" customHeight="1" x14ac:dyDescent="0.15"/>
    <row r="239" s="2" customFormat="1" ht="18.75" customHeight="1" x14ac:dyDescent="0.15"/>
    <row r="240" s="2" customFormat="1" ht="18.75" customHeight="1" x14ac:dyDescent="0.15"/>
    <row r="241" s="2" customFormat="1" ht="18.75" customHeight="1" x14ac:dyDescent="0.15"/>
    <row r="242" s="2" customFormat="1" ht="18.75" customHeight="1" x14ac:dyDescent="0.15"/>
    <row r="243" s="2" customFormat="1" ht="18.75" customHeight="1" x14ac:dyDescent="0.15"/>
    <row r="244" s="2" customFormat="1" ht="18.75" customHeight="1" x14ac:dyDescent="0.15"/>
    <row r="245" s="2" customFormat="1" ht="18.75" customHeight="1" x14ac:dyDescent="0.15"/>
    <row r="246" s="2" customFormat="1" ht="18.75" customHeight="1" x14ac:dyDescent="0.15"/>
    <row r="247" s="2" customFormat="1" ht="18.75" customHeight="1" x14ac:dyDescent="0.15"/>
    <row r="248" s="2" customFormat="1" ht="18.75" customHeight="1" x14ac:dyDescent="0.15"/>
    <row r="249" s="2" customFormat="1" ht="18.75" customHeight="1" x14ac:dyDescent="0.15"/>
    <row r="250" s="2" customFormat="1" ht="18.75" customHeight="1" x14ac:dyDescent="0.15"/>
    <row r="251" s="2" customFormat="1" ht="18.75" customHeight="1" x14ac:dyDescent="0.15"/>
    <row r="252" s="2" customFormat="1" ht="18.75" customHeight="1" x14ac:dyDescent="0.15"/>
    <row r="253" s="2" customFormat="1" ht="18.75" customHeight="1" x14ac:dyDescent="0.15"/>
    <row r="254" s="2" customFormat="1" ht="18.75" customHeight="1" x14ac:dyDescent="0.15"/>
    <row r="255" s="2" customFormat="1" ht="18.75" customHeight="1" x14ac:dyDescent="0.15"/>
    <row r="256" s="2" customFormat="1" ht="18.75" customHeight="1" x14ac:dyDescent="0.15"/>
    <row r="257" s="2" customFormat="1" ht="18.75" customHeight="1" x14ac:dyDescent="0.15"/>
    <row r="258" s="2" customFormat="1" ht="18.75" customHeight="1" x14ac:dyDescent="0.15"/>
    <row r="259" s="2" customFormat="1" ht="18.75" customHeight="1" x14ac:dyDescent="0.15"/>
    <row r="260" s="2" customFormat="1" ht="18.75" customHeight="1" x14ac:dyDescent="0.15"/>
    <row r="261" s="2" customFormat="1" ht="18.75" customHeight="1" x14ac:dyDescent="0.15"/>
    <row r="262" s="2" customFormat="1" ht="18.75" customHeight="1" x14ac:dyDescent="0.15"/>
    <row r="263" s="2" customFormat="1" ht="18.75" customHeight="1" x14ac:dyDescent="0.15"/>
    <row r="264" s="2" customFormat="1" ht="18.75" customHeight="1" x14ac:dyDescent="0.15"/>
    <row r="265" s="2" customFormat="1" ht="18.75" customHeight="1" x14ac:dyDescent="0.15"/>
    <row r="266" s="2" customFormat="1" ht="18.75" customHeight="1" x14ac:dyDescent="0.15"/>
    <row r="267" s="2" customFormat="1" ht="18.75" customHeight="1" x14ac:dyDescent="0.15"/>
    <row r="268" s="2" customFormat="1" ht="18.75" customHeight="1" x14ac:dyDescent="0.15"/>
    <row r="269" s="2" customFormat="1" ht="18.75" customHeight="1" x14ac:dyDescent="0.15"/>
    <row r="270" s="2" customFormat="1" ht="18.75" customHeight="1" x14ac:dyDescent="0.15"/>
    <row r="271" s="2" customFormat="1" ht="18.75" customHeight="1" x14ac:dyDescent="0.15"/>
    <row r="272" s="2" customFormat="1" ht="18.75" customHeight="1" x14ac:dyDescent="0.15"/>
    <row r="273" s="2" customFormat="1" ht="18.75" customHeight="1" x14ac:dyDescent="0.15"/>
    <row r="274" s="2" customFormat="1" ht="18.75" customHeight="1" x14ac:dyDescent="0.15"/>
    <row r="275" s="2" customFormat="1" ht="18.75" customHeight="1" x14ac:dyDescent="0.15"/>
    <row r="276" s="2" customFormat="1" ht="18.75" customHeight="1" x14ac:dyDescent="0.15"/>
    <row r="277" s="2" customFormat="1" ht="18.75" customHeight="1" x14ac:dyDescent="0.15"/>
    <row r="278" s="2" customFormat="1" ht="18.75" customHeight="1" x14ac:dyDescent="0.15"/>
    <row r="279" s="2" customFormat="1" ht="18.75" customHeight="1" x14ac:dyDescent="0.15"/>
    <row r="280" s="2" customFormat="1" ht="18.75" customHeight="1" x14ac:dyDescent="0.15"/>
    <row r="281" s="2" customFormat="1" ht="18.75" customHeight="1" x14ac:dyDescent="0.15"/>
    <row r="282" s="2" customFormat="1" ht="18.75" customHeight="1" x14ac:dyDescent="0.15"/>
    <row r="283" s="2" customFormat="1" ht="18.75" customHeight="1" x14ac:dyDescent="0.15"/>
    <row r="284" s="2" customFormat="1" ht="18.75" customHeight="1" x14ac:dyDescent="0.15"/>
    <row r="285" s="2" customFormat="1" ht="18.75" customHeight="1" x14ac:dyDescent="0.15"/>
    <row r="286" s="2" customFormat="1" ht="18.75" customHeight="1" x14ac:dyDescent="0.15"/>
    <row r="287" s="2" customFormat="1" ht="18.75" customHeight="1" x14ac:dyDescent="0.15"/>
    <row r="288" s="2" customFormat="1" ht="18.75" customHeight="1" x14ac:dyDescent="0.15"/>
    <row r="289" s="2" customFormat="1" ht="18.75" customHeight="1" x14ac:dyDescent="0.15"/>
    <row r="290" s="2" customFormat="1" ht="18.75" customHeight="1" x14ac:dyDescent="0.15"/>
    <row r="291" s="2" customFormat="1" ht="18.75" customHeight="1" x14ac:dyDescent="0.15"/>
    <row r="292" s="2" customFormat="1" ht="18.75" customHeight="1" x14ac:dyDescent="0.15"/>
    <row r="293" s="2" customFormat="1" ht="18.75" customHeight="1" x14ac:dyDescent="0.15"/>
    <row r="294" s="2" customFormat="1" ht="18.75" customHeight="1" x14ac:dyDescent="0.15"/>
    <row r="295" s="2" customFormat="1" ht="18.75" customHeight="1" x14ac:dyDescent="0.15"/>
    <row r="296" s="2" customFormat="1" ht="18.75" customHeight="1" x14ac:dyDescent="0.15"/>
    <row r="297" s="2" customFormat="1" ht="18.75" customHeight="1" x14ac:dyDescent="0.15"/>
    <row r="298" s="2" customFormat="1" ht="18.75" customHeight="1" x14ac:dyDescent="0.15"/>
    <row r="299" s="2" customFormat="1" ht="18.75" customHeight="1" x14ac:dyDescent="0.15"/>
    <row r="300" s="2" customFormat="1" ht="18.75" customHeight="1" x14ac:dyDescent="0.15"/>
    <row r="301" s="2" customFormat="1" ht="18.75" customHeight="1" x14ac:dyDescent="0.15"/>
    <row r="302" s="2" customFormat="1" ht="18.75" customHeight="1" x14ac:dyDescent="0.15"/>
    <row r="303" s="2" customFormat="1" ht="18.75" customHeight="1" x14ac:dyDescent="0.15"/>
    <row r="304" s="2" customFormat="1" ht="18.75" customHeight="1" x14ac:dyDescent="0.15"/>
    <row r="305" s="2" customFormat="1" ht="18.75" customHeight="1" x14ac:dyDescent="0.15"/>
    <row r="306" s="2" customFormat="1" ht="18.75" customHeight="1" x14ac:dyDescent="0.15"/>
    <row r="307" s="2" customFormat="1" ht="18.75" customHeight="1" x14ac:dyDescent="0.15"/>
    <row r="308" s="2" customFormat="1" ht="18.75" customHeight="1" x14ac:dyDescent="0.15"/>
    <row r="309" s="2" customFormat="1" ht="18.75" customHeight="1" x14ac:dyDescent="0.15"/>
    <row r="310" s="2" customFormat="1" ht="18.75" customHeight="1" x14ac:dyDescent="0.15"/>
    <row r="311" s="2" customFormat="1" ht="18.75" customHeight="1" x14ac:dyDescent="0.15"/>
    <row r="312" s="2" customFormat="1" ht="18.75" customHeight="1" x14ac:dyDescent="0.15"/>
    <row r="313" s="2" customFormat="1" ht="18.75" customHeight="1" x14ac:dyDescent="0.15"/>
    <row r="314" s="2" customFormat="1" ht="18.75" customHeight="1" x14ac:dyDescent="0.15"/>
    <row r="315" s="2" customFormat="1" ht="18.75" customHeight="1" x14ac:dyDescent="0.15"/>
    <row r="316" s="2" customFormat="1" ht="18.75" customHeight="1" x14ac:dyDescent="0.15"/>
    <row r="317" s="2" customFormat="1" ht="18.75" customHeight="1" x14ac:dyDescent="0.15"/>
    <row r="318" s="2" customFormat="1" ht="18.75" customHeight="1" x14ac:dyDescent="0.15"/>
    <row r="319" s="2" customFormat="1" ht="18.75" customHeight="1" x14ac:dyDescent="0.15"/>
    <row r="320" s="2" customFormat="1" ht="18.75" customHeight="1" x14ac:dyDescent="0.15"/>
    <row r="321" s="2" customFormat="1" ht="18.75" customHeight="1" x14ac:dyDescent="0.15"/>
    <row r="322" s="2" customFormat="1" ht="18.75" customHeight="1" x14ac:dyDescent="0.15"/>
    <row r="323" s="2" customFormat="1" ht="18.75" customHeight="1" x14ac:dyDescent="0.15"/>
    <row r="324" s="2" customFormat="1" ht="18.75" customHeight="1" x14ac:dyDescent="0.15"/>
    <row r="325" s="2" customFormat="1" ht="18.75" customHeight="1" x14ac:dyDescent="0.15"/>
    <row r="326" s="2" customFormat="1" ht="18.75" customHeight="1" x14ac:dyDescent="0.15"/>
    <row r="327" s="2" customFormat="1" ht="18.75" customHeight="1" x14ac:dyDescent="0.15"/>
    <row r="328" s="2" customFormat="1" ht="18.75" customHeight="1" x14ac:dyDescent="0.15"/>
    <row r="329" s="2" customFormat="1" ht="18.75" customHeight="1" x14ac:dyDescent="0.15"/>
    <row r="330" s="2" customFormat="1" ht="18.75" customHeight="1" x14ac:dyDescent="0.15"/>
    <row r="331" s="2" customFormat="1" ht="18.75" customHeight="1" x14ac:dyDescent="0.15"/>
    <row r="332" s="2" customFormat="1" ht="18.75" customHeight="1" x14ac:dyDescent="0.15"/>
    <row r="333" s="2" customFormat="1" ht="18.75" customHeight="1" x14ac:dyDescent="0.15"/>
    <row r="334" s="2" customFormat="1" ht="18.75" customHeight="1" x14ac:dyDescent="0.15"/>
    <row r="335" s="2" customFormat="1" ht="18.75" customHeight="1" x14ac:dyDescent="0.15"/>
    <row r="336" s="2" customFormat="1" ht="18.75" customHeight="1" x14ac:dyDescent="0.15"/>
    <row r="337" s="2" customFormat="1" ht="18.75" customHeight="1" x14ac:dyDescent="0.15"/>
    <row r="338" s="2" customFormat="1" ht="18.75" customHeight="1" x14ac:dyDescent="0.15"/>
    <row r="339" s="2" customFormat="1" ht="18.75" customHeight="1" x14ac:dyDescent="0.15"/>
    <row r="340" s="2" customFormat="1" ht="18.75" customHeight="1" x14ac:dyDescent="0.15"/>
    <row r="341" s="2" customFormat="1" ht="18.75" customHeight="1" x14ac:dyDescent="0.15"/>
    <row r="342" s="2" customFormat="1" ht="18.75" customHeight="1" x14ac:dyDescent="0.15"/>
    <row r="343" s="2" customFormat="1" ht="18.75" customHeight="1" x14ac:dyDescent="0.15"/>
    <row r="344" s="2" customFormat="1" ht="18.75" customHeight="1" x14ac:dyDescent="0.15"/>
    <row r="345" s="2" customFormat="1" ht="18.75" customHeight="1" x14ac:dyDescent="0.15"/>
    <row r="346" s="2" customFormat="1" ht="18.75" customHeight="1" x14ac:dyDescent="0.15"/>
    <row r="347" s="2" customFormat="1" ht="18.75" customHeight="1" x14ac:dyDescent="0.15"/>
    <row r="348" s="2" customFormat="1" ht="18.75" customHeight="1" x14ac:dyDescent="0.15"/>
    <row r="349" s="2" customFormat="1" ht="18.75" customHeight="1" x14ac:dyDescent="0.15"/>
    <row r="350" s="2" customFormat="1" ht="18.75" customHeight="1" x14ac:dyDescent="0.15"/>
    <row r="351" s="2" customFormat="1" ht="18.75" customHeight="1" x14ac:dyDescent="0.15"/>
    <row r="352" s="2" customFormat="1" ht="18.75" customHeight="1" x14ac:dyDescent="0.15"/>
    <row r="353" s="2" customFormat="1" ht="18.75" customHeight="1" x14ac:dyDescent="0.15"/>
    <row r="354" s="2" customFormat="1" ht="18.75" customHeight="1" x14ac:dyDescent="0.15"/>
    <row r="355" s="2" customFormat="1" ht="18.75" customHeight="1" x14ac:dyDescent="0.15"/>
    <row r="356" s="2" customFormat="1" ht="18.75" customHeight="1" x14ac:dyDescent="0.15"/>
    <row r="357" s="2" customFormat="1" ht="18.75" customHeight="1" x14ac:dyDescent="0.15"/>
    <row r="358" s="2" customFormat="1" ht="18.75" customHeight="1" x14ac:dyDescent="0.15"/>
    <row r="359" s="2" customFormat="1" ht="18.75" customHeight="1" x14ac:dyDescent="0.15"/>
    <row r="360" s="2" customFormat="1" ht="18.75" customHeight="1" x14ac:dyDescent="0.15"/>
    <row r="361" s="2" customFormat="1" ht="18.75" customHeight="1" x14ac:dyDescent="0.15"/>
    <row r="362" s="2" customFormat="1" ht="18.75" customHeight="1" x14ac:dyDescent="0.15"/>
    <row r="363" s="2" customFormat="1" ht="18.75" customHeight="1" x14ac:dyDescent="0.15"/>
    <row r="364" s="2" customFormat="1" ht="18.75" customHeight="1" x14ac:dyDescent="0.15"/>
    <row r="365" s="2" customFormat="1" ht="18.75" customHeight="1" x14ac:dyDescent="0.15"/>
    <row r="366" s="2" customFormat="1" ht="18.75" customHeight="1" x14ac:dyDescent="0.15"/>
    <row r="367" s="2" customFormat="1" ht="18.75" customHeight="1" x14ac:dyDescent="0.15"/>
    <row r="368" s="2" customFormat="1" ht="18.75" customHeight="1" x14ac:dyDescent="0.15"/>
    <row r="369" s="2" customFormat="1" ht="18.75" customHeight="1" x14ac:dyDescent="0.15"/>
    <row r="370" s="2" customFormat="1" ht="18.75" customHeight="1" x14ac:dyDescent="0.15"/>
    <row r="371" s="2" customFormat="1" ht="18.75" customHeight="1" x14ac:dyDescent="0.15"/>
    <row r="372" s="2" customFormat="1" ht="18.75" customHeight="1" x14ac:dyDescent="0.15"/>
    <row r="373" s="2" customFormat="1" ht="18.75" customHeight="1" x14ac:dyDescent="0.15"/>
    <row r="374" s="2" customFormat="1" ht="18.75" customHeight="1" x14ac:dyDescent="0.15"/>
    <row r="375" s="2" customFormat="1" ht="18.75" customHeight="1" x14ac:dyDescent="0.15"/>
    <row r="376" s="2" customFormat="1" ht="18.75" customHeight="1" x14ac:dyDescent="0.15"/>
    <row r="377" s="2" customFormat="1" ht="18.75" customHeight="1" x14ac:dyDescent="0.15"/>
    <row r="378" s="2" customFormat="1" ht="18.75" customHeight="1" x14ac:dyDescent="0.15"/>
    <row r="379" s="2" customFormat="1" ht="18.75" customHeight="1" x14ac:dyDescent="0.15"/>
    <row r="380" s="2" customFormat="1" ht="18.75" customHeight="1" x14ac:dyDescent="0.15"/>
    <row r="381" s="2" customFormat="1" ht="18.75" customHeight="1" x14ac:dyDescent="0.15"/>
    <row r="382" s="2" customFormat="1" ht="18.75" customHeight="1" x14ac:dyDescent="0.15"/>
    <row r="383" s="2" customFormat="1" ht="18.75" customHeight="1" x14ac:dyDescent="0.15"/>
    <row r="384" s="2" customFormat="1" ht="18.75" customHeight="1" x14ac:dyDescent="0.15"/>
    <row r="385" s="2" customFormat="1" ht="18.75" customHeight="1" x14ac:dyDescent="0.15"/>
    <row r="386" s="2" customFormat="1" ht="18.75" customHeight="1" x14ac:dyDescent="0.15"/>
    <row r="387" s="2" customFormat="1" ht="18.75" customHeight="1" x14ac:dyDescent="0.15"/>
    <row r="388" s="2" customFormat="1" ht="18.75" customHeight="1" x14ac:dyDescent="0.15"/>
    <row r="389" s="2" customFormat="1" ht="18.75" customHeight="1" x14ac:dyDescent="0.15"/>
    <row r="390" s="2" customFormat="1" ht="18.75" customHeight="1" x14ac:dyDescent="0.15"/>
    <row r="391" s="2" customFormat="1" ht="18.75" customHeight="1" x14ac:dyDescent="0.15"/>
    <row r="392" s="2" customFormat="1" ht="18.75" customHeight="1" x14ac:dyDescent="0.15"/>
    <row r="393" s="2" customFormat="1" ht="18.75" customHeight="1" x14ac:dyDescent="0.15"/>
    <row r="394" s="2" customFormat="1" ht="18.75" customHeight="1" x14ac:dyDescent="0.15"/>
    <row r="395" s="2" customFormat="1" ht="18.75" customHeight="1" x14ac:dyDescent="0.15"/>
    <row r="396" s="2" customFormat="1" ht="18.75" customHeight="1" x14ac:dyDescent="0.15"/>
    <row r="397" s="2" customFormat="1" ht="18.75" customHeight="1" x14ac:dyDescent="0.15"/>
    <row r="398" s="2" customFormat="1" ht="18.75" customHeight="1" x14ac:dyDescent="0.15"/>
    <row r="399" s="2" customFormat="1" ht="18.75" customHeight="1" x14ac:dyDescent="0.15"/>
    <row r="400" s="2" customFormat="1" ht="18.75" customHeight="1" x14ac:dyDescent="0.15"/>
    <row r="401" s="2" customFormat="1" ht="18.75" customHeight="1" x14ac:dyDescent="0.15"/>
    <row r="402" s="2" customFormat="1" ht="18.75" customHeight="1" x14ac:dyDescent="0.15"/>
    <row r="403" s="2" customFormat="1" ht="18.75" customHeight="1" x14ac:dyDescent="0.15"/>
    <row r="404" s="2" customFormat="1" ht="18.75" customHeight="1" x14ac:dyDescent="0.15"/>
    <row r="405" s="2" customFormat="1" ht="18.75" customHeight="1" x14ac:dyDescent="0.15"/>
    <row r="406" s="2" customFormat="1" ht="18.75" customHeight="1" x14ac:dyDescent="0.15"/>
    <row r="407" s="2" customFormat="1" ht="18.75" customHeight="1" x14ac:dyDescent="0.15"/>
    <row r="408" s="2" customFormat="1" ht="18.75" customHeight="1" x14ac:dyDescent="0.15"/>
    <row r="409" s="2" customFormat="1" ht="18.75" customHeight="1" x14ac:dyDescent="0.15"/>
    <row r="410" s="2" customFormat="1" ht="18.75" customHeight="1" x14ac:dyDescent="0.15"/>
    <row r="411" s="2" customFormat="1" ht="18.75" customHeight="1" x14ac:dyDescent="0.15"/>
    <row r="412" s="2" customFormat="1" ht="18.75" customHeight="1" x14ac:dyDescent="0.15"/>
    <row r="413" s="2" customFormat="1" ht="18.75" customHeight="1" x14ac:dyDescent="0.15"/>
    <row r="414" s="2" customFormat="1" ht="18.75" customHeight="1" x14ac:dyDescent="0.15"/>
    <row r="415" s="2" customFormat="1" ht="18.75" customHeight="1" x14ac:dyDescent="0.15"/>
    <row r="416" s="2" customFormat="1" ht="18.75" customHeight="1" x14ac:dyDescent="0.15"/>
    <row r="417" s="2" customFormat="1" ht="18.75" customHeight="1" x14ac:dyDescent="0.15"/>
    <row r="418" s="2" customFormat="1" ht="18.75" customHeight="1" x14ac:dyDescent="0.15"/>
    <row r="419" s="2" customFormat="1" ht="18.75" customHeight="1" x14ac:dyDescent="0.15"/>
    <row r="420" s="2" customFormat="1" ht="18.75" customHeight="1" x14ac:dyDescent="0.15"/>
  </sheetData>
  <mergeCells count="36"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  <mergeCell ref="HW35:HW36"/>
    <mergeCell ref="A21:A22"/>
    <mergeCell ref="B21:D21"/>
    <mergeCell ref="E21:G21"/>
    <mergeCell ref="H21:J21"/>
    <mergeCell ref="K21:M21"/>
    <mergeCell ref="IG21:II21"/>
    <mergeCell ref="IC35:IG35"/>
    <mergeCell ref="A47:A48"/>
    <mergeCell ref="B47:E47"/>
    <mergeCell ref="F47:I47"/>
    <mergeCell ref="HW47:HW48"/>
    <mergeCell ref="HX47:IA47"/>
    <mergeCell ref="HX35:IB35"/>
    <mergeCell ref="IB47:IE47"/>
    <mergeCell ref="HX21:HZ21"/>
    <mergeCell ref="IA21:IC21"/>
    <mergeCell ref="ID21:IF21"/>
    <mergeCell ref="HW21:HW22"/>
    <mergeCell ref="A35:A36"/>
    <mergeCell ref="B35:F35"/>
    <mergeCell ref="G35:K35"/>
  </mergeCells>
  <phoneticPr fontId="3"/>
  <dataValidations count="1">
    <dataValidation allowBlank="1" showInputMessage="1" showErrorMessage="1" errorTitle="入力エラー" error="入力した値に誤りがあります" sqref="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" xr:uid="{BEEF8B5E-E44A-4F46-A5B3-9E8C93C62A0A}"/>
  </dataValidations>
  <pageMargins left="0.94488188976377963" right="0.39370078740157483" top="0.82677165354330717" bottom="0.62992125984251968" header="0.31496062992125984" footer="0.51181102362204722"/>
  <pageSetup paperSize="9" scale="5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C3AF0B73-9B08-46B7-B023-8D13B373001F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2023-02-27T01:38:09Z</dcterms:created>
  <dcterms:modified xsi:type="dcterms:W3CDTF">2024-03-28T01:50:19Z</dcterms:modified>
</cp:coreProperties>
</file>