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8940" activeTab="0"/>
  </bookViews>
  <sheets>
    <sheet name="算定表 (通所介護)" sheetId="1" r:id="rId1"/>
    <sheet name="算定表 (通所リハビリ)" sheetId="2" r:id="rId2"/>
    <sheet name="参考　厚労省ＱＡ抜粋" sheetId="3" r:id="rId3"/>
  </sheets>
  <definedNames>
    <definedName name="_xlnm.Print_Area" localSheetId="1">'算定表 (通所リハビリ)'!$A$1:$W$31</definedName>
    <definedName name="_xlnm.Print_Area" localSheetId="0">'算定表 (通所介護)'!$A$1:$X$32</definedName>
  </definedNames>
  <calcPr fullCalcOnLoad="1"/>
</workbook>
</file>

<file path=xl/sharedStrings.xml><?xml version="1.0" encoding="utf-8"?>
<sst xmlns="http://schemas.openxmlformats.org/spreadsheetml/2006/main" count="85" uniqueCount="51">
  <si>
    <t>※通所リハビリテーション事業についても同様</t>
  </si>
  <si>
    <t>延べ人数(4月～2月）</t>
  </si>
  <si>
    <t>延べ人数（Ａ）</t>
  </si>
  <si>
    <t>×３/４</t>
  </si>
  <si>
    <t>×１/２</t>
  </si>
  <si>
    <t>÷　</t>
  </si>
  <si>
    <t>＝</t>
  </si>
  <si>
    <t>1時間以上2時間未満</t>
  </si>
  <si>
    <t>×１/４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</si>
  <si>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</si>
  <si>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</si>
  <si>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</si>
  <si>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</si>
  <si>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</si>
  <si>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</si>
  <si>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</si>
  <si>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</si>
  <si>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</si>
  <si>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事業所名称</t>
  </si>
  <si>
    <t>年</t>
  </si>
  <si>
    <t>4月</t>
  </si>
  <si>
    <t>5月</t>
  </si>
  <si>
    <t>6月</t>
  </si>
  <si>
    <t>（参考様式）</t>
  </si>
  <si>
    <t>＝</t>
  </si>
  <si>
    <t>平成　　年</t>
  </si>
  <si>
    <t>月</t>
  </si>
  <si>
    <t>Ⅰ　前年度の実績が六月以上あり、年度が変わる際に定員について25％以上変更しない事業所については、下記表により算出して下さい。</t>
  </si>
  <si>
    <t>(運営規程の定員)</t>
  </si>
  <si>
    <t>(予定される一月当たりの営業日数)</t>
  </si>
  <si>
    <t>Ⅱ　前年度の実績が六月に満たない事業所(新たに事業を開始し、又は再開した事業所を含む)又は年度が変わる際に定員を概ね２５％以上変更し事業を実施しようとする事業所については、当該年度に係る平均利用延人員数については、便宜上、次の計算式により算出して下さい。</t>
  </si>
  <si>
    <t>（参考様式）</t>
  </si>
  <si>
    <t>＝</t>
  </si>
  <si>
    <t>×９０％×</t>
  </si>
  <si>
    <t>7時間以上</t>
  </si>
  <si>
    <t>×１/２</t>
  </si>
  <si>
    <t>延べ人数</t>
  </si>
  <si>
    <t>最終人数</t>
  </si>
  <si>
    <t>人</t>
  </si>
  <si>
    <t>÷　</t>
  </si>
  <si>
    <t>通所サービス費を算定した月数</t>
  </si>
  <si>
    <t>か月</t>
  </si>
  <si>
    <t>前年度一月当たりの平均利用延人員数の算定表（通所介護）</t>
  </si>
  <si>
    <t>前年度一月当たりの平均利用延人員数の算定表（通所リハビリ）</t>
  </si>
  <si>
    <t>毎日営業した月に1を入力</t>
  </si>
  <si>
    <t>6時間以上</t>
  </si>
  <si>
    <t>2時間以上3時間未満及び3時間以上4時間未満</t>
  </si>
  <si>
    <t>5時間以上6時間未満及び6時間以上7時間未満</t>
  </si>
  <si>
    <t>3時間以上4時間未満及び4時間以上5時間未満
（2時間以上3時間未満含む）</t>
  </si>
  <si>
    <t>4時間以上5時間未満及び5時間以上6時間未満</t>
  </si>
  <si>
    <t>×３/４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</si>
</sst>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.0"/>
    <numFmt numFmtId="183" formatCode="#.00"/>
    <numFmt numFmtId="184" formatCode="#.##"/>
  </numFmts>
  <fonts count="33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HG丸ｺﾞｼｯｸM-PRO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hair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49" applyNumberFormat="1" applyFont="1" applyBorder="1" applyAlignment="1">
      <alignment vertical="center"/>
    </xf>
    <xf numFmtId="177" fontId="1" fillId="0" borderId="0" xfId="49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0" xfId="49" applyNumberFormat="1" applyFont="1" applyBorder="1" applyAlignment="1">
      <alignment vertical="center" wrapText="1"/>
    </xf>
    <xf numFmtId="183" fontId="1" fillId="0" borderId="0" xfId="49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76" fontId="1" fillId="0" borderId="0" xfId="49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5" xfId="0" applyFont="1" applyFill="1" applyBorder="1" applyAlignment="1">
      <alignment vertical="center"/>
    </xf>
    <xf numFmtId="0" fontId="1" fillId="23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23" borderId="32" xfId="0" applyFont="1" applyFill="1" applyBorder="1" applyAlignment="1">
      <alignment horizontal="center" vertical="center"/>
    </xf>
    <xf numFmtId="0" fontId="1" fillId="23" borderId="3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20</xdr:row>
      <xdr:rowOff>133350</xdr:rowOff>
    </xdr:from>
    <xdr:to>
      <xdr:col>21</xdr:col>
      <xdr:colOff>28575</xdr:colOff>
      <xdr:row>24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419725"/>
          <a:ext cx="96297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★記入方法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・各年・月欄には、サービス提供時間区分ごとに１月当たりの利用延人員数を記入して下さい。３月は除きます。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・介護予防事業を一体的に実施している場合は、介護予防事業における平均利用延人員数を含みます。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23</xdr:row>
      <xdr:rowOff>0</xdr:rowOff>
    </xdr:from>
    <xdr:to>
      <xdr:col>20</xdr:col>
      <xdr:colOff>28575</xdr:colOff>
      <xdr:row>26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" y="5591175"/>
          <a:ext cx="91249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★記入方法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・各年・月欄には、サービス提供時間区分ごとに１月当たりの利用延人員数を記入して下さい。３月は除きます。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・介護予防事業を一体的に実施している場合は、介護予防事業における平均利用延人員数を含みます。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19</xdr:col>
      <xdr:colOff>419100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4493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419100</xdr:colOff>
      <xdr:row>2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44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showZeros="0" tabSelected="1" zoomScaleSheetLayoutView="75" zoomScalePageLayoutView="0" workbookViewId="0" topLeftCell="A1">
      <selection activeCell="N19" sqref="N19"/>
    </sheetView>
  </sheetViews>
  <sheetFormatPr defaultColWidth="9.00390625" defaultRowHeight="13.5"/>
  <cols>
    <col min="1" max="2" width="1.4921875" style="0" customWidth="1"/>
    <col min="3" max="3" width="6.375" style="0" customWidth="1"/>
    <col min="4" max="18" width="6.625" style="0" customWidth="1"/>
    <col min="20" max="20" width="7.125" style="0" customWidth="1"/>
    <col min="21" max="21" width="10.00390625" style="0" customWidth="1"/>
    <col min="22" max="22" width="2.625" style="0" customWidth="1"/>
    <col min="23" max="23" width="8.00390625" style="0" customWidth="1"/>
    <col min="24" max="24" width="1.37890625" style="0" customWidth="1"/>
  </cols>
  <sheetData>
    <row r="1" spans="2:23" s="8" customFormat="1" ht="13.5">
      <c r="B1" s="9" t="s">
        <v>31</v>
      </c>
      <c r="C1" s="9"/>
      <c r="D1" s="9"/>
      <c r="E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23" s="8" customFormat="1" ht="19.5" customHeight="1">
      <c r="B2" s="48" t="s">
        <v>42</v>
      </c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9.75" customHeight="1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>
      <c r="A4" s="1"/>
      <c r="B4" s="63" t="s">
        <v>18</v>
      </c>
      <c r="C4" s="64"/>
      <c r="D4" s="64"/>
      <c r="E4" s="64"/>
      <c r="F4" s="65"/>
      <c r="G4" s="60"/>
      <c r="H4" s="61"/>
      <c r="I4" s="61"/>
      <c r="J4" s="61"/>
      <c r="K4" s="61"/>
      <c r="L4" s="62"/>
      <c r="M4" s="3"/>
      <c r="N4" s="3"/>
      <c r="O4" s="3"/>
      <c r="P4" s="3"/>
      <c r="Q4" s="3"/>
      <c r="R4" s="1"/>
      <c r="S4" s="1"/>
      <c r="T4" s="1"/>
      <c r="U4" s="1"/>
      <c r="V4" s="1"/>
      <c r="W4" s="1"/>
    </row>
    <row r="5" spans="1:23" ht="12" customHeight="1" thickBot="1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</row>
    <row r="6" spans="2:24" ht="15.75" customHeight="1" thickBot="1" thickTop="1">
      <c r="B6" s="41" t="s">
        <v>27</v>
      </c>
      <c r="C6" s="42"/>
      <c r="D6" s="42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  <c r="X6" s="16"/>
    </row>
    <row r="7" ht="11.25" customHeight="1" thickTop="1">
      <c r="F7" s="1"/>
    </row>
    <row r="8" spans="3:23" ht="17.25" customHeight="1">
      <c r="C8" s="54" t="s">
        <v>19</v>
      </c>
      <c r="D8" s="45"/>
      <c r="E8" s="45"/>
      <c r="F8" s="45"/>
      <c r="G8" s="45" t="s">
        <v>25</v>
      </c>
      <c r="H8" s="45"/>
      <c r="I8" s="45"/>
      <c r="J8" s="45"/>
      <c r="K8" s="45"/>
      <c r="L8" s="45"/>
      <c r="M8" s="45"/>
      <c r="N8" s="45"/>
      <c r="O8" s="45"/>
      <c r="P8" s="45" t="s">
        <v>25</v>
      </c>
      <c r="Q8" s="45"/>
      <c r="R8" s="45"/>
      <c r="S8" s="24"/>
      <c r="T8" s="19"/>
      <c r="U8" s="46"/>
      <c r="V8" s="47"/>
      <c r="W8" s="47"/>
    </row>
    <row r="9" spans="1:23" ht="17.25" customHeight="1">
      <c r="A9" s="1"/>
      <c r="B9" s="1"/>
      <c r="C9" s="54" t="s">
        <v>26</v>
      </c>
      <c r="D9" s="45"/>
      <c r="E9" s="45"/>
      <c r="F9" s="45"/>
      <c r="G9" s="4" t="s">
        <v>20</v>
      </c>
      <c r="H9" s="4" t="s">
        <v>21</v>
      </c>
      <c r="I9" s="4" t="s">
        <v>22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4" t="s">
        <v>14</v>
      </c>
      <c r="P9" s="4" t="s">
        <v>15</v>
      </c>
      <c r="Q9" s="4" t="s">
        <v>16</v>
      </c>
      <c r="R9" s="4" t="s">
        <v>17</v>
      </c>
      <c r="S9" s="25"/>
      <c r="T9" s="19"/>
      <c r="U9" s="47"/>
      <c r="V9" s="47"/>
      <c r="W9" s="47"/>
    </row>
    <row r="10" spans="1:23" ht="38.25" customHeight="1">
      <c r="A10" s="1"/>
      <c r="B10" s="1"/>
      <c r="C10" s="55" t="s">
        <v>34</v>
      </c>
      <c r="D10" s="45"/>
      <c r="E10" s="45"/>
      <c r="F10" s="45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21"/>
      <c r="T10" s="11"/>
      <c r="U10" s="22"/>
      <c r="V10" s="11"/>
      <c r="W10" s="23"/>
    </row>
    <row r="11" spans="1:23" ht="38.25" customHeight="1">
      <c r="A11" s="1"/>
      <c r="B11" s="1"/>
      <c r="C11" s="56" t="s">
        <v>47</v>
      </c>
      <c r="D11" s="57"/>
      <c r="E11" s="57"/>
      <c r="F11" s="5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5"/>
      <c r="S11" s="21"/>
      <c r="T11" s="11"/>
      <c r="U11" s="22"/>
      <c r="V11" s="11"/>
      <c r="W11" s="23"/>
    </row>
    <row r="12" spans="1:23" ht="13.5">
      <c r="A12" s="1"/>
      <c r="B12" s="1"/>
      <c r="C12" s="38" t="s">
        <v>50</v>
      </c>
      <c r="D12" s="39"/>
      <c r="E12" s="39"/>
      <c r="F12" s="40"/>
      <c r="G12" s="30">
        <f>G11*3/4</f>
        <v>0</v>
      </c>
      <c r="H12" s="30">
        <f aca="true" t="shared" si="0" ref="H12:Q12">H11*3/4</f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15"/>
      <c r="S12" s="21"/>
      <c r="T12" s="11"/>
      <c r="U12" s="22"/>
      <c r="V12" s="11"/>
      <c r="W12" s="23"/>
    </row>
    <row r="13" spans="1:23" ht="38.25" customHeight="1">
      <c r="A13" s="1"/>
      <c r="B13" s="1"/>
      <c r="C13" s="56" t="s">
        <v>48</v>
      </c>
      <c r="D13" s="57"/>
      <c r="E13" s="57"/>
      <c r="F13" s="57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35"/>
      <c r="S13" s="21"/>
      <c r="T13" s="11"/>
      <c r="U13" s="22"/>
      <c r="V13" s="11"/>
      <c r="W13" s="23"/>
    </row>
    <row r="14" spans="1:23" ht="13.5">
      <c r="A14" s="1"/>
      <c r="B14" s="1"/>
      <c r="C14" s="38" t="s">
        <v>35</v>
      </c>
      <c r="D14" s="39"/>
      <c r="E14" s="39"/>
      <c r="F14" s="40"/>
      <c r="G14" s="30">
        <f>G13*1/2</f>
        <v>0</v>
      </c>
      <c r="H14" s="30">
        <f aca="true" t="shared" si="1" ref="H14:Q14">H13*1/2</f>
        <v>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30">
        <f t="shared" si="1"/>
        <v>0</v>
      </c>
      <c r="P14" s="30">
        <f t="shared" si="1"/>
        <v>0</v>
      </c>
      <c r="Q14" s="30">
        <f t="shared" si="1"/>
        <v>0</v>
      </c>
      <c r="R14" s="34"/>
      <c r="S14" s="21"/>
      <c r="T14" s="11"/>
      <c r="U14" s="22"/>
      <c r="V14" s="11"/>
      <c r="W14" s="23"/>
    </row>
    <row r="15" spans="1:23" ht="13.5">
      <c r="A15" s="1"/>
      <c r="B15" s="1"/>
      <c r="C15" s="58" t="s">
        <v>36</v>
      </c>
      <c r="D15" s="59"/>
      <c r="E15" s="59"/>
      <c r="F15" s="59"/>
      <c r="G15" s="31">
        <f>G10+G12+G14</f>
        <v>0</v>
      </c>
      <c r="H15" s="31">
        <f aca="true" t="shared" si="2" ref="H15:Q15">H10+H12+H14</f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0</v>
      </c>
      <c r="M15" s="31">
        <f t="shared" si="2"/>
        <v>0</v>
      </c>
      <c r="N15" s="31">
        <f t="shared" si="2"/>
        <v>0</v>
      </c>
      <c r="O15" s="31">
        <f t="shared" si="2"/>
        <v>0</v>
      </c>
      <c r="P15" s="31">
        <f t="shared" si="2"/>
        <v>0</v>
      </c>
      <c r="Q15" s="31">
        <f t="shared" si="2"/>
        <v>0</v>
      </c>
      <c r="R15" s="15"/>
      <c r="S15" s="21"/>
      <c r="T15" s="11"/>
      <c r="U15" s="22"/>
      <c r="V15" s="11"/>
      <c r="W15" s="23"/>
    </row>
    <row r="16" spans="1:23" ht="30" customHeight="1" thickBot="1">
      <c r="A16" s="1"/>
      <c r="B16" s="1"/>
      <c r="C16" s="68" t="s">
        <v>44</v>
      </c>
      <c r="D16" s="69"/>
      <c r="E16" s="69"/>
      <c r="F16" s="6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1" t="s">
        <v>1</v>
      </c>
      <c r="U16" s="22"/>
      <c r="V16" s="11"/>
      <c r="W16" s="23"/>
    </row>
    <row r="17" spans="1:19" ht="30" customHeight="1" thickBot="1">
      <c r="A17" s="1"/>
      <c r="B17" s="1"/>
      <c r="C17" s="58" t="s">
        <v>37</v>
      </c>
      <c r="D17" s="59"/>
      <c r="E17" s="59"/>
      <c r="F17" s="59"/>
      <c r="G17" s="31">
        <f>IF(G16=1,ROUND((G15*(6/7)),2),G15)</f>
        <v>0</v>
      </c>
      <c r="H17" s="31">
        <f aca="true" t="shared" si="3" ref="H17:Q17">IF(H16=1,ROUND((H15*(6/7)),2),H15)</f>
        <v>0</v>
      </c>
      <c r="I17" s="31">
        <f t="shared" si="3"/>
        <v>0</v>
      </c>
      <c r="J17" s="31">
        <f t="shared" si="3"/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0</v>
      </c>
      <c r="O17" s="31">
        <f t="shared" si="3"/>
        <v>0</v>
      </c>
      <c r="P17" s="31">
        <f t="shared" si="3"/>
        <v>0</v>
      </c>
      <c r="Q17" s="31">
        <f t="shared" si="3"/>
        <v>0</v>
      </c>
      <c r="R17" s="29"/>
      <c r="S17" s="32">
        <f>SUM(G17:Q17)</f>
        <v>0</v>
      </c>
    </row>
    <row r="18" spans="1:21" ht="11.25" customHeight="1">
      <c r="A18" s="1"/>
      <c r="B18" s="1"/>
      <c r="C18" s="1"/>
      <c r="D18" s="1"/>
      <c r="E18" s="1"/>
      <c r="F18" s="1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0"/>
      <c r="S18" s="10"/>
      <c r="T18" s="10"/>
      <c r="U18" s="10"/>
    </row>
    <row r="19" spans="1:27" ht="30" customHeight="1" thickBot="1">
      <c r="A19" s="1"/>
      <c r="B19" s="1"/>
      <c r="C19" s="1"/>
      <c r="D19" s="1" t="s">
        <v>2</v>
      </c>
      <c r="E19" s="1"/>
      <c r="F19" s="13"/>
      <c r="G19" s="3"/>
      <c r="H19" s="70" t="s">
        <v>40</v>
      </c>
      <c r="I19" s="70"/>
      <c r="J19" s="3"/>
      <c r="K19" s="3"/>
      <c r="L19" s="3"/>
      <c r="M19" s="3"/>
      <c r="N19" s="3"/>
      <c r="O19" s="3"/>
      <c r="P19" s="3"/>
      <c r="Q19" s="3"/>
      <c r="R19" s="10"/>
      <c r="S19" s="10"/>
      <c r="T19" s="10"/>
      <c r="U19" s="10"/>
      <c r="V19" s="10"/>
      <c r="W19" s="26"/>
      <c r="X19" s="27"/>
      <c r="Y19" s="27"/>
      <c r="Z19" s="27"/>
      <c r="AA19" s="12"/>
    </row>
    <row r="20" spans="1:27" ht="30" customHeight="1" thickBot="1">
      <c r="A20" s="1"/>
      <c r="B20" s="1"/>
      <c r="C20" s="1"/>
      <c r="D20" s="76">
        <f>S17</f>
        <v>0</v>
      </c>
      <c r="E20" s="77"/>
      <c r="F20" s="13" t="s">
        <v>38</v>
      </c>
      <c r="G20" s="3" t="s">
        <v>39</v>
      </c>
      <c r="H20" s="28"/>
      <c r="I20" s="3" t="s">
        <v>41</v>
      </c>
      <c r="J20" s="3" t="s">
        <v>24</v>
      </c>
      <c r="K20" s="28" t="e">
        <f>D20/H20</f>
        <v>#DIV/0!</v>
      </c>
      <c r="L20" s="3" t="s">
        <v>38</v>
      </c>
      <c r="M20" s="3"/>
      <c r="N20" s="3"/>
      <c r="O20" s="3"/>
      <c r="P20" s="3"/>
      <c r="Q20" s="3"/>
      <c r="R20" s="10"/>
      <c r="S20" s="10"/>
      <c r="T20" s="10"/>
      <c r="U20" s="10"/>
      <c r="V20" s="10"/>
      <c r="W20" s="26"/>
      <c r="X20" s="27"/>
      <c r="Y20" s="27"/>
      <c r="Z20" s="27"/>
      <c r="AA20" s="12"/>
    </row>
    <row r="21" spans="1:23" ht="14.25" customHeight="1">
      <c r="A21" s="1"/>
      <c r="B21" s="1"/>
      <c r="C21" s="1"/>
      <c r="D21" s="1"/>
      <c r="E21" s="1"/>
      <c r="F21" s="1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0"/>
      <c r="S21" s="3"/>
      <c r="T21" s="11"/>
      <c r="U21" s="11"/>
      <c r="V21" s="11"/>
      <c r="W21" s="12"/>
    </row>
    <row r="22" spans="6:17" ht="14.25" customHeight="1">
      <c r="F22" s="1"/>
      <c r="O22" s="6"/>
      <c r="P22" s="7"/>
      <c r="Q22" s="3"/>
    </row>
    <row r="23" spans="6:17" ht="14.25" customHeight="1">
      <c r="F23" s="1"/>
      <c r="O23" s="6"/>
      <c r="P23" s="7"/>
      <c r="Q23" s="3"/>
    </row>
    <row r="24" spans="6:17" ht="9" customHeight="1">
      <c r="F24" s="1"/>
      <c r="O24" s="6"/>
      <c r="P24" s="7"/>
      <c r="Q24" s="3"/>
    </row>
    <row r="25" spans="6:17" ht="27" customHeight="1" thickBot="1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24" ht="33" customHeight="1" thickBot="1" thickTop="1">
      <c r="B26" s="50" t="s">
        <v>30</v>
      </c>
      <c r="C26" s="51"/>
      <c r="D26" s="51"/>
      <c r="E26" s="51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6"/>
    </row>
    <row r="27" spans="2:24" ht="9.75" customHeight="1" thickTop="1">
      <c r="B27" s="17"/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9"/>
    </row>
    <row r="28" spans="6:17" ht="14.25" customHeight="1" thickBot="1">
      <c r="F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4:17" ht="30" customHeight="1" thickBot="1" thickTop="1">
      <c r="D29" s="73"/>
      <c r="E29" s="73"/>
      <c r="F29" s="73"/>
      <c r="G29" s="74" t="s">
        <v>33</v>
      </c>
      <c r="H29" s="74"/>
      <c r="I29" s="75"/>
      <c r="J29" s="75"/>
      <c r="K29" s="1"/>
      <c r="L29" s="1" t="s">
        <v>32</v>
      </c>
      <c r="M29" s="66"/>
      <c r="N29" s="67"/>
      <c r="O29" s="1"/>
      <c r="P29" s="1"/>
      <c r="Q29" s="1"/>
    </row>
    <row r="30" spans="3:17" ht="14.25" customHeight="1" thickTop="1">
      <c r="C30" s="71" t="s">
        <v>28</v>
      </c>
      <c r="D30" s="72"/>
      <c r="E30" s="72"/>
      <c r="F30" s="72"/>
      <c r="G30" s="72"/>
      <c r="H30" s="72" t="s">
        <v>29</v>
      </c>
      <c r="I30" s="72"/>
      <c r="J30" s="72"/>
      <c r="K30" s="72"/>
      <c r="L30" s="1"/>
      <c r="M30" s="1"/>
      <c r="N30" s="1"/>
      <c r="O30" s="1"/>
      <c r="P30" s="1"/>
      <c r="Q30" s="1"/>
    </row>
    <row r="31" spans="6:17" ht="14.25" customHeight="1">
      <c r="F31" s="1"/>
      <c r="H31" s="1"/>
      <c r="I31" s="1"/>
      <c r="J31" s="1"/>
      <c r="K31" s="1"/>
      <c r="L31" s="1"/>
      <c r="O31" s="1"/>
      <c r="P31" s="1"/>
      <c r="Q31" s="1"/>
    </row>
    <row r="32" spans="6:17" ht="30" customHeight="1">
      <c r="F32" s="1"/>
      <c r="H32" s="1"/>
      <c r="I32" s="1"/>
      <c r="J32" s="1"/>
      <c r="K32" s="1"/>
      <c r="L32" s="1"/>
      <c r="O32" s="1"/>
      <c r="P32" s="1"/>
      <c r="Q32" s="1"/>
    </row>
    <row r="33" ht="14.25" customHeight="1"/>
    <row r="34" spans="13:14" ht="14.25" customHeight="1">
      <c r="M34" s="5"/>
      <c r="N34" s="5"/>
    </row>
    <row r="35" spans="13:14" ht="14.25" customHeight="1">
      <c r="M35" s="5"/>
      <c r="N35" s="5"/>
    </row>
    <row r="36" s="5" customFormat="1" ht="14.25" customHeight="1"/>
    <row r="37" s="5" customFormat="1" ht="14.25" customHeight="1"/>
    <row r="38" s="5" customFormat="1" ht="14.25" customHeight="1"/>
    <row r="39" s="5" customFormat="1" ht="14.25" customHeight="1"/>
    <row r="40" s="5" customFormat="1" ht="14.25" customHeight="1">
      <c r="F40"/>
    </row>
    <row r="41" spans="13:14" s="5" customFormat="1" ht="14.25" customHeight="1">
      <c r="M41"/>
      <c r="N41"/>
    </row>
    <row r="42" spans="13:14" s="5" customFormat="1" ht="13.5">
      <c r="M42"/>
      <c r="N42"/>
    </row>
  </sheetData>
  <sheetProtection/>
  <mergeCells count="26">
    <mergeCell ref="M29:N29"/>
    <mergeCell ref="C16:F16"/>
    <mergeCell ref="H19:I19"/>
    <mergeCell ref="C30:G30"/>
    <mergeCell ref="H30:K30"/>
    <mergeCell ref="D29:F29"/>
    <mergeCell ref="G29:H29"/>
    <mergeCell ref="I29:J29"/>
    <mergeCell ref="C17:F17"/>
    <mergeCell ref="D20:E20"/>
    <mergeCell ref="B2:W2"/>
    <mergeCell ref="B26:W26"/>
    <mergeCell ref="C8:F8"/>
    <mergeCell ref="C9:F9"/>
    <mergeCell ref="C10:F10"/>
    <mergeCell ref="C11:F11"/>
    <mergeCell ref="C13:F13"/>
    <mergeCell ref="C15:F15"/>
    <mergeCell ref="G4:L4"/>
    <mergeCell ref="B4:F4"/>
    <mergeCell ref="C12:F12"/>
    <mergeCell ref="C14:F14"/>
    <mergeCell ref="B6:W6"/>
    <mergeCell ref="G8:O8"/>
    <mergeCell ref="P8:R8"/>
    <mergeCell ref="U8:W9"/>
  </mergeCells>
  <printOptions horizontalCentered="1"/>
  <pageMargins left="0.3937007874015748" right="0.3937007874015748" top="0.48" bottom="0.41" header="0.5118110236220472" footer="0.31496062992125984"/>
  <pageSetup fitToHeight="1" fitToWidth="1" horizontalDpi="600" verticalDpi="600" orientation="landscape" paperSize="9" scale="91" r:id="rId2"/>
  <headerFooter alignWithMargins="0">
    <oddFooter>&amp;C&amp;"ＭＳ ゴシック,標準"&amp;P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Zeros="0" zoomScaleSheetLayoutView="75" zoomScalePageLayoutView="0" workbookViewId="0" topLeftCell="A7">
      <selection activeCell="C12" sqref="C12:E12"/>
    </sheetView>
  </sheetViews>
  <sheetFormatPr defaultColWidth="9.00390625" defaultRowHeight="13.5"/>
  <cols>
    <col min="1" max="2" width="1.4921875" style="0" customWidth="1"/>
    <col min="3" max="3" width="6.375" style="0" customWidth="1"/>
    <col min="4" max="17" width="6.625" style="0" customWidth="1"/>
    <col min="19" max="19" width="7.125" style="0" customWidth="1"/>
    <col min="20" max="20" width="10.00390625" style="0" customWidth="1"/>
    <col min="21" max="21" width="2.625" style="0" customWidth="1"/>
    <col min="22" max="22" width="8.00390625" style="0" customWidth="1"/>
    <col min="23" max="23" width="1.37890625" style="0" customWidth="1"/>
  </cols>
  <sheetData>
    <row r="1" spans="2:22" s="8" customFormat="1" ht="13.5">
      <c r="B1" s="9" t="s">
        <v>23</v>
      </c>
      <c r="C1" s="9"/>
      <c r="D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2:22" s="8" customFormat="1" ht="19.5" customHeight="1">
      <c r="B2" s="48" t="s">
        <v>43</v>
      </c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9.75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5">
      <c r="A4" s="1"/>
      <c r="B4" s="63" t="s">
        <v>18</v>
      </c>
      <c r="C4" s="64"/>
      <c r="D4" s="64"/>
      <c r="E4" s="65"/>
      <c r="F4" s="60"/>
      <c r="G4" s="61"/>
      <c r="H4" s="61"/>
      <c r="I4" s="61"/>
      <c r="J4" s="61"/>
      <c r="K4" s="62"/>
      <c r="L4" s="3"/>
      <c r="M4" s="3"/>
      <c r="N4" s="3"/>
      <c r="O4" s="3"/>
      <c r="P4" s="3"/>
      <c r="Q4" s="1"/>
      <c r="R4" s="1"/>
      <c r="S4" s="1"/>
      <c r="T4" s="1"/>
      <c r="U4" s="1"/>
      <c r="V4" s="1"/>
    </row>
    <row r="5" spans="1:22" ht="12" customHeight="1" thickBot="1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</row>
    <row r="6" spans="2:23" ht="15.75" customHeight="1" thickBot="1" thickTop="1">
      <c r="B6" s="41" t="s">
        <v>27</v>
      </c>
      <c r="C6" s="42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16"/>
    </row>
    <row r="7" ht="11.25" customHeight="1" thickTop="1">
      <c r="E7" s="1"/>
    </row>
    <row r="8" spans="3:22" ht="17.25" customHeight="1">
      <c r="C8" s="54" t="s">
        <v>19</v>
      </c>
      <c r="D8" s="45"/>
      <c r="E8" s="45"/>
      <c r="F8" s="45" t="s">
        <v>25</v>
      </c>
      <c r="G8" s="45"/>
      <c r="H8" s="45"/>
      <c r="I8" s="45"/>
      <c r="J8" s="45"/>
      <c r="K8" s="45"/>
      <c r="L8" s="45"/>
      <c r="M8" s="45"/>
      <c r="N8" s="45"/>
      <c r="O8" s="45" t="s">
        <v>25</v>
      </c>
      <c r="P8" s="45"/>
      <c r="Q8" s="45"/>
      <c r="R8" s="24"/>
      <c r="S8" s="19"/>
      <c r="T8" s="46"/>
      <c r="U8" s="47"/>
      <c r="V8" s="47"/>
    </row>
    <row r="9" spans="1:22" ht="17.25" customHeight="1">
      <c r="A9" s="1"/>
      <c r="B9" s="1"/>
      <c r="C9" s="54" t="s">
        <v>26</v>
      </c>
      <c r="D9" s="45"/>
      <c r="E9" s="45"/>
      <c r="F9" s="4" t="s">
        <v>20</v>
      </c>
      <c r="G9" s="4" t="s">
        <v>21</v>
      </c>
      <c r="H9" s="4" t="s">
        <v>22</v>
      </c>
      <c r="I9" s="4" t="s">
        <v>9</v>
      </c>
      <c r="J9" s="4" t="s">
        <v>10</v>
      </c>
      <c r="K9" s="4" t="s">
        <v>11</v>
      </c>
      <c r="L9" s="4" t="s">
        <v>12</v>
      </c>
      <c r="M9" s="4" t="s">
        <v>13</v>
      </c>
      <c r="N9" s="4" t="s">
        <v>14</v>
      </c>
      <c r="O9" s="4" t="s">
        <v>15</v>
      </c>
      <c r="P9" s="4" t="s">
        <v>16</v>
      </c>
      <c r="Q9" s="4" t="s">
        <v>17</v>
      </c>
      <c r="R9" s="25"/>
      <c r="S9" s="19"/>
      <c r="T9" s="47"/>
      <c r="U9" s="47"/>
      <c r="V9" s="47"/>
    </row>
    <row r="10" spans="1:22" ht="30" customHeight="1">
      <c r="A10" s="1"/>
      <c r="B10" s="1"/>
      <c r="C10" s="78" t="s">
        <v>45</v>
      </c>
      <c r="D10" s="79"/>
      <c r="E10" s="80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25"/>
      <c r="S10" s="19"/>
      <c r="T10" s="19"/>
      <c r="U10" s="19"/>
      <c r="V10" s="19"/>
    </row>
    <row r="11" spans="1:22" ht="29.25" customHeight="1">
      <c r="A11" s="1"/>
      <c r="B11" s="1"/>
      <c r="C11" s="56" t="s">
        <v>49</v>
      </c>
      <c r="D11" s="57"/>
      <c r="E11" s="5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5"/>
      <c r="R11" s="21"/>
      <c r="S11" s="11"/>
      <c r="T11" s="22"/>
      <c r="U11" s="11"/>
      <c r="V11" s="23"/>
    </row>
    <row r="12" spans="1:22" ht="13.5">
      <c r="A12" s="1"/>
      <c r="B12" s="1"/>
      <c r="C12" s="38" t="s">
        <v>3</v>
      </c>
      <c r="D12" s="39"/>
      <c r="E12" s="40"/>
      <c r="F12" s="30">
        <f aca="true" t="shared" si="0" ref="F12:P12">F11*3/4</f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15"/>
      <c r="R12" s="21"/>
      <c r="S12" s="11"/>
      <c r="T12" s="22"/>
      <c r="U12" s="11"/>
      <c r="V12" s="23"/>
    </row>
    <row r="13" spans="1:22" ht="32.25" customHeight="1">
      <c r="A13" s="1"/>
      <c r="B13" s="1"/>
      <c r="C13" s="56" t="s">
        <v>46</v>
      </c>
      <c r="D13" s="57"/>
      <c r="E13" s="57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5"/>
      <c r="R13" s="21"/>
      <c r="S13" s="11"/>
      <c r="T13" s="22"/>
      <c r="U13" s="11"/>
      <c r="V13" s="23"/>
    </row>
    <row r="14" spans="1:22" ht="13.5">
      <c r="A14" s="1"/>
      <c r="B14" s="1"/>
      <c r="C14" s="38" t="s">
        <v>4</v>
      </c>
      <c r="D14" s="39"/>
      <c r="E14" s="40"/>
      <c r="F14" s="30">
        <f aca="true" t="shared" si="1" ref="F14:P14">F13*1/2</f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30">
        <f t="shared" si="1"/>
        <v>0</v>
      </c>
      <c r="P14" s="30">
        <f t="shared" si="1"/>
        <v>0</v>
      </c>
      <c r="Q14" s="34"/>
      <c r="R14" s="21"/>
      <c r="S14" s="11"/>
      <c r="T14" s="22"/>
      <c r="U14" s="11"/>
      <c r="V14" s="23"/>
    </row>
    <row r="15" spans="1:22" ht="38.25" customHeight="1">
      <c r="A15" s="1"/>
      <c r="B15" s="1"/>
      <c r="C15" s="56" t="s">
        <v>7</v>
      </c>
      <c r="D15" s="57"/>
      <c r="E15" s="5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5"/>
      <c r="R15" s="21"/>
      <c r="S15" s="11"/>
      <c r="T15" s="22"/>
      <c r="U15" s="11"/>
      <c r="V15" s="23"/>
    </row>
    <row r="16" spans="1:22" ht="13.5">
      <c r="A16" s="1"/>
      <c r="B16" s="1"/>
      <c r="C16" s="38" t="s">
        <v>8</v>
      </c>
      <c r="D16" s="39"/>
      <c r="E16" s="40"/>
      <c r="F16" s="30">
        <f>F15*1/4</f>
        <v>0</v>
      </c>
      <c r="G16" s="30">
        <f aca="true" t="shared" si="2" ref="G16:P16">G15*1/4</f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4"/>
      <c r="R16" s="21"/>
      <c r="S16" s="11"/>
      <c r="T16" s="22"/>
      <c r="U16" s="11"/>
      <c r="V16" s="23"/>
    </row>
    <row r="17" spans="1:22" ht="13.5">
      <c r="A17" s="1"/>
      <c r="B17" s="1"/>
      <c r="C17" s="58" t="s">
        <v>36</v>
      </c>
      <c r="D17" s="59"/>
      <c r="E17" s="59"/>
      <c r="F17" s="31">
        <f>F10+F12+F14+F16</f>
        <v>0</v>
      </c>
      <c r="G17" s="31">
        <f aca="true" t="shared" si="3" ref="G17:P17">G10+G12+G14+G16</f>
        <v>0</v>
      </c>
      <c r="H17" s="31">
        <f t="shared" si="3"/>
        <v>0</v>
      </c>
      <c r="I17" s="31">
        <f t="shared" si="3"/>
        <v>0</v>
      </c>
      <c r="J17" s="31">
        <f t="shared" si="3"/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0</v>
      </c>
      <c r="O17" s="31">
        <f t="shared" si="3"/>
        <v>0</v>
      </c>
      <c r="P17" s="31">
        <f t="shared" si="3"/>
        <v>0</v>
      </c>
      <c r="Q17" s="15"/>
      <c r="R17" s="21"/>
      <c r="S17" s="11"/>
      <c r="T17" s="22"/>
      <c r="U17" s="11"/>
      <c r="V17" s="23"/>
    </row>
    <row r="18" spans="1:22" ht="30" customHeight="1" thickBot="1">
      <c r="A18" s="1"/>
      <c r="B18" s="1"/>
      <c r="C18" s="68" t="s">
        <v>44</v>
      </c>
      <c r="D18" s="69"/>
      <c r="E18" s="69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1" t="s">
        <v>1</v>
      </c>
      <c r="T18" s="22"/>
      <c r="U18" s="11"/>
      <c r="V18" s="23"/>
    </row>
    <row r="19" spans="1:18" ht="30" customHeight="1" thickBot="1">
      <c r="A19" s="1"/>
      <c r="B19" s="1"/>
      <c r="C19" s="58" t="s">
        <v>37</v>
      </c>
      <c r="D19" s="59"/>
      <c r="E19" s="59"/>
      <c r="F19" s="31">
        <f aca="true" t="shared" si="4" ref="F19:P19">IF(F18=1,ROUND((F17*(6/7)),2),F17)</f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31">
        <f t="shared" si="4"/>
        <v>0</v>
      </c>
      <c r="P19" s="31">
        <f t="shared" si="4"/>
        <v>0</v>
      </c>
      <c r="Q19" s="29"/>
      <c r="R19" s="32">
        <f>SUM(F19:P19)</f>
        <v>0</v>
      </c>
    </row>
    <row r="20" spans="1:20" ht="7.5" customHeight="1">
      <c r="A20" s="1"/>
      <c r="B20" s="1"/>
      <c r="C20" s="1"/>
      <c r="D20" s="1"/>
      <c r="E20" s="1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0"/>
      <c r="R20" s="10"/>
      <c r="S20" s="10"/>
      <c r="T20" s="10"/>
    </row>
    <row r="21" spans="1:26" ht="27.75" customHeight="1" thickBot="1">
      <c r="A21" s="1"/>
      <c r="B21" s="1"/>
      <c r="C21" s="1"/>
      <c r="D21" s="1" t="s">
        <v>2</v>
      </c>
      <c r="E21" s="13"/>
      <c r="F21" s="3"/>
      <c r="G21" s="70" t="s">
        <v>40</v>
      </c>
      <c r="H21" s="70"/>
      <c r="I21" s="3"/>
      <c r="J21" s="3"/>
      <c r="K21" s="3"/>
      <c r="L21" s="3"/>
      <c r="M21" s="3"/>
      <c r="N21" s="3"/>
      <c r="O21" s="3"/>
      <c r="P21" s="3"/>
      <c r="Q21" s="10"/>
      <c r="R21" s="10"/>
      <c r="S21" s="10"/>
      <c r="T21" s="10"/>
      <c r="U21" s="10"/>
      <c r="V21" s="26"/>
      <c r="W21" s="27"/>
      <c r="X21" s="27"/>
      <c r="Y21" s="27"/>
      <c r="Z21" s="12"/>
    </row>
    <row r="22" spans="1:26" ht="23.25" customHeight="1" thickBot="1">
      <c r="A22" s="1"/>
      <c r="B22" s="1"/>
      <c r="C22" s="1"/>
      <c r="D22" s="33">
        <f>R19</f>
        <v>0</v>
      </c>
      <c r="E22" s="13" t="s">
        <v>38</v>
      </c>
      <c r="F22" s="3" t="s">
        <v>5</v>
      </c>
      <c r="G22" s="28"/>
      <c r="H22" s="3" t="s">
        <v>41</v>
      </c>
      <c r="I22" s="3" t="s">
        <v>6</v>
      </c>
      <c r="J22" s="28" t="e">
        <f>D22/G22</f>
        <v>#DIV/0!</v>
      </c>
      <c r="K22" s="3" t="s">
        <v>38</v>
      </c>
      <c r="L22" s="3"/>
      <c r="M22" s="3"/>
      <c r="N22" s="3"/>
      <c r="O22" s="3"/>
      <c r="P22" s="3"/>
      <c r="Q22" s="10"/>
      <c r="R22" s="10"/>
      <c r="S22" s="10"/>
      <c r="T22" s="10"/>
      <c r="U22" s="10"/>
      <c r="V22" s="26"/>
      <c r="W22" s="27"/>
      <c r="X22" s="27"/>
      <c r="Y22" s="27"/>
      <c r="Z22" s="12"/>
    </row>
    <row r="23" spans="1:22" ht="8.25" customHeight="1">
      <c r="A23" s="1"/>
      <c r="B23" s="1"/>
      <c r="C23" s="1"/>
      <c r="D23" s="1"/>
      <c r="E23" s="1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0"/>
      <c r="R23" s="3"/>
      <c r="S23" s="11"/>
      <c r="T23" s="11"/>
      <c r="U23" s="11"/>
      <c r="V23" s="12"/>
    </row>
    <row r="24" spans="5:16" ht="14.25" customHeight="1">
      <c r="E24" s="1"/>
      <c r="N24" s="6"/>
      <c r="O24" s="7"/>
      <c r="P24" s="3"/>
    </row>
    <row r="25" spans="5:16" ht="14.25" customHeight="1">
      <c r="E25" s="1"/>
      <c r="N25" s="6"/>
      <c r="O25" s="7"/>
      <c r="P25" s="3"/>
    </row>
    <row r="26" spans="5:16" ht="9" customHeight="1">
      <c r="E26" s="1"/>
      <c r="N26" s="6"/>
      <c r="O26" s="7"/>
      <c r="P26" s="3"/>
    </row>
    <row r="27" spans="5:16" ht="15.75" customHeight="1" thickBot="1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23" ht="33" customHeight="1" thickBot="1" thickTop="1">
      <c r="B28" s="50" t="s">
        <v>30</v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  <c r="W28" s="16"/>
    </row>
    <row r="29" spans="2:23" ht="9.75" customHeight="1" thickBot="1" thickTop="1"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</row>
    <row r="30" spans="4:16" ht="30" customHeight="1" thickBot="1" thickTop="1">
      <c r="D30" s="73"/>
      <c r="E30" s="73"/>
      <c r="F30" s="74" t="s">
        <v>33</v>
      </c>
      <c r="G30" s="74"/>
      <c r="H30" s="75"/>
      <c r="I30" s="75"/>
      <c r="J30" s="1"/>
      <c r="K30" s="1" t="s">
        <v>32</v>
      </c>
      <c r="L30" s="66"/>
      <c r="M30" s="67"/>
      <c r="N30" s="1"/>
      <c r="O30" s="1"/>
      <c r="P30" s="1"/>
    </row>
    <row r="31" spans="3:16" ht="14.25" customHeight="1" thickTop="1">
      <c r="C31" s="71" t="s">
        <v>28</v>
      </c>
      <c r="D31" s="72"/>
      <c r="E31" s="72"/>
      <c r="F31" s="72"/>
      <c r="G31" s="72" t="s">
        <v>29</v>
      </c>
      <c r="H31" s="72"/>
      <c r="I31" s="72"/>
      <c r="J31" s="72"/>
      <c r="K31" s="1"/>
      <c r="L31" s="1"/>
      <c r="M31" s="1"/>
      <c r="N31" s="1"/>
      <c r="O31" s="1"/>
      <c r="P31" s="1"/>
    </row>
    <row r="32" ht="14.25" customHeight="1"/>
    <row r="33" spans="11:13" ht="14.25" customHeight="1">
      <c r="K33" s="5"/>
      <c r="L33" s="5"/>
      <c r="M33" s="5"/>
    </row>
    <row r="34" spans="11:13" ht="14.25" customHeight="1">
      <c r="K34" s="5"/>
      <c r="L34" s="5"/>
      <c r="M34" s="5"/>
    </row>
    <row r="35" s="5" customFormat="1" ht="14.25" customHeight="1"/>
    <row r="36" s="5" customFormat="1" ht="14.25" customHeight="1"/>
    <row r="37" s="5" customFormat="1" ht="14.25" customHeight="1"/>
    <row r="38" s="5" customFormat="1" ht="14.25" customHeight="1"/>
    <row r="39" s="5" customFormat="1" ht="14.25" customHeight="1">
      <c r="E39"/>
    </row>
    <row r="40" spans="11:13" s="5" customFormat="1" ht="14.25" customHeight="1">
      <c r="K40"/>
      <c r="L40"/>
      <c r="M40"/>
    </row>
    <row r="41" spans="11:13" s="5" customFormat="1" ht="13.5">
      <c r="K41"/>
      <c r="L41"/>
      <c r="M41"/>
    </row>
  </sheetData>
  <sheetProtection/>
  <mergeCells count="27">
    <mergeCell ref="C16:E16"/>
    <mergeCell ref="B6:V6"/>
    <mergeCell ref="F8:N8"/>
    <mergeCell ref="O8:Q8"/>
    <mergeCell ref="T8:V9"/>
    <mergeCell ref="C12:E12"/>
    <mergeCell ref="C15:E15"/>
    <mergeCell ref="L30:M30"/>
    <mergeCell ref="B2:V2"/>
    <mergeCell ref="B28:V28"/>
    <mergeCell ref="C8:E8"/>
    <mergeCell ref="C9:E9"/>
    <mergeCell ref="C11:E11"/>
    <mergeCell ref="C13:E13"/>
    <mergeCell ref="C17:E17"/>
    <mergeCell ref="F4:K4"/>
    <mergeCell ref="C10:E10"/>
    <mergeCell ref="B4:E4"/>
    <mergeCell ref="G21:H21"/>
    <mergeCell ref="C31:F31"/>
    <mergeCell ref="G31:J31"/>
    <mergeCell ref="D30:E30"/>
    <mergeCell ref="F30:G30"/>
    <mergeCell ref="H30:I30"/>
    <mergeCell ref="C14:E14"/>
    <mergeCell ref="C18:E18"/>
    <mergeCell ref="C19:E19"/>
  </mergeCells>
  <printOptions horizontalCentered="1"/>
  <pageMargins left="0.3937007874015748" right="0.3937007874015748" top="0.48" bottom="0.41" header="0.5118110236220472" footer="0.31496062992125984"/>
  <pageSetup fitToHeight="1" fitToWidth="1" horizontalDpi="600" verticalDpi="600" orientation="landscape" paperSize="9" scale="99" r:id="rId2"/>
  <headerFooter alignWithMargins="0">
    <oddFooter>&amp;C&amp;"ＭＳ ゴシック,標準"&amp;P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A20"/>
  <sheetViews>
    <sheetView view="pageBreakPreview" zoomScale="60" zoomScalePageLayoutView="0" workbookViewId="0" topLeftCell="A1">
      <selection activeCell="H24" sqref="H24"/>
    </sheetView>
  </sheetViews>
  <sheetFormatPr defaultColWidth="9.00390625" defaultRowHeight="13.5"/>
  <sheetData>
    <row r="20" ht="13.5">
      <c r="A20" t="s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m095127</dc:creator>
  <cp:keywords/>
  <dc:description/>
  <cp:lastModifiedBy>中ノ瀬 佐保美</cp:lastModifiedBy>
  <cp:lastPrinted>2018-11-27T01:14:40Z</cp:lastPrinted>
  <dcterms:created xsi:type="dcterms:W3CDTF">2008-02-15T00:54:09Z</dcterms:created>
  <dcterms:modified xsi:type="dcterms:W3CDTF">2018-11-28T00:21:11Z</dcterms:modified>
  <cp:category/>
  <cp:version/>
  <cp:contentType/>
  <cp:contentStatus/>
</cp:coreProperties>
</file>