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80" windowHeight="9000" tabRatio="810" activeTab="2"/>
  </bookViews>
  <sheets>
    <sheet name="記入要領" sheetId="1" r:id="rId1"/>
    <sheet name="総括表" sheetId="2" r:id="rId2"/>
    <sheet name="個表1" sheetId="3" r:id="rId3"/>
    <sheet name="個表2" sheetId="4" r:id="rId4"/>
    <sheet name="個表3" sheetId="5" r:id="rId5"/>
    <sheet name="個表4" sheetId="6" r:id="rId6"/>
    <sheet name="個表5" sheetId="7" r:id="rId7"/>
    <sheet name="個表6" sheetId="8" r:id="rId8"/>
    <sheet name="個表7" sheetId="9" r:id="rId9"/>
    <sheet name="個表8" sheetId="10" r:id="rId10"/>
    <sheet name="個表9" sheetId="11" r:id="rId11"/>
    <sheet name="個表10" sheetId="12" r:id="rId12"/>
    <sheet name="個表11" sheetId="13" r:id="rId13"/>
    <sheet name="個表12" sheetId="14" r:id="rId14"/>
  </sheets>
  <definedNames>
    <definedName name="_xlnm.Print_Area" localSheetId="0">'記入要領'!$A$1:$K$36</definedName>
    <definedName name="_xlnm.Print_Area" localSheetId="2">'個表1'!$A$1:$Y$38</definedName>
    <definedName name="_xlnm.Print_Area" localSheetId="11">'個表10'!$A$1:$Y$38</definedName>
    <definedName name="_xlnm.Print_Area" localSheetId="12">'個表11'!$A$1:$Y$38</definedName>
    <definedName name="_xlnm.Print_Area" localSheetId="13">'個表12'!$A$1:$Y$38</definedName>
    <definedName name="_xlnm.Print_Area" localSheetId="3">'個表2'!$A$1:$Y$38</definedName>
    <definedName name="_xlnm.Print_Area" localSheetId="4">'個表3'!$A$1:$Y$38</definedName>
    <definedName name="_xlnm.Print_Area" localSheetId="5">'個表4'!$A$1:$Y$38</definedName>
    <definedName name="_xlnm.Print_Area" localSheetId="6">'個表5'!$A$1:$Y$38</definedName>
    <definedName name="_xlnm.Print_Area" localSheetId="7">'個表6'!$A$1:$Y$38</definedName>
    <definedName name="_xlnm.Print_Area" localSheetId="8">'個表7'!$A$1:$Y$38</definedName>
    <definedName name="_xlnm.Print_Area" localSheetId="9">'個表8'!$A$1:$Y$38</definedName>
    <definedName name="_xlnm.Print_Area" localSheetId="10">'個表9'!$A$1:$Y$38</definedName>
    <definedName name="_xlnm.Print_Area" localSheetId="1">'総括表'!$A$1:$J$32</definedName>
  </definedNames>
  <calcPr fullCalcOnLoad="1"/>
</workbook>
</file>

<file path=xl/sharedStrings.xml><?xml version="1.0" encoding="utf-8"?>
<sst xmlns="http://schemas.openxmlformats.org/spreadsheetml/2006/main" count="987" uniqueCount="121">
  <si>
    <t xml:space="preserve">  　　　　　　　　　　　　　　　　　　　　　　　　　　　　　　</t>
  </si>
  <si>
    <t>予算A</t>
  </si>
  <si>
    <t>決算B</t>
  </si>
  <si>
    <t>差引A-B</t>
  </si>
  <si>
    <t>計</t>
  </si>
  <si>
    <t>人×</t>
  </si>
  <si>
    <t>指　　　　導　　　　者</t>
  </si>
  <si>
    <t>円×</t>
  </si>
  <si>
    <t>人×</t>
  </si>
  <si>
    <t>回＝</t>
  </si>
  <si>
    <t>事業別実施報告書・収支決算書（個表）</t>
  </si>
  <si>
    <t>効　果</t>
  </si>
  <si>
    <t>及　び</t>
  </si>
  <si>
    <t>今後の対策</t>
  </si>
  <si>
    <t>泊×</t>
  </si>
  <si>
    <t>会　　場　　名</t>
  </si>
  <si>
    <t>所　　在　　地</t>
  </si>
  <si>
    <t>実施責任者氏名</t>
  </si>
  <si>
    <t>事業の</t>
  </si>
  <si>
    <t>費　　目</t>
  </si>
  <si>
    <t>予　算　額</t>
  </si>
  <si>
    <t>内               訳</t>
  </si>
  <si>
    <t>対策本部補助金</t>
  </si>
  <si>
    <t>競技団体負担金</t>
  </si>
  <si>
    <r>
      <t xml:space="preserve"> </t>
    </r>
    <r>
      <rPr>
        <sz val="12"/>
        <rFont val="ＭＳ 明朝"/>
        <family val="1"/>
      </rPr>
      <t>事業名</t>
    </r>
  </si>
  <si>
    <r>
      <t xml:space="preserve"> </t>
    </r>
    <r>
      <rPr>
        <sz val="12"/>
        <rFont val="ＭＳ 明朝"/>
        <family val="1"/>
      </rPr>
      <t>期　間</t>
    </r>
  </si>
  <si>
    <r>
      <t xml:space="preserve"> </t>
    </r>
    <r>
      <rPr>
        <sz val="12"/>
        <rFont val="ＭＳ 明朝"/>
        <family val="1"/>
      </rPr>
      <t>成　年</t>
    </r>
  </si>
  <si>
    <r>
      <t xml:space="preserve"> </t>
    </r>
    <r>
      <rPr>
        <sz val="12"/>
        <rFont val="ＭＳ 明朝"/>
        <family val="1"/>
      </rPr>
      <t>少　年</t>
    </r>
  </si>
  <si>
    <r>
      <t xml:space="preserve"> </t>
    </r>
    <r>
      <rPr>
        <sz val="12"/>
        <rFont val="ＭＳ 明朝"/>
        <family val="1"/>
      </rPr>
      <t>男</t>
    </r>
  </si>
  <si>
    <r>
      <t xml:space="preserve"> </t>
    </r>
    <r>
      <rPr>
        <sz val="12"/>
        <rFont val="ＭＳ 明朝"/>
        <family val="1"/>
      </rPr>
      <t>女</t>
    </r>
  </si>
  <si>
    <r>
      <t xml:space="preserve"> </t>
    </r>
    <r>
      <rPr>
        <sz val="12"/>
        <rFont val="ＭＳ 明朝"/>
        <family val="1"/>
      </rPr>
      <t>（事業内容）</t>
    </r>
  </si>
  <si>
    <r>
      <t>　</t>
    </r>
    <r>
      <rPr>
        <b/>
        <sz val="12"/>
        <rFont val="ＭＳ 明朝"/>
        <family val="1"/>
      </rPr>
      <t>（収入）</t>
    </r>
    <r>
      <rPr>
        <sz val="12"/>
        <rFont val="ＭＳ 明朝"/>
        <family val="1"/>
      </rPr>
      <t>　　　　　　　　　　　　　　　　　　　　　　　　　　　　　　　　　　　　　　　　　　　</t>
    </r>
  </si>
  <si>
    <r>
      <t>　</t>
    </r>
    <r>
      <rPr>
        <b/>
        <sz val="12"/>
        <rFont val="ＭＳ 明朝"/>
        <family val="1"/>
      </rPr>
      <t>（支出）</t>
    </r>
    <r>
      <rPr>
        <sz val="12"/>
        <rFont val="ＭＳ 明朝"/>
        <family val="1"/>
      </rPr>
      <t>　　　　　　　　　　　　　　　　　　　　　　　　　　　　　　　　　　　　　　　　　　　</t>
    </r>
  </si>
  <si>
    <t>予　算　額</t>
  </si>
  <si>
    <t>内               訳</t>
  </si>
  <si>
    <t>そ　　の　　他</t>
  </si>
  <si>
    <t>計</t>
  </si>
  <si>
    <r>
      <t xml:space="preserve"> </t>
    </r>
    <r>
      <rPr>
        <sz val="11"/>
        <rFont val="ＭＳ 明朝"/>
        <family val="1"/>
      </rPr>
      <t>計</t>
    </r>
  </si>
  <si>
    <t>（支出）　※単位：円　　　　　　　　　　　　　　　　　　　　　　　　　　　　　　　　　　</t>
  </si>
  <si>
    <t>決　算　額</t>
  </si>
  <si>
    <t>事業番号</t>
  </si>
  <si>
    <t>競技団体名</t>
  </si>
  <si>
    <t>事業①</t>
  </si>
  <si>
    <t>事業②</t>
  </si>
  <si>
    <t>事業③</t>
  </si>
  <si>
    <t>事業④</t>
  </si>
  <si>
    <t>事業⑤</t>
  </si>
  <si>
    <t>費目</t>
  </si>
  <si>
    <t>事業⑥</t>
  </si>
  <si>
    <t>事業⑦</t>
  </si>
  <si>
    <t>事業⑧</t>
  </si>
  <si>
    <t>事業⑨</t>
  </si>
  <si>
    <t>事業⑩</t>
  </si>
  <si>
    <t>事業⑪</t>
  </si>
  <si>
    <t>事業⑫</t>
  </si>
  <si>
    <r>
      <t>合</t>
    </r>
    <r>
      <rPr>
        <sz val="12"/>
        <rFont val="Century"/>
        <family val="1"/>
      </rPr>
      <t xml:space="preserve">  </t>
    </r>
    <r>
      <rPr>
        <sz val="12"/>
        <rFont val="ＭＳ 明朝"/>
        <family val="1"/>
      </rPr>
      <t>計
（人）</t>
    </r>
  </si>
  <si>
    <t>費　　目</t>
  </si>
  <si>
    <t>記入要領</t>
  </si>
  <si>
    <t>①総括表について</t>
  </si>
  <si>
    <t>・競技団体名を入力すると、各個表にも競技団体名が表示されるように設定しています。</t>
  </si>
  <si>
    <t>・金額欄に直接データを入力することはできません。</t>
  </si>
  <si>
    <t>（各個表で入力されたデータが反映されるように設定しています。）</t>
  </si>
  <si>
    <t>②個表について</t>
  </si>
  <si>
    <t>・参加者予定数を入力すると、合計が表示されるように設定しています。　
　また、その数が支出内訳欄の人数のところに反映されるように設定しています。</t>
  </si>
  <si>
    <t>　います。</t>
  </si>
  <si>
    <t>・予算額欄は、申請時に提出した予算書に記載した額を入力してください。</t>
  </si>
  <si>
    <t>（例年ミスが多いのでご注意ください。）</t>
  </si>
  <si>
    <t>・支出内訳欄に必要事項を入力すると、決算額欄の金額が表示されるように設定しています。</t>
  </si>
  <si>
    <t>・収入欄の対策本部補助金欄に金額を入力すると、競技団体負担金が表示されるように設定して</t>
  </si>
  <si>
    <t>ようにしてください。</t>
  </si>
  <si>
    <t>入力する金額は、総支出額×０．９（１０００円未満切り捨て）となります。ただし、予算額を超えない</t>
  </si>
  <si>
    <r>
      <t xml:space="preserve"> </t>
    </r>
    <r>
      <rPr>
        <sz val="12"/>
        <rFont val="ＭＳ 明朝"/>
        <family val="1"/>
      </rPr>
      <t>期　間</t>
    </r>
  </si>
  <si>
    <r>
      <t>合</t>
    </r>
    <r>
      <rPr>
        <sz val="12"/>
        <rFont val="Century"/>
        <family val="1"/>
      </rPr>
      <t xml:space="preserve">  </t>
    </r>
    <r>
      <rPr>
        <sz val="12"/>
        <rFont val="ＭＳ 明朝"/>
        <family val="1"/>
      </rPr>
      <t>計</t>
    </r>
  </si>
  <si>
    <t>事業の</t>
  </si>
  <si>
    <r>
      <t xml:space="preserve"> </t>
    </r>
    <r>
      <rPr>
        <sz val="12"/>
        <rFont val="ＭＳ 明朝"/>
        <family val="1"/>
      </rPr>
      <t>(人)</t>
    </r>
  </si>
  <si>
    <t>効果</t>
  </si>
  <si>
    <t>＜様式第２号の１＞</t>
  </si>
  <si>
    <t>＜様式第２号の２＞                                                              　　　　</t>
  </si>
  <si>
    <t>令和   年   月   日　～　  月    日</t>
  </si>
  <si>
    <t>令和　　年　　月　　日　～　　月　　日</t>
  </si>
  <si>
    <t>実施責任者連絡先</t>
  </si>
  <si>
    <t xml:space="preserve"> </t>
  </si>
  <si>
    <t>台×</t>
  </si>
  <si>
    <t>○レンタカー　＠</t>
  </si>
  <si>
    <t>人</t>
  </si>
  <si>
    <t>日分</t>
  </si>
  <si>
    <t>○食費別の場合</t>
  </si>
  <si>
    <t>のべ</t>
  </si>
  <si>
    <t>食分</t>
  </si>
  <si>
    <t>計</t>
  </si>
  <si>
    <t>○公共交通機関　＠</t>
  </si>
  <si>
    <t>○自家用車　＠</t>
  </si>
  <si>
    <t>○宿泊費(1泊　食)@</t>
  </si>
  <si>
    <t>○宿泊費(1泊2食)@</t>
  </si>
  <si>
    <t>○用途（　　　　　　　　　　　　　）</t>
  </si>
  <si>
    <t>その他</t>
  </si>
  <si>
    <t>交通費</t>
  </si>
  <si>
    <t>宿泊費</t>
  </si>
  <si>
    <t>事業費</t>
  </si>
  <si>
    <t>・事業名は該当のものを選択してください。</t>
  </si>
  <si>
    <t>事 業 経 費</t>
  </si>
  <si>
    <t>事業経費</t>
  </si>
  <si>
    <t>参　　　　加　　　　　　　　者</t>
  </si>
  <si>
    <t>参　　　　加　　　　者</t>
  </si>
  <si>
    <t>事業収支決算書（総括表）</t>
  </si>
  <si>
    <t>令和６年度 競技力向上特別対策事業
[世界の舞台へ羽ばたく選手の育成事業費：指導者育成事業]</t>
  </si>
  <si>
    <t>令和６年度 競技力向上特別対策事業
[世界の舞台へ羽ばたく選手の育成事業費：オリンピックアスリート等特別強化事業]</t>
  </si>
  <si>
    <t>令和６年度 競技力向上特別対策事業
［都道府県対抗駅伝強化事業］</t>
  </si>
  <si>
    <t>対策本部
補助金</t>
  </si>
  <si>
    <t>競技団体
負担金</t>
  </si>
  <si>
    <t>対策本部
補助金</t>
  </si>
  <si>
    <t>競技団体
負担金</t>
  </si>
  <si>
    <t>（収入）　※単位：円 　　　　　　　競技団体名</t>
  </si>
  <si>
    <r>
      <t xml:space="preserve"> </t>
    </r>
    <r>
      <rPr>
        <sz val="11"/>
        <rFont val="ＭＳ 明朝"/>
        <family val="1"/>
      </rPr>
      <t>　費　目</t>
    </r>
  </si>
  <si>
    <t>費　目</t>
  </si>
  <si>
    <t>○用途（　　　　　　　　　　　　　　　　）</t>
  </si>
  <si>
    <r>
      <t>　※支出の内訳表の各欄は、必ず</t>
    </r>
    <r>
      <rPr>
        <u val="double"/>
        <sz val="12"/>
        <rFont val="ＭＳ 明朝"/>
        <family val="1"/>
      </rPr>
      <t>品目×数量（人員）＝金額等の積算根拠を記入</t>
    </r>
    <r>
      <rPr>
        <sz val="12"/>
        <rFont val="ＭＳ 明朝"/>
        <family val="1"/>
      </rPr>
      <t>のこと。</t>
    </r>
  </si>
  <si>
    <t>令和６年度 競技力向上特別対策事業
［国スポ強化事業費：特別補助事業費（佐賀国スポ強化事業）］</t>
  </si>
  <si>
    <t>令和６年度 競技力向上特別対策事業
［国スポ強化事業費：特別補助事業費（滋賀国スポ強化事業）］</t>
  </si>
  <si>
    <t>令和６年度 競技力向上特別対策事業
[世界の舞台へ羽ばたく選手の育成事業費：長崎ミライアスリート強化事業]</t>
  </si>
  <si>
    <t>令和６年度 競技力向上特別対策事業
［国スポ強化事業費：企業・大学チーム強化助成事業］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</si>
</sst>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
    <numFmt numFmtId="184" formatCode="#,###"/>
    <numFmt numFmtId="185" formatCode="[$]ggge&quot;年&quot;m&quot;月&quot;d&quot;日&quot;;@"/>
    <numFmt numFmtId="186" formatCode="[$]gge&quot;年&quot;m&quot;月&quot;d&quot;日&quot;;@"/>
  </numFmts>
  <fonts count="54">
    <font>
      <sz val="11"/>
      <name val="ＭＳ Ｐゴシック"/>
      <family val="3"/>
    </font>
    <font>
      <sz val="10"/>
      <name val="Century"/>
      <family val="1"/>
    </font>
    <font>
      <sz val="10"/>
      <name val="ＭＳ 明朝"/>
      <family val="1"/>
    </font>
    <font>
      <sz val="6"/>
      <name val="ＭＳ Ｐゴシック"/>
      <family val="3"/>
    </font>
    <font>
      <sz val="11"/>
      <name val="ＭＳ 明朝"/>
      <family val="1"/>
    </font>
    <font>
      <sz val="14"/>
      <name val="ＭＳ 明朝"/>
      <family val="1"/>
    </font>
    <font>
      <sz val="14"/>
      <name val="ＭＳ Ｐゴシック"/>
      <family val="3"/>
    </font>
    <font>
      <sz val="12"/>
      <name val="ＭＳ 明朝"/>
      <family val="1"/>
    </font>
    <font>
      <b/>
      <sz val="12"/>
      <name val="Century"/>
      <family val="1"/>
    </font>
    <font>
      <sz val="10"/>
      <name val="Times New Roman"/>
      <family val="1"/>
    </font>
    <font>
      <sz val="11"/>
      <name val="ＭＳ Ｐ明朝"/>
      <family val="1"/>
    </font>
    <font>
      <sz val="11"/>
      <name val="Century"/>
      <family val="1"/>
    </font>
    <font>
      <sz val="12"/>
      <name val="Century"/>
      <family val="1"/>
    </font>
    <font>
      <b/>
      <sz val="12"/>
      <name val="ＭＳ 明朝"/>
      <family val="1"/>
    </font>
    <font>
      <sz val="12"/>
      <name val="ＭＳ Ｐ明朝"/>
      <family val="1"/>
    </font>
    <font>
      <sz val="12"/>
      <name val="ＭＳ Ｐゴシック"/>
      <family val="3"/>
    </font>
    <font>
      <sz val="12"/>
      <name val="Times New Roman"/>
      <family val="1"/>
    </font>
    <font>
      <sz val="10"/>
      <name val="ＭＳ Ｐ明朝"/>
      <family val="1"/>
    </font>
    <font>
      <u val="double"/>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color indexed="63"/>
      </top>
      <bottom>
        <color indexed="63"/>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medium"/>
    </border>
    <border>
      <left style="medium"/>
      <right style="medium"/>
      <top style="thin"/>
      <bottom>
        <color indexed="63"/>
      </bottom>
    </border>
    <border>
      <left style="thin">
        <color indexed="8"/>
      </left>
      <right style="thin">
        <color indexed="8"/>
      </right>
      <top>
        <color indexed="63"/>
      </top>
      <bottom style="thin"/>
    </border>
    <border>
      <left style="thin">
        <color indexed="8"/>
      </left>
      <right style="thin">
        <color indexed="8"/>
      </right>
      <top>
        <color indexed="63"/>
      </top>
      <bottom>
        <color indexed="63"/>
      </bottom>
    </border>
    <border>
      <left>
        <color indexed="63"/>
      </left>
      <right>
        <color indexed="63"/>
      </right>
      <top style="thin"/>
      <bottom style="thin"/>
    </border>
    <border>
      <left style="thin"/>
      <right style="thin"/>
      <top>
        <color indexed="63"/>
      </top>
      <bottom style="medium"/>
    </border>
    <border>
      <left style="thin"/>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style="medium"/>
      <top>
        <color indexed="63"/>
      </top>
      <bottom style="thin"/>
    </border>
    <border>
      <left style="medium"/>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color indexed="8"/>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medium"/>
      <right style="thin"/>
      <top>
        <color indexed="63"/>
      </top>
      <bottom style="thin"/>
    </border>
    <border>
      <left style="medium"/>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color indexed="8"/>
      </left>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thin"/>
    </border>
    <border>
      <left>
        <color indexed="63"/>
      </left>
      <right style="medium">
        <color indexed="8"/>
      </right>
      <top style="medium"/>
      <bottom style="thin"/>
    </border>
    <border>
      <left style="medium">
        <color indexed="8"/>
      </left>
      <right>
        <color indexed="63"/>
      </right>
      <top style="medium"/>
      <bottom style="thin"/>
    </border>
    <border>
      <left style="medium">
        <color indexed="8"/>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color indexed="8"/>
      </left>
      <right>
        <color indexed="63"/>
      </right>
      <top>
        <color indexed="63"/>
      </top>
      <bottom style="medium"/>
    </border>
    <border>
      <left>
        <color indexed="63"/>
      </left>
      <right style="medium">
        <color indexed="8"/>
      </right>
      <top style="medium"/>
      <bottom>
        <color indexed="63"/>
      </bottom>
    </border>
    <border>
      <left>
        <color indexed="63"/>
      </left>
      <right style="medium"/>
      <top style="medium"/>
      <bottom style="thin"/>
    </border>
    <border>
      <left style="medium">
        <color indexed="8"/>
      </left>
      <right>
        <color indexed="63"/>
      </right>
      <top style="thin"/>
      <bottom>
        <color indexed="63"/>
      </bottom>
    </border>
    <border>
      <left>
        <color indexed="63"/>
      </left>
      <right style="medium">
        <color indexed="8"/>
      </right>
      <top style="thin"/>
      <bottom>
        <color indexed="63"/>
      </bottom>
    </border>
    <border>
      <left style="medium"/>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color indexed="8"/>
      </right>
      <top style="medium"/>
      <bottom style="medium"/>
    </border>
    <border>
      <left style="thin"/>
      <right style="medium">
        <color indexed="8"/>
      </right>
      <top style="medium"/>
      <bottom>
        <color indexed="63"/>
      </bottom>
    </border>
    <border>
      <left style="medium"/>
      <right style="thin"/>
      <top style="thin"/>
      <bottom style="thin"/>
    </border>
    <border>
      <left style="medium">
        <color indexed="8"/>
      </left>
      <right style="thin"/>
      <top style="medium"/>
      <bottom style="medium"/>
    </border>
    <border>
      <left style="thin"/>
      <right style="medium">
        <color indexed="8"/>
      </right>
      <top>
        <color indexed="63"/>
      </top>
      <bottom>
        <color indexed="63"/>
      </bottom>
    </border>
    <border>
      <left style="thin"/>
      <right style="medium">
        <color indexed="8"/>
      </right>
      <top>
        <color indexed="63"/>
      </top>
      <bottom style="thin"/>
    </border>
    <border>
      <left style="medium"/>
      <right>
        <color indexed="63"/>
      </right>
      <top style="medium"/>
      <bottom style="medium"/>
    </border>
    <border>
      <left style="thin"/>
      <right style="medium">
        <color indexed="8"/>
      </right>
      <top>
        <color indexed="63"/>
      </top>
      <bottom style="medium"/>
    </border>
    <border>
      <left style="thin">
        <color indexed="8"/>
      </left>
      <right style="thin">
        <color indexed="8"/>
      </right>
      <top style="medium"/>
      <bottom>
        <color indexed="63"/>
      </bottom>
    </border>
    <border>
      <left style="medium">
        <color indexed="8"/>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medium">
        <color indexed="8"/>
      </right>
      <top>
        <color indexed="63"/>
      </top>
      <bottom style="thin"/>
    </border>
    <border>
      <left style="thin">
        <color indexed="8"/>
      </left>
      <right style="medium">
        <color indexed="8"/>
      </right>
      <top>
        <color indexed="63"/>
      </top>
      <bottom>
        <color indexed="63"/>
      </bottom>
    </border>
    <border>
      <left style="medium"/>
      <right style="thin">
        <color indexed="8"/>
      </right>
      <top style="medium"/>
      <bottom style="medium"/>
    </border>
    <border>
      <left style="thin">
        <color indexed="8"/>
      </left>
      <right style="medium">
        <color indexed="8"/>
      </right>
      <top style="medium"/>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02">
    <xf numFmtId="0" fontId="0" fillId="0" borderId="0" xfId="0" applyAlignment="1">
      <alignment vertical="center"/>
    </xf>
    <xf numFmtId="0" fontId="1" fillId="0" borderId="0" xfId="0" applyFont="1" applyAlignment="1">
      <alignment horizontal="justify" vertical="center"/>
    </xf>
    <xf numFmtId="0" fontId="0" fillId="0" borderId="0" xfId="0" applyAlignment="1" applyProtection="1">
      <alignment vertical="center"/>
      <protection/>
    </xf>
    <xf numFmtId="0" fontId="1" fillId="0" borderId="0" xfId="0" applyFont="1" applyAlignment="1" applyProtection="1">
      <alignment horizontal="justify" vertical="center"/>
      <protection/>
    </xf>
    <xf numFmtId="0" fontId="0" fillId="0" borderId="0" xfId="0" applyAlignment="1" applyProtection="1">
      <alignment horizontal="center" vertical="center"/>
      <protection/>
    </xf>
    <xf numFmtId="0" fontId="2" fillId="0" borderId="0" xfId="0" applyFont="1" applyAlignment="1" applyProtection="1">
      <alignment horizontal="justify" vertical="center"/>
      <protection/>
    </xf>
    <xf numFmtId="0" fontId="6" fillId="0" borderId="0" xfId="0" applyFont="1" applyAlignment="1">
      <alignment vertical="center"/>
    </xf>
    <xf numFmtId="0" fontId="1" fillId="0" borderId="10" xfId="0" applyFont="1" applyBorder="1" applyAlignment="1">
      <alignment vertical="top" wrapText="1"/>
    </xf>
    <xf numFmtId="0" fontId="9" fillId="0" borderId="0" xfId="0" applyFont="1" applyAlignment="1">
      <alignment vertical="center" wrapText="1"/>
    </xf>
    <xf numFmtId="0" fontId="0" fillId="0" borderId="0" xfId="0" applyBorder="1" applyAlignment="1">
      <alignment vertical="center"/>
    </xf>
    <xf numFmtId="0" fontId="7" fillId="0" borderId="0" xfId="0" applyFont="1" applyAlignment="1">
      <alignment horizontal="center" vertical="center"/>
    </xf>
    <xf numFmtId="0" fontId="16" fillId="0" borderId="0" xfId="0" applyFont="1" applyAlignment="1">
      <alignment vertical="center" wrapText="1"/>
    </xf>
    <xf numFmtId="0" fontId="7" fillId="0" borderId="0" xfId="0" applyFont="1" applyAlignment="1">
      <alignment horizontal="justify" vertical="center"/>
    </xf>
    <xf numFmtId="0" fontId="15" fillId="0" borderId="0" xfId="0" applyFont="1" applyAlignment="1">
      <alignment vertical="center"/>
    </xf>
    <xf numFmtId="0" fontId="15" fillId="0" borderId="0" xfId="0" applyFont="1" applyBorder="1" applyAlignment="1">
      <alignment vertical="center"/>
    </xf>
    <xf numFmtId="0" fontId="12" fillId="0" borderId="0" xfId="0" applyFont="1" applyAlignment="1">
      <alignment horizontal="justify" vertical="center"/>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11" fillId="0" borderId="0" xfId="0" applyFont="1" applyFill="1" applyAlignment="1" applyProtection="1">
      <alignment horizontal="justify" vertical="center" shrinkToFit="1"/>
      <protection/>
    </xf>
    <xf numFmtId="0" fontId="0" fillId="0" borderId="0" xfId="0" applyFont="1" applyFill="1" applyAlignment="1" applyProtection="1">
      <alignment vertical="center" shrinkToFit="1"/>
      <protection/>
    </xf>
    <xf numFmtId="0" fontId="4" fillId="0" borderId="0" xfId="0" applyFont="1" applyFill="1" applyAlignment="1" applyProtection="1">
      <alignment vertical="center" shrinkToFit="1"/>
      <protection/>
    </xf>
    <xf numFmtId="0" fontId="5" fillId="0" borderId="0" xfId="0" applyFont="1" applyAlignment="1">
      <alignment horizontal="center"/>
    </xf>
    <xf numFmtId="0" fontId="2" fillId="0" borderId="0" xfId="0" applyFont="1" applyAlignment="1" applyProtection="1">
      <alignment vertical="center"/>
      <protection/>
    </xf>
    <xf numFmtId="38" fontId="11" fillId="0" borderId="11" xfId="48" applyFont="1" applyFill="1" applyBorder="1" applyAlignment="1" applyProtection="1">
      <alignment horizontal="right" vertical="center" shrinkToFit="1"/>
      <protection/>
    </xf>
    <xf numFmtId="38" fontId="11" fillId="0" borderId="11" xfId="48" applyFont="1" applyFill="1" applyBorder="1" applyAlignment="1" applyProtection="1">
      <alignment vertical="center" shrinkToFit="1"/>
      <protection/>
    </xf>
    <xf numFmtId="38" fontId="11" fillId="0" borderId="12" xfId="48" applyFont="1" applyFill="1" applyBorder="1" applyAlignment="1" applyProtection="1">
      <alignment horizontal="right" vertical="center" shrinkToFit="1"/>
      <protection/>
    </xf>
    <xf numFmtId="38" fontId="11" fillId="0" borderId="13" xfId="48" applyFont="1" applyFill="1" applyBorder="1" applyAlignment="1" applyProtection="1">
      <alignment horizontal="right" vertical="center" shrinkToFit="1"/>
      <protection/>
    </xf>
    <xf numFmtId="38" fontId="11" fillId="0" borderId="13" xfId="48" applyFont="1" applyFill="1" applyBorder="1" applyAlignment="1" applyProtection="1">
      <alignment vertical="center" shrinkToFit="1"/>
      <protection/>
    </xf>
    <xf numFmtId="38" fontId="11" fillId="0" borderId="14" xfId="48" applyFont="1" applyFill="1" applyBorder="1" applyAlignment="1" applyProtection="1">
      <alignment horizontal="right" vertical="center" shrinkToFit="1"/>
      <protection/>
    </xf>
    <xf numFmtId="0" fontId="10" fillId="0" borderId="15"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38" fontId="11" fillId="0" borderId="17" xfId="48" applyFont="1" applyFill="1" applyBorder="1" applyAlignment="1" applyProtection="1">
      <alignment horizontal="right" vertical="center" shrinkToFit="1"/>
      <protection/>
    </xf>
    <xf numFmtId="38" fontId="11" fillId="0" borderId="17" xfId="48" applyFont="1" applyFill="1" applyBorder="1" applyAlignment="1" applyProtection="1">
      <alignment vertical="center" shrinkToFit="1"/>
      <protection/>
    </xf>
    <xf numFmtId="38" fontId="11" fillId="0" borderId="18" xfId="48" applyFont="1" applyFill="1" applyBorder="1" applyAlignment="1" applyProtection="1">
      <alignment horizontal="right" vertical="center" shrinkToFit="1"/>
      <protection/>
    </xf>
    <xf numFmtId="38" fontId="11" fillId="0" borderId="15" xfId="48" applyFont="1" applyFill="1" applyBorder="1" applyAlignment="1" applyProtection="1">
      <alignment vertical="center" shrinkToFit="1"/>
      <protection/>
    </xf>
    <xf numFmtId="38" fontId="11" fillId="0" borderId="15" xfId="48" applyFont="1" applyFill="1" applyBorder="1" applyAlignment="1" applyProtection="1">
      <alignment horizontal="right" vertical="center" shrinkToFit="1"/>
      <protection/>
    </xf>
    <xf numFmtId="38" fontId="11" fillId="0" borderId="16" xfId="48" applyFont="1" applyFill="1" applyBorder="1" applyAlignment="1" applyProtection="1">
      <alignment horizontal="right" vertical="center" shrinkToFit="1"/>
      <protection/>
    </xf>
    <xf numFmtId="0" fontId="10" fillId="0" borderId="19" xfId="0" applyFont="1" applyFill="1" applyBorder="1" applyAlignment="1" applyProtection="1">
      <alignment horizontal="center" vertical="center" shrinkToFit="1"/>
      <protection/>
    </xf>
    <xf numFmtId="38" fontId="11" fillId="0" borderId="20" xfId="48" applyFont="1" applyFill="1" applyBorder="1" applyAlignment="1" applyProtection="1">
      <alignment horizontal="right" vertical="center" shrinkToFit="1"/>
      <protection/>
    </xf>
    <xf numFmtId="38" fontId="11" fillId="0" borderId="21" xfId="48" applyFont="1" applyFill="1" applyBorder="1" applyAlignment="1" applyProtection="1">
      <alignment horizontal="right" vertical="center" shrinkToFit="1"/>
      <protection/>
    </xf>
    <xf numFmtId="38" fontId="11" fillId="0" borderId="22" xfId="48" applyFont="1" applyFill="1" applyBorder="1" applyAlignment="1" applyProtection="1">
      <alignment horizontal="right" vertical="center" shrinkToFit="1"/>
      <protection/>
    </xf>
    <xf numFmtId="38" fontId="11" fillId="0" borderId="19" xfId="48" applyFont="1" applyFill="1" applyBorder="1" applyAlignment="1" applyProtection="1">
      <alignment vertical="center" shrinkToFit="1"/>
      <protection/>
    </xf>
    <xf numFmtId="0" fontId="11" fillId="0" borderId="23" xfId="0" applyFont="1" applyBorder="1" applyAlignment="1" applyProtection="1">
      <alignment vertical="center" wrapText="1"/>
      <protection/>
    </xf>
    <xf numFmtId="0" fontId="4" fillId="0" borderId="19" xfId="0" applyFont="1" applyFill="1" applyBorder="1" applyAlignment="1" applyProtection="1">
      <alignment horizontal="center" vertical="center" shrinkToFit="1"/>
      <protection/>
    </xf>
    <xf numFmtId="0" fontId="11" fillId="0" borderId="23" xfId="0" applyFont="1" applyFill="1" applyBorder="1" applyAlignment="1" applyProtection="1">
      <alignment horizontal="center" vertical="center" shrinkToFit="1"/>
      <protection/>
    </xf>
    <xf numFmtId="0" fontId="11" fillId="0" borderId="24" xfId="0" applyFont="1" applyFill="1" applyBorder="1" applyAlignment="1" applyProtection="1">
      <alignment horizontal="justify" vertical="center" shrinkToFit="1"/>
      <protection/>
    </xf>
    <xf numFmtId="38" fontId="11" fillId="0" borderId="19" xfId="48" applyFont="1" applyFill="1" applyBorder="1" applyAlignment="1" applyProtection="1">
      <alignment horizontal="right" vertical="center" shrinkToFit="1"/>
      <protection/>
    </xf>
    <xf numFmtId="0" fontId="10" fillId="0" borderId="15" xfId="0" applyFont="1" applyBorder="1" applyAlignment="1" applyProtection="1">
      <alignment horizontal="center" vertical="center" shrinkToFit="1"/>
      <protection/>
    </xf>
    <xf numFmtId="0" fontId="10" fillId="0" borderId="19" xfId="0" applyFont="1" applyBorder="1" applyAlignment="1" applyProtection="1">
      <alignment horizontal="center" vertical="center" shrinkToFit="1"/>
      <protection/>
    </xf>
    <xf numFmtId="38" fontId="0" fillId="0" borderId="22" xfId="48" applyFont="1" applyFill="1" applyBorder="1" applyAlignment="1" applyProtection="1">
      <alignment horizontal="right" vertical="center" shrinkToFit="1"/>
      <protection/>
    </xf>
    <xf numFmtId="0" fontId="0" fillId="0" borderId="24" xfId="0" applyFont="1" applyBorder="1" applyAlignment="1" applyProtection="1">
      <alignment horizontal="justify" vertical="center"/>
      <protection/>
    </xf>
    <xf numFmtId="0" fontId="4" fillId="0" borderId="23" xfId="0" applyFont="1" applyBorder="1" applyAlignment="1" applyProtection="1">
      <alignment horizontal="center" vertical="center" wrapText="1"/>
      <protection/>
    </xf>
    <xf numFmtId="0" fontId="4" fillId="0" borderId="15"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 fillId="0" borderId="23" xfId="0" applyFont="1" applyFill="1" applyBorder="1" applyAlignment="1" applyProtection="1">
      <alignment horizontal="center" vertical="center" shrinkToFit="1"/>
      <protection/>
    </xf>
    <xf numFmtId="0" fontId="1" fillId="0" borderId="0" xfId="0" applyFont="1" applyBorder="1" applyAlignment="1">
      <alignment vertical="top" wrapText="1"/>
    </xf>
    <xf numFmtId="0" fontId="12" fillId="0" borderId="25" xfId="0" applyFont="1" applyBorder="1" applyAlignment="1">
      <alignment horizontal="center" vertical="center" wrapText="1"/>
    </xf>
    <xf numFmtId="0" fontId="12" fillId="0" borderId="26" xfId="0" applyFont="1" applyBorder="1" applyAlignment="1" applyProtection="1">
      <alignment horizontal="center" vertical="center" wrapText="1"/>
      <protection locked="0"/>
    </xf>
    <xf numFmtId="0" fontId="12" fillId="0" borderId="27" xfId="0" applyFont="1" applyBorder="1" applyAlignment="1">
      <alignment vertical="center" wrapText="1"/>
    </xf>
    <xf numFmtId="0" fontId="12" fillId="0" borderId="13" xfId="0" applyFont="1" applyBorder="1" applyAlignment="1">
      <alignment horizontal="center" vertical="center" wrapText="1"/>
    </xf>
    <xf numFmtId="0" fontId="12" fillId="0" borderId="28" xfId="0" applyFont="1" applyBorder="1" applyAlignment="1" applyProtection="1">
      <alignment vertical="center" wrapText="1"/>
      <protection locked="0"/>
    </xf>
    <xf numFmtId="0" fontId="17" fillId="0" borderId="29" xfId="0" applyFont="1" applyBorder="1" applyAlignment="1">
      <alignment vertical="center"/>
    </xf>
    <xf numFmtId="0" fontId="11" fillId="0" borderId="27" xfId="0" applyFont="1" applyBorder="1" applyAlignment="1">
      <alignment horizontal="center" vertical="center" wrapText="1"/>
    </xf>
    <xf numFmtId="0" fontId="14" fillId="0" borderId="27" xfId="0" applyFont="1" applyBorder="1" applyAlignment="1">
      <alignment vertical="center" wrapText="1"/>
    </xf>
    <xf numFmtId="0" fontId="10" fillId="0" borderId="29" xfId="0" applyFont="1" applyBorder="1" applyAlignment="1">
      <alignment vertical="center"/>
    </xf>
    <xf numFmtId="0" fontId="14" fillId="0" borderId="27" xfId="0" applyFont="1" applyBorder="1" applyAlignment="1">
      <alignment vertical="center" shrinkToFit="1"/>
    </xf>
    <xf numFmtId="0" fontId="12" fillId="0" borderId="27" xfId="0" applyFont="1" applyBorder="1" applyAlignment="1" applyProtection="1">
      <alignment horizontal="right" vertical="center" shrinkToFit="1"/>
      <protection locked="0"/>
    </xf>
    <xf numFmtId="183" fontId="12" fillId="0" borderId="27" xfId="0" applyNumberFormat="1" applyFont="1" applyBorder="1" applyAlignment="1" applyProtection="1">
      <alignment horizontal="right" vertical="center" shrinkToFit="1"/>
      <protection locked="0"/>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4" fillId="0" borderId="0" xfId="0" applyFont="1" applyAlignment="1" applyProtection="1">
      <alignment horizontal="center" vertical="center"/>
      <protection locked="0"/>
    </xf>
    <xf numFmtId="0" fontId="0" fillId="0" borderId="30" xfId="0" applyBorder="1" applyAlignment="1">
      <alignment horizontal="center" vertical="center" wrapText="1"/>
    </xf>
    <xf numFmtId="0" fontId="4" fillId="0" borderId="0" xfId="0" applyFont="1" applyAlignment="1" applyProtection="1">
      <alignment horizontal="center" vertical="center" wrapText="1"/>
      <protection locked="0"/>
    </xf>
    <xf numFmtId="0" fontId="0" fillId="0" borderId="0" xfId="0" applyAlignment="1">
      <alignment horizontal="left" vertical="center"/>
    </xf>
    <xf numFmtId="0" fontId="2" fillId="0" borderId="32" xfId="0" applyFont="1" applyBorder="1" applyAlignment="1" applyProtection="1">
      <alignment horizontal="left" vertical="center" wrapText="1"/>
      <protection/>
    </xf>
    <xf numFmtId="0" fontId="2" fillId="0" borderId="33" xfId="0" applyFont="1" applyBorder="1" applyAlignment="1" applyProtection="1">
      <alignment horizontal="left" vertical="center" wrapText="1"/>
      <protection/>
    </xf>
    <xf numFmtId="0" fontId="2" fillId="0" borderId="32" xfId="0" applyFont="1" applyFill="1" applyBorder="1" applyAlignment="1" applyProtection="1">
      <alignment horizontal="left" vertical="center" wrapText="1" shrinkToFit="1"/>
      <protection/>
    </xf>
    <xf numFmtId="0" fontId="2" fillId="0" borderId="33" xfId="0" applyFont="1" applyFill="1" applyBorder="1" applyAlignment="1" applyProtection="1">
      <alignment horizontal="left" vertical="center" wrapText="1" shrinkToFit="1"/>
      <protection/>
    </xf>
    <xf numFmtId="0" fontId="17" fillId="0" borderId="32" xfId="0" applyFont="1" applyBorder="1" applyAlignment="1" applyProtection="1">
      <alignment horizontal="distributed" vertical="center" wrapText="1" indent="1"/>
      <protection/>
    </xf>
    <xf numFmtId="0" fontId="2" fillId="0" borderId="24" xfId="0" applyFont="1" applyBorder="1" applyAlignment="1" applyProtection="1">
      <alignment horizontal="distributed" vertical="center" wrapText="1" indent="1"/>
      <protection/>
    </xf>
    <xf numFmtId="0" fontId="17" fillId="0" borderId="32" xfId="0" applyFont="1" applyFill="1" applyBorder="1" applyAlignment="1" applyProtection="1">
      <alignment horizontal="center" vertical="center" shrinkToFit="1"/>
      <protection/>
    </xf>
    <xf numFmtId="0" fontId="2" fillId="0" borderId="24" xfId="0" applyFont="1" applyFill="1" applyBorder="1" applyAlignment="1" applyProtection="1">
      <alignment horizontal="center" vertical="center" shrinkToFit="1"/>
      <protection/>
    </xf>
    <xf numFmtId="0" fontId="17" fillId="33" borderId="34" xfId="0" applyFont="1" applyFill="1" applyBorder="1" applyAlignment="1">
      <alignment vertical="center"/>
    </xf>
    <xf numFmtId="0" fontId="11" fillId="33" borderId="35" xfId="0" applyFont="1" applyFill="1" applyBorder="1" applyAlignment="1">
      <alignment horizontal="center" vertical="center" wrapText="1"/>
    </xf>
    <xf numFmtId="0" fontId="14" fillId="33" borderId="35" xfId="0" applyFont="1" applyFill="1" applyBorder="1" applyAlignment="1">
      <alignment vertical="center" wrapText="1"/>
    </xf>
    <xf numFmtId="0" fontId="14" fillId="33" borderId="35" xfId="0" applyFont="1" applyFill="1" applyBorder="1" applyAlignment="1">
      <alignment vertical="center" shrinkToFit="1"/>
    </xf>
    <xf numFmtId="0" fontId="0" fillId="0" borderId="0" xfId="0" applyAlignment="1">
      <alignment vertical="center" wrapText="1"/>
    </xf>
    <xf numFmtId="0" fontId="0" fillId="0" borderId="0" xfId="0" applyAlignment="1">
      <alignment vertical="center"/>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xf>
    <xf numFmtId="0" fontId="4" fillId="0" borderId="36" xfId="0" applyFont="1" applyBorder="1" applyAlignment="1" applyProtection="1">
      <alignment horizontal="distributed" vertical="center" indent="1"/>
      <protection locked="0"/>
    </xf>
    <xf numFmtId="0" fontId="4" fillId="0" borderId="0" xfId="0" applyFont="1" applyAlignment="1" applyProtection="1">
      <alignment vertical="center"/>
      <protection/>
    </xf>
    <xf numFmtId="0" fontId="0" fillId="0" borderId="0" xfId="0" applyAlignment="1" applyProtection="1">
      <alignment vertical="center"/>
      <protection/>
    </xf>
    <xf numFmtId="0" fontId="4" fillId="0" borderId="0" xfId="0" applyFont="1" applyAlignment="1" applyProtection="1">
      <alignment horizontal="left" vertical="center" wrapText="1"/>
      <protection locked="0"/>
    </xf>
    <xf numFmtId="0" fontId="10" fillId="0" borderId="29" xfId="0" applyFont="1" applyBorder="1" applyAlignment="1">
      <alignment horizontal="left" vertical="center"/>
    </xf>
    <xf numFmtId="0" fontId="10" fillId="0" borderId="27" xfId="0" applyFont="1" applyBorder="1" applyAlignment="1">
      <alignment horizontal="left" vertical="center"/>
    </xf>
    <xf numFmtId="0" fontId="7" fillId="0" borderId="37" xfId="0" applyFont="1" applyBorder="1" applyAlignment="1">
      <alignment horizontal="distributed" vertical="center" wrapText="1" indent="1"/>
    </xf>
    <xf numFmtId="0" fontId="0" fillId="0" borderId="38" xfId="0" applyBorder="1" applyAlignment="1">
      <alignment horizontal="distributed" vertical="center" wrapText="1" indent="1"/>
    </xf>
    <xf numFmtId="0" fontId="0" fillId="0" borderId="39"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40" xfId="0" applyBorder="1" applyAlignment="1">
      <alignment horizontal="distributed" vertical="center" wrapText="1" indent="1"/>
    </xf>
    <xf numFmtId="0" fontId="0" fillId="0" borderId="36" xfId="0" applyBorder="1" applyAlignment="1">
      <alignment horizontal="distributed" vertical="center" wrapText="1" indent="1"/>
    </xf>
    <xf numFmtId="0" fontId="7" fillId="0" borderId="29" xfId="0" applyFont="1" applyBorder="1" applyAlignment="1">
      <alignment horizontal="distributed" vertical="center" wrapText="1" indent="1"/>
    </xf>
    <xf numFmtId="0" fontId="0" fillId="0" borderId="27" xfId="0" applyBorder="1" applyAlignment="1">
      <alignment horizontal="distributed" vertical="center" wrapText="1" indent="1"/>
    </xf>
    <xf numFmtId="0" fontId="0" fillId="0" borderId="41" xfId="0" applyBorder="1" applyAlignment="1">
      <alignment horizontal="distributed" vertical="center" wrapText="1" indent="1"/>
    </xf>
    <xf numFmtId="0" fontId="7" fillId="0" borderId="42" xfId="0" applyFont="1" applyBorder="1" applyAlignment="1">
      <alignment horizontal="distributed" vertical="center" wrapText="1" indent="1"/>
    </xf>
    <xf numFmtId="0" fontId="0" fillId="0" borderId="43" xfId="0" applyBorder="1" applyAlignment="1">
      <alignment horizontal="distributed" vertical="center" wrapText="1" indent="1"/>
    </xf>
    <xf numFmtId="38" fontId="12" fillId="0" borderId="44" xfId="48" applyFont="1" applyBorder="1" applyAlignment="1" applyProtection="1">
      <alignment horizontal="right" vertical="center" shrinkToFit="1"/>
      <protection locked="0"/>
    </xf>
    <xf numFmtId="0" fontId="0" fillId="0" borderId="22" xfId="0" applyBorder="1" applyAlignment="1">
      <alignment horizontal="right" vertical="center" shrinkToFit="1"/>
    </xf>
    <xf numFmtId="0" fontId="0" fillId="0" borderId="30" xfId="0" applyBorder="1" applyAlignment="1">
      <alignment horizontal="right" vertical="center" shrinkToFit="1"/>
    </xf>
    <xf numFmtId="0" fontId="0" fillId="0" borderId="45" xfId="0" applyBorder="1" applyAlignment="1">
      <alignment horizontal="right" vertical="center" shrinkToFit="1"/>
    </xf>
    <xf numFmtId="0" fontId="0" fillId="0" borderId="31" xfId="0" applyBorder="1" applyAlignment="1">
      <alignment horizontal="right" vertical="center" shrinkToFit="1"/>
    </xf>
    <xf numFmtId="0" fontId="0" fillId="0" borderId="20" xfId="0" applyBorder="1" applyAlignment="1">
      <alignment horizontal="right" vertical="center" shrinkToFit="1"/>
    </xf>
    <xf numFmtId="38" fontId="12" fillId="0" borderId="37" xfId="48" applyFont="1" applyBorder="1" applyAlignment="1">
      <alignment horizontal="right" vertical="center" shrinkToFit="1"/>
    </xf>
    <xf numFmtId="0" fontId="0" fillId="0" borderId="39" xfId="0" applyBorder="1" applyAlignment="1">
      <alignment horizontal="right" vertical="center" shrinkToFit="1"/>
    </xf>
    <xf numFmtId="0" fontId="0" fillId="0" borderId="40" xfId="0" applyBorder="1" applyAlignment="1">
      <alignment horizontal="right" vertical="center" shrinkToFit="1"/>
    </xf>
    <xf numFmtId="184" fontId="12" fillId="0" borderId="42" xfId="48" applyNumberFormat="1" applyFont="1" applyBorder="1" applyAlignment="1" applyProtection="1">
      <alignment horizontal="right" vertical="center" shrinkToFit="1"/>
      <protection locked="0"/>
    </xf>
    <xf numFmtId="184" fontId="0" fillId="0" borderId="46" xfId="0" applyNumberFormat="1" applyBorder="1" applyAlignment="1">
      <alignment horizontal="right" vertical="center" shrinkToFit="1"/>
    </xf>
    <xf numFmtId="38" fontId="12" fillId="0" borderId="47" xfId="48" applyFont="1" applyBorder="1" applyAlignment="1">
      <alignment horizontal="right" vertical="center" shrinkToFit="1"/>
    </xf>
    <xf numFmtId="0" fontId="0" fillId="0" borderId="46" xfId="0" applyBorder="1" applyAlignment="1">
      <alignment horizontal="right" vertical="center" shrinkToFit="1"/>
    </xf>
    <xf numFmtId="38" fontId="12" fillId="0" borderId="21" xfId="48" applyFont="1" applyBorder="1" applyAlignment="1" applyProtection="1">
      <alignment horizontal="right" vertical="center" shrinkToFit="1"/>
      <protection locked="0"/>
    </xf>
    <xf numFmtId="38" fontId="12" fillId="0" borderId="11" xfId="48" applyFont="1" applyBorder="1" applyAlignment="1" applyProtection="1">
      <alignment horizontal="right" vertical="center" shrinkToFit="1"/>
      <protection locked="0"/>
    </xf>
    <xf numFmtId="0" fontId="14" fillId="0" borderId="3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0" fontId="12" fillId="0" borderId="49" xfId="0" applyFont="1" applyBorder="1" applyAlignment="1" applyProtection="1">
      <alignment horizontal="center" vertical="center" wrapText="1"/>
      <protection locked="0"/>
    </xf>
    <xf numFmtId="0" fontId="12" fillId="0" borderId="50" xfId="0" applyFont="1" applyBorder="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0" fontId="7" fillId="0" borderId="52" xfId="0" applyFont="1" applyBorder="1" applyAlignment="1">
      <alignment horizontal="distributed" vertical="center" shrinkToFit="1"/>
    </xf>
    <xf numFmtId="0" fontId="12" fillId="0" borderId="13" xfId="0" applyFont="1" applyBorder="1" applyAlignment="1">
      <alignment horizontal="distributed" vertical="center" shrinkToFit="1"/>
    </xf>
    <xf numFmtId="0" fontId="12" fillId="0" borderId="14" xfId="0" applyFont="1" applyBorder="1" applyAlignment="1">
      <alignment horizontal="distributed" vertical="center" shrinkToFit="1"/>
    </xf>
    <xf numFmtId="38" fontId="12" fillId="0" borderId="22" xfId="48" applyFont="1" applyBorder="1" applyAlignment="1">
      <alignment horizontal="right" vertical="center" shrinkToFit="1"/>
    </xf>
    <xf numFmtId="38" fontId="12" fillId="0" borderId="17" xfId="48" applyFont="1" applyBorder="1" applyAlignment="1">
      <alignment horizontal="right" vertical="center" shrinkToFit="1"/>
    </xf>
    <xf numFmtId="0" fontId="14" fillId="0" borderId="27" xfId="0" applyFont="1" applyBorder="1" applyAlignment="1">
      <alignment horizontal="right" vertical="center" shrinkToFi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6" xfId="0" applyFont="1" applyBorder="1" applyAlignment="1">
      <alignment horizontal="center" vertical="center" wrapText="1"/>
    </xf>
    <xf numFmtId="0" fontId="14" fillId="0" borderId="54" xfId="0" applyFont="1" applyBorder="1" applyAlignment="1">
      <alignment horizontal="center" vertical="distributed" wrapText="1"/>
    </xf>
    <xf numFmtId="0" fontId="15" fillId="0" borderId="55" xfId="0" applyFont="1" applyBorder="1" applyAlignment="1">
      <alignment vertical="distributed"/>
    </xf>
    <xf numFmtId="0" fontId="15" fillId="0" borderId="56" xfId="0" applyFont="1" applyBorder="1" applyAlignment="1">
      <alignment vertical="distributed"/>
    </xf>
    <xf numFmtId="0" fontId="7" fillId="0" borderId="57" xfId="0" applyFont="1" applyBorder="1" applyAlignment="1">
      <alignment horizontal="center" vertical="top" wrapText="1"/>
    </xf>
    <xf numFmtId="0" fontId="7" fillId="0" borderId="0" xfId="0" applyFont="1" applyBorder="1" applyAlignment="1">
      <alignment horizontal="center" vertical="top" wrapText="1"/>
    </xf>
    <xf numFmtId="0" fontId="7" fillId="0" borderId="48" xfId="0" applyFont="1" applyBorder="1" applyAlignment="1">
      <alignment horizontal="center" vertical="top" wrapText="1"/>
    </xf>
    <xf numFmtId="0" fontId="7"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8" xfId="0" applyFont="1" applyBorder="1" applyAlignment="1" applyProtection="1">
      <alignment horizontal="center" vertical="center" shrinkToFit="1"/>
      <protection locked="0"/>
    </xf>
    <xf numFmtId="0" fontId="12" fillId="0" borderId="60" xfId="0" applyFont="1" applyBorder="1" applyAlignment="1" applyProtection="1">
      <alignment horizontal="center" vertical="center" shrinkToFit="1"/>
      <protection locked="0"/>
    </xf>
    <xf numFmtId="0" fontId="12" fillId="0" borderId="50" xfId="0" applyFont="1" applyBorder="1" applyAlignment="1" applyProtection="1">
      <alignment horizontal="center" vertical="center" shrinkToFit="1"/>
      <protection locked="0"/>
    </xf>
    <xf numFmtId="0" fontId="12" fillId="0" borderId="61" xfId="0" applyFont="1" applyBorder="1" applyAlignment="1" applyProtection="1">
      <alignment horizontal="center" vertical="center" shrinkToFit="1"/>
      <protection locked="0"/>
    </xf>
    <xf numFmtId="38" fontId="14" fillId="0" borderId="27" xfId="48" applyFont="1" applyBorder="1" applyAlignment="1" applyProtection="1">
      <alignment horizontal="right" vertical="center" wrapText="1"/>
      <protection locked="0"/>
    </xf>
    <xf numFmtId="0" fontId="12" fillId="0" borderId="27" xfId="0" applyFont="1" applyBorder="1" applyAlignment="1">
      <alignment horizontal="right" vertical="center" shrinkToFit="1"/>
    </xf>
    <xf numFmtId="0" fontId="12" fillId="0" borderId="58" xfId="0" applyFont="1" applyBorder="1" applyAlignment="1">
      <alignment horizontal="center" vertical="center" wrapText="1"/>
    </xf>
    <xf numFmtId="0" fontId="12" fillId="0" borderId="17" xfId="0" applyFont="1" applyBorder="1" applyAlignment="1" applyProtection="1">
      <alignment horizontal="center" vertical="top" wrapText="1"/>
      <protection locked="0"/>
    </xf>
    <xf numFmtId="0" fontId="12" fillId="0" borderId="18" xfId="0" applyFont="1" applyBorder="1" applyAlignment="1" applyProtection="1">
      <alignment horizontal="center" vertical="top" wrapText="1"/>
      <protection locked="0"/>
    </xf>
    <xf numFmtId="38" fontId="12" fillId="0" borderId="27" xfId="48" applyFont="1" applyBorder="1" applyAlignment="1">
      <alignment horizontal="right" vertical="center" wrapText="1"/>
    </xf>
    <xf numFmtId="38" fontId="12" fillId="0" borderId="41" xfId="48" applyFont="1" applyBorder="1" applyAlignment="1">
      <alignment horizontal="right" vertical="center" wrapText="1"/>
    </xf>
    <xf numFmtId="38" fontId="12" fillId="0" borderId="27" xfId="48" applyFont="1" applyBorder="1" applyAlignment="1" applyProtection="1">
      <alignment horizontal="right" vertical="center" wrapText="1"/>
      <protection locked="0"/>
    </xf>
    <xf numFmtId="0" fontId="7" fillId="0" borderId="6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35" xfId="0" applyFont="1" applyBorder="1" applyAlignment="1">
      <alignment horizontal="center" vertical="center" wrapText="1"/>
    </xf>
    <xf numFmtId="0" fontId="14" fillId="0" borderId="65" xfId="0" applyFont="1" applyBorder="1" applyAlignment="1" applyProtection="1">
      <alignment vertical="center" wrapText="1"/>
      <protection locked="0"/>
    </xf>
    <xf numFmtId="0" fontId="12" fillId="0" borderId="43" xfId="0" applyFont="1" applyBorder="1" applyAlignment="1" applyProtection="1">
      <alignment vertical="center" wrapText="1"/>
      <protection locked="0"/>
    </xf>
    <xf numFmtId="0" fontId="12" fillId="0" borderId="66" xfId="0" applyFont="1" applyBorder="1" applyAlignment="1" applyProtection="1">
      <alignment vertical="center" wrapText="1"/>
      <protection locked="0"/>
    </xf>
    <xf numFmtId="0" fontId="12" fillId="0" borderId="57"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67" xfId="0" applyFont="1" applyBorder="1" applyAlignment="1" applyProtection="1">
      <alignment vertical="center" wrapText="1"/>
      <protection locked="0"/>
    </xf>
    <xf numFmtId="0" fontId="12" fillId="0" borderId="68" xfId="0" applyFont="1" applyBorder="1" applyAlignment="1" applyProtection="1">
      <alignment vertical="center" wrapText="1"/>
      <protection locked="0"/>
    </xf>
    <xf numFmtId="0" fontId="12" fillId="0" borderId="50" xfId="0" applyFont="1" applyBorder="1" applyAlignment="1" applyProtection="1">
      <alignment vertical="center" wrapText="1"/>
      <protection locked="0"/>
    </xf>
    <xf numFmtId="0" fontId="12" fillId="0" borderId="61" xfId="0" applyFont="1" applyBorder="1" applyAlignment="1" applyProtection="1">
      <alignment vertical="center" wrapText="1"/>
      <protection locked="0"/>
    </xf>
    <xf numFmtId="0" fontId="7" fillId="0" borderId="65" xfId="0" applyFont="1" applyBorder="1" applyAlignment="1">
      <alignment horizontal="center" vertical="top" wrapText="1"/>
    </xf>
    <xf numFmtId="0" fontId="7" fillId="0" borderId="43" xfId="0" applyFont="1" applyBorder="1" applyAlignment="1">
      <alignment horizontal="center" vertical="top" wrapText="1"/>
    </xf>
    <xf numFmtId="0" fontId="7" fillId="0" borderId="69" xfId="0" applyFont="1" applyBorder="1" applyAlignment="1">
      <alignment horizontal="center" vertical="top" wrapText="1"/>
    </xf>
    <xf numFmtId="0" fontId="14" fillId="0" borderId="57"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7" fillId="0" borderId="70" xfId="0" applyFont="1" applyBorder="1" applyAlignment="1">
      <alignment horizontal="center" vertical="center" wrapText="1"/>
    </xf>
    <xf numFmtId="0" fontId="12" fillId="0" borderId="71" xfId="0" applyFont="1" applyBorder="1" applyAlignment="1" applyProtection="1">
      <alignment horizontal="center" vertical="center" shrinkToFit="1"/>
      <protection locked="0"/>
    </xf>
    <xf numFmtId="0" fontId="12" fillId="0" borderId="72" xfId="0" applyFont="1" applyBorder="1" applyAlignment="1" applyProtection="1">
      <alignment horizontal="center" vertical="center" shrinkToFit="1"/>
      <protection locked="0"/>
    </xf>
    <xf numFmtId="0" fontId="12" fillId="0" borderId="68" xfId="0" applyFont="1" applyBorder="1" applyAlignment="1" applyProtection="1">
      <alignment horizontal="center" vertical="center" shrinkToFit="1"/>
      <protection locked="0"/>
    </xf>
    <xf numFmtId="0" fontId="12" fillId="0" borderId="51" xfId="0" applyFont="1" applyBorder="1" applyAlignment="1" applyProtection="1">
      <alignment horizontal="center" vertical="center" shrinkToFit="1"/>
      <protection locked="0"/>
    </xf>
    <xf numFmtId="0" fontId="7" fillId="0" borderId="0" xfId="0" applyFont="1" applyAlignment="1">
      <alignment horizontal="left" vertical="center"/>
    </xf>
    <xf numFmtId="0" fontId="7" fillId="0" borderId="7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38" fontId="12" fillId="0" borderId="19" xfId="0" applyNumberFormat="1" applyFont="1" applyBorder="1" applyAlignment="1">
      <alignment horizontal="right" vertical="center" shrinkToFit="1"/>
    </xf>
    <xf numFmtId="38" fontId="12" fillId="0" borderId="15" xfId="0" applyNumberFormat="1" applyFont="1" applyBorder="1" applyAlignment="1">
      <alignment horizontal="right" vertical="center" shrinkToFit="1"/>
    </xf>
    <xf numFmtId="38" fontId="12" fillId="0" borderId="17" xfId="48" applyFont="1" applyBorder="1" applyAlignment="1" applyProtection="1">
      <alignment horizontal="right" vertical="center" shrinkToFit="1"/>
      <protection locked="0"/>
    </xf>
    <xf numFmtId="0" fontId="12" fillId="0" borderId="37"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60" xfId="0" applyBorder="1" applyAlignment="1" applyProtection="1">
      <alignment vertical="center" wrapText="1"/>
      <protection locked="0"/>
    </xf>
    <xf numFmtId="0" fontId="12" fillId="0" borderId="74" xfId="0" applyFont="1" applyBorder="1" applyAlignment="1">
      <alignment horizontal="center" vertical="center" wrapText="1"/>
    </xf>
    <xf numFmtId="0" fontId="0" fillId="0" borderId="75" xfId="0" applyBorder="1" applyAlignment="1">
      <alignment vertical="center" wrapText="1"/>
    </xf>
    <xf numFmtId="0" fontId="0" fillId="0" borderId="76" xfId="0" applyBorder="1" applyAlignment="1">
      <alignment vertical="center" wrapText="1"/>
    </xf>
    <xf numFmtId="38" fontId="12" fillId="0" borderId="22" xfId="48" applyFont="1" applyBorder="1" applyAlignment="1" applyProtection="1">
      <alignment horizontal="right" vertical="center" shrinkToFit="1"/>
      <protection locked="0"/>
    </xf>
    <xf numFmtId="0" fontId="14" fillId="0" borderId="15" xfId="0" applyFont="1" applyBorder="1" applyAlignment="1" applyProtection="1">
      <alignment vertical="center" wrapText="1"/>
      <protection locked="0"/>
    </xf>
    <xf numFmtId="0" fontId="12" fillId="0" borderId="15" xfId="0" applyFont="1" applyBorder="1" applyAlignment="1" applyProtection="1">
      <alignment vertical="center" wrapText="1"/>
      <protection locked="0"/>
    </xf>
    <xf numFmtId="0" fontId="12" fillId="0" borderId="77" xfId="0" applyFont="1" applyBorder="1" applyAlignment="1" applyProtection="1">
      <alignment vertical="center" wrapText="1"/>
      <protection locked="0"/>
    </xf>
    <xf numFmtId="0" fontId="5" fillId="0" borderId="0" xfId="0" applyFont="1" applyAlignment="1">
      <alignment horizontal="center"/>
    </xf>
    <xf numFmtId="0" fontId="5" fillId="0" borderId="36" xfId="0" applyFont="1" applyBorder="1" applyAlignment="1">
      <alignment horizontal="distributed" indent="1"/>
    </xf>
    <xf numFmtId="0" fontId="7" fillId="0" borderId="78" xfId="0" applyFont="1" applyBorder="1" applyAlignment="1">
      <alignment horizontal="center" vertical="center" wrapText="1"/>
    </xf>
    <xf numFmtId="0" fontId="12" fillId="0" borderId="13" xfId="0" applyFont="1" applyBorder="1" applyAlignment="1" applyProtection="1">
      <alignment horizontal="center" vertical="top" wrapText="1"/>
      <protection locked="0"/>
    </xf>
    <xf numFmtId="0" fontId="12" fillId="0" borderId="14" xfId="0" applyFont="1" applyBorder="1" applyAlignment="1" applyProtection="1">
      <alignment horizontal="center" vertical="top" wrapText="1"/>
      <protection locked="0"/>
    </xf>
    <xf numFmtId="0" fontId="7" fillId="0" borderId="79" xfId="0" applyFont="1" applyBorder="1" applyAlignment="1">
      <alignment horizontal="distributed" vertical="center" shrinkToFit="1"/>
    </xf>
    <xf numFmtId="0" fontId="12" fillId="0" borderId="11" xfId="0" applyFont="1" applyBorder="1" applyAlignment="1">
      <alignment horizontal="distributed" vertical="center" shrinkToFit="1"/>
    </xf>
    <xf numFmtId="0" fontId="12" fillId="0" borderId="12" xfId="0" applyFont="1" applyBorder="1" applyAlignment="1">
      <alignment horizontal="distributed" vertical="center" shrinkToFit="1"/>
    </xf>
    <xf numFmtId="0" fontId="4" fillId="0" borderId="0" xfId="0" applyFont="1" applyAlignment="1">
      <alignment horizontal="left"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xf>
    <xf numFmtId="0" fontId="12" fillId="0" borderId="80" xfId="0" applyFont="1" applyBorder="1" applyAlignment="1">
      <alignment horizontal="center" vertical="center" wrapText="1"/>
    </xf>
    <xf numFmtId="0" fontId="12" fillId="0" borderId="15" xfId="0" applyFont="1" applyBorder="1" applyAlignment="1">
      <alignment horizontal="center" vertical="center" wrapText="1"/>
    </xf>
    <xf numFmtId="0" fontId="7" fillId="0" borderId="15" xfId="0" applyFont="1" applyBorder="1" applyAlignment="1" applyProtection="1">
      <alignment horizontal="distributed" vertical="center"/>
      <protection locked="0"/>
    </xf>
    <xf numFmtId="0" fontId="7" fillId="0" borderId="16" xfId="0" applyFont="1" applyBorder="1" applyAlignment="1" applyProtection="1">
      <alignment horizontal="distributed" vertical="center"/>
      <protection locked="0"/>
    </xf>
    <xf numFmtId="0" fontId="12" fillId="0" borderId="11" xfId="0" applyFont="1" applyBorder="1" applyAlignment="1" applyProtection="1">
      <alignment horizontal="center" vertical="top" wrapText="1"/>
      <protection locked="0"/>
    </xf>
    <xf numFmtId="0" fontId="12" fillId="0" borderId="12" xfId="0" applyFont="1" applyBorder="1" applyAlignment="1" applyProtection="1">
      <alignment horizontal="center" vertical="top" wrapText="1"/>
      <protection locked="0"/>
    </xf>
    <xf numFmtId="0" fontId="12" fillId="0" borderId="53" xfId="0" applyFont="1" applyBorder="1" applyAlignment="1">
      <alignment vertical="center" wrapText="1"/>
    </xf>
    <xf numFmtId="0" fontId="12" fillId="0" borderId="15" xfId="0" applyFont="1" applyBorder="1" applyAlignment="1">
      <alignment vertical="center" wrapText="1"/>
    </xf>
    <xf numFmtId="0" fontId="12" fillId="0" borderId="8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82" xfId="0" applyFont="1" applyBorder="1" applyAlignment="1">
      <alignment horizontal="center" vertical="center" wrapText="1"/>
    </xf>
    <xf numFmtId="0" fontId="7" fillId="0" borderId="63" xfId="0" applyFont="1" applyBorder="1" applyAlignment="1">
      <alignment horizontal="center" vertical="center" wrapText="1"/>
    </xf>
    <xf numFmtId="0" fontId="12" fillId="0" borderId="73" xfId="0" applyFont="1" applyBorder="1" applyAlignment="1">
      <alignment horizontal="center" vertical="top" wrapText="1"/>
    </xf>
    <xf numFmtId="0" fontId="12" fillId="0" borderId="17" xfId="0" applyFont="1" applyBorder="1" applyAlignment="1">
      <alignment horizontal="center" vertical="top" wrapText="1"/>
    </xf>
    <xf numFmtId="0" fontId="12" fillId="0" borderId="18" xfId="0" applyFont="1" applyBorder="1" applyAlignment="1">
      <alignment horizontal="center" vertical="top" wrapText="1"/>
    </xf>
    <xf numFmtId="0" fontId="12" fillId="0" borderId="27" xfId="0" applyFont="1" applyBorder="1" applyAlignment="1" applyProtection="1">
      <alignment horizontal="right" vertical="center" shrinkToFit="1"/>
      <protection locked="0"/>
    </xf>
    <xf numFmtId="0" fontId="17" fillId="33" borderId="34" xfId="0" applyFont="1" applyFill="1" applyBorder="1" applyAlignment="1">
      <alignment horizontal="center" vertical="center"/>
    </xf>
    <xf numFmtId="0" fontId="17" fillId="33" borderId="35" xfId="0" applyFont="1" applyFill="1" applyBorder="1" applyAlignment="1">
      <alignment horizontal="center" vertical="center"/>
    </xf>
    <xf numFmtId="0" fontId="17" fillId="33" borderId="70" xfId="0" applyFont="1" applyFill="1" applyBorder="1" applyAlignment="1">
      <alignment horizontal="center" vertical="center"/>
    </xf>
    <xf numFmtId="0" fontId="10" fillId="0" borderId="29" xfId="0" applyFont="1" applyBorder="1" applyAlignment="1">
      <alignment vertical="center" shrinkToFit="1"/>
    </xf>
    <xf numFmtId="0" fontId="0" fillId="0" borderId="27" xfId="0" applyBorder="1" applyAlignment="1">
      <alignment vertical="center" shrinkToFit="1"/>
    </xf>
    <xf numFmtId="38" fontId="12" fillId="0" borderId="30" xfId="48" applyFont="1" applyBorder="1" applyAlignment="1" applyProtection="1">
      <alignment horizontal="right" vertical="center" shrinkToFit="1"/>
      <protection locked="0"/>
    </xf>
    <xf numFmtId="38" fontId="12" fillId="0" borderId="45" xfId="48" applyFont="1" applyBorder="1" applyAlignment="1" applyProtection="1">
      <alignment horizontal="right" vertical="center" shrinkToFit="1"/>
      <protection locked="0"/>
    </xf>
    <xf numFmtId="38" fontId="12" fillId="0" borderId="39" xfId="48" applyFont="1" applyBorder="1" applyAlignment="1">
      <alignment horizontal="right" vertical="center" shrinkToFit="1"/>
    </xf>
    <xf numFmtId="38" fontId="12" fillId="0" borderId="45" xfId="48" applyFont="1" applyBorder="1" applyAlignment="1">
      <alignment horizontal="right" vertical="center" shrinkToFit="1"/>
    </xf>
    <xf numFmtId="0" fontId="0" fillId="0" borderId="27" xfId="0" applyBorder="1" applyAlignment="1">
      <alignment horizontal="right" vertical="center" wrapText="1"/>
    </xf>
    <xf numFmtId="0" fontId="0" fillId="0" borderId="41" xfId="0" applyBorder="1" applyAlignment="1">
      <alignment horizontal="right" vertical="center" wrapText="1"/>
    </xf>
    <xf numFmtId="184" fontId="12" fillId="0" borderId="27" xfId="48" applyNumberFormat="1" applyFont="1" applyBorder="1" applyAlignment="1" applyProtection="1">
      <alignment horizontal="right" vertical="center" wrapText="1"/>
      <protection locked="0"/>
    </xf>
    <xf numFmtId="38" fontId="12" fillId="0" borderId="11" xfId="48" applyFont="1" applyBorder="1" applyAlignment="1">
      <alignment horizontal="right" vertical="center" shrinkToFit="1"/>
    </xf>
    <xf numFmtId="0" fontId="17" fillId="0" borderId="29" xfId="0" applyFont="1" applyBorder="1" applyAlignment="1">
      <alignment vertical="center" shrinkToFi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0" fillId="0" borderId="27" xfId="0" applyBorder="1" applyAlignment="1" applyProtection="1">
      <alignment horizontal="right" vertical="center" shrinkToFit="1"/>
      <protection locked="0"/>
    </xf>
    <xf numFmtId="0" fontId="7" fillId="0" borderId="68" xfId="0" applyFont="1" applyBorder="1" applyAlignment="1">
      <alignment horizontal="center" vertical="top" wrapText="1"/>
    </xf>
    <xf numFmtId="0" fontId="7" fillId="0" borderId="50" xfId="0" applyFont="1" applyBorder="1" applyAlignment="1">
      <alignment horizontal="center" vertical="top" wrapText="1"/>
    </xf>
    <xf numFmtId="0" fontId="7" fillId="0" borderId="51" xfId="0" applyFont="1" applyBorder="1" applyAlignment="1">
      <alignment horizontal="center" vertical="top" wrapText="1"/>
    </xf>
    <xf numFmtId="0" fontId="12" fillId="0" borderId="83" xfId="0" applyFont="1" applyBorder="1" applyAlignment="1" applyProtection="1">
      <alignment horizontal="justify" vertical="top" wrapText="1"/>
      <protection locked="0"/>
    </xf>
    <xf numFmtId="0" fontId="12" fillId="0" borderId="75" xfId="0" applyFont="1" applyBorder="1" applyAlignment="1" applyProtection="1">
      <alignment horizontal="justify" vertical="top" wrapText="1"/>
      <protection locked="0"/>
    </xf>
    <xf numFmtId="0" fontId="12" fillId="0" borderId="76" xfId="0" applyFont="1" applyBorder="1" applyAlignment="1" applyProtection="1">
      <alignment horizontal="justify" vertical="top" wrapText="1"/>
      <protection locked="0"/>
    </xf>
    <xf numFmtId="0" fontId="7" fillId="0" borderId="0" xfId="0" applyFont="1" applyAlignment="1">
      <alignment horizontal="center" vertical="center"/>
    </xf>
    <xf numFmtId="38" fontId="12" fillId="0" borderId="13" xfId="48" applyFont="1" applyBorder="1" applyAlignment="1" applyProtection="1">
      <alignment horizontal="right" vertical="center" shrinkToFit="1"/>
      <protection locked="0"/>
    </xf>
    <xf numFmtId="0" fontId="8" fillId="0" borderId="28" xfId="0" applyFont="1" applyBorder="1" applyAlignment="1">
      <alignment horizontal="right" vertical="center" wrapText="1"/>
    </xf>
    <xf numFmtId="0" fontId="8" fillId="0" borderId="84" xfId="0" applyFont="1" applyBorder="1" applyAlignment="1">
      <alignment horizontal="right" vertical="center" wrapText="1"/>
    </xf>
    <xf numFmtId="38" fontId="12" fillId="0" borderId="20" xfId="48" applyFont="1" applyBorder="1" applyAlignment="1" applyProtection="1">
      <alignment horizontal="right" vertical="center" shrinkToFit="1"/>
      <protection locked="0"/>
    </xf>
    <xf numFmtId="0" fontId="12" fillId="0" borderId="85"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7" fillId="0" borderId="87" xfId="0" applyFont="1" applyBorder="1" applyAlignment="1" applyProtection="1">
      <alignment horizontal="distributed" vertical="center"/>
      <protection locked="0"/>
    </xf>
    <xf numFmtId="0" fontId="7" fillId="0" borderId="88" xfId="0" applyFont="1" applyBorder="1" applyAlignment="1" applyProtection="1">
      <alignment horizontal="distributed" vertical="center"/>
      <protection locked="0"/>
    </xf>
    <xf numFmtId="0" fontId="7" fillId="0" borderId="89" xfId="0" applyFont="1" applyBorder="1" applyAlignment="1">
      <alignment horizontal="center" vertical="center" wrapText="1"/>
    </xf>
    <xf numFmtId="0" fontId="7" fillId="0" borderId="69" xfId="0" applyFont="1" applyBorder="1" applyAlignment="1">
      <alignment horizontal="center" vertical="center" wrapText="1"/>
    </xf>
    <xf numFmtId="0" fontId="0" fillId="0" borderId="90" xfId="0" applyBorder="1" applyAlignment="1">
      <alignment horizontal="center" vertical="center" wrapText="1"/>
    </xf>
    <xf numFmtId="0" fontId="0" fillId="0" borderId="48"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7" fillId="0" borderId="8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0" xfId="0" applyFont="1" applyBorder="1" applyAlignment="1" applyProtection="1">
      <alignment vertical="center" wrapText="1"/>
      <protection locked="0"/>
    </xf>
    <xf numFmtId="0" fontId="12" fillId="0" borderId="48" xfId="0" applyFont="1" applyBorder="1" applyAlignment="1" applyProtection="1">
      <alignment vertical="center" wrapText="1"/>
      <protection locked="0"/>
    </xf>
    <xf numFmtId="0" fontId="12" fillId="0" borderId="49" xfId="0" applyFont="1" applyBorder="1" applyAlignment="1" applyProtection="1">
      <alignment vertical="center" wrapText="1"/>
      <protection locked="0"/>
    </xf>
    <xf numFmtId="0" fontId="12" fillId="0" borderId="51" xfId="0" applyFont="1" applyBorder="1" applyAlignment="1" applyProtection="1">
      <alignment vertical="center" wrapText="1"/>
      <protection locked="0"/>
    </xf>
    <xf numFmtId="0" fontId="8" fillId="0" borderId="26" xfId="0" applyFont="1" applyBorder="1" applyAlignment="1">
      <alignment horizontal="center" vertical="center" wrapText="1"/>
    </xf>
    <xf numFmtId="0" fontId="8" fillId="0" borderId="93" xfId="0" applyFont="1" applyBorder="1" applyAlignment="1">
      <alignment horizontal="center" vertical="center" wrapText="1"/>
    </xf>
    <xf numFmtId="0" fontId="12" fillId="0" borderId="94" xfId="0" applyFont="1" applyBorder="1" applyAlignment="1">
      <alignment vertical="center" wrapText="1"/>
    </xf>
    <xf numFmtId="0" fontId="12" fillId="0" borderId="87" xfId="0" applyFont="1" applyBorder="1" applyAlignment="1">
      <alignment vertical="center" wrapText="1"/>
    </xf>
    <xf numFmtId="0" fontId="12" fillId="0" borderId="87" xfId="0" applyFont="1" applyBorder="1" applyAlignment="1" applyProtection="1">
      <alignment vertical="center" wrapText="1"/>
      <protection locked="0"/>
    </xf>
    <xf numFmtId="0" fontId="12" fillId="0" borderId="95" xfId="0" applyFont="1" applyBorder="1" applyAlignment="1" applyProtection="1">
      <alignment vertical="center" wrapText="1"/>
      <protection locked="0"/>
    </xf>
    <xf numFmtId="0" fontId="14" fillId="0" borderId="96" xfId="0" applyFont="1" applyBorder="1" applyAlignment="1">
      <alignment horizontal="center" vertical="distributed" wrapText="1"/>
    </xf>
    <xf numFmtId="0" fontId="15" fillId="0" borderId="97" xfId="0" applyFont="1" applyBorder="1" applyAlignment="1">
      <alignment vertical="distributed"/>
    </xf>
    <xf numFmtId="0" fontId="7" fillId="0" borderId="0" xfId="0" applyFont="1" applyAlignment="1" applyProtection="1">
      <alignment horizontal="center" vertical="center" wrapText="1"/>
      <protection locked="0"/>
    </xf>
    <xf numFmtId="0" fontId="17" fillId="33" borderId="34" xfId="0" applyFont="1" applyFill="1" applyBorder="1" applyAlignment="1">
      <alignment horizontal="left" vertical="center"/>
    </xf>
    <xf numFmtId="0" fontId="17" fillId="33" borderId="35" xfId="0" applyFont="1" applyFill="1" applyBorder="1" applyAlignment="1">
      <alignment horizontal="left" vertical="center"/>
    </xf>
    <xf numFmtId="0" fontId="17" fillId="33" borderId="70" xfId="0" applyFont="1" applyFill="1" applyBorder="1" applyAlignment="1">
      <alignment horizontal="left" vertical="center"/>
    </xf>
    <xf numFmtId="0" fontId="12" fillId="33" borderId="35" xfId="0" applyFont="1" applyFill="1" applyBorder="1" applyAlignment="1" applyProtection="1">
      <alignment horizontal="right" vertical="center" shrinkToFit="1"/>
      <protection locked="0"/>
    </xf>
    <xf numFmtId="0" fontId="0" fillId="33" borderId="35" xfId="0" applyFill="1" applyBorder="1" applyAlignment="1" applyProtection="1">
      <alignment horizontal="right" vertical="center" shrinkToFit="1"/>
      <protection locked="0"/>
    </xf>
    <xf numFmtId="0" fontId="12" fillId="33" borderId="35" xfId="0" applyFont="1" applyFill="1" applyBorder="1" applyAlignment="1">
      <alignment horizontal="right" vertical="center" shrinkToFit="1"/>
    </xf>
    <xf numFmtId="38" fontId="12" fillId="33" borderId="35" xfId="48" applyFont="1" applyFill="1" applyBorder="1" applyAlignment="1">
      <alignment horizontal="right" vertical="center" wrapText="1"/>
    </xf>
    <xf numFmtId="38" fontId="12" fillId="33" borderId="70" xfId="48" applyFont="1" applyFill="1" applyBorder="1" applyAlignment="1">
      <alignment horizontal="right" vertical="center" wrapText="1"/>
    </xf>
    <xf numFmtId="38" fontId="14" fillId="33" borderId="35" xfId="48" applyFont="1" applyFill="1" applyBorder="1" applyAlignment="1" applyProtection="1">
      <alignment horizontal="right" vertical="center" wrapText="1"/>
      <protection locked="0"/>
    </xf>
    <xf numFmtId="0" fontId="12" fillId="0" borderId="98" xfId="0" applyFont="1" applyBorder="1" applyAlignment="1">
      <alignment horizontal="center" vertical="top" wrapText="1"/>
    </xf>
    <xf numFmtId="0" fontId="12" fillId="0" borderId="99" xfId="0" applyFont="1" applyBorder="1" applyAlignment="1">
      <alignment horizontal="center" vertical="top" wrapText="1"/>
    </xf>
    <xf numFmtId="0" fontId="12" fillId="0" borderId="100" xfId="0" applyFont="1" applyBorder="1" applyAlignment="1">
      <alignment horizontal="center" vertical="top" wrapText="1"/>
    </xf>
    <xf numFmtId="0" fontId="7" fillId="0" borderId="101" xfId="0" applyFont="1" applyBorder="1" applyAlignment="1">
      <alignment horizontal="distributed" vertical="center" shrinkToFit="1"/>
    </xf>
    <xf numFmtId="0" fontId="12" fillId="0" borderId="102" xfId="0" applyFont="1" applyBorder="1" applyAlignment="1">
      <alignment horizontal="distributed" vertical="center" shrinkToFit="1"/>
    </xf>
    <xf numFmtId="0" fontId="12" fillId="0" borderId="103" xfId="0" applyFont="1" applyBorder="1" applyAlignment="1">
      <alignment horizontal="distributed" vertical="center" shrinkToFit="1"/>
    </xf>
    <xf numFmtId="0" fontId="7" fillId="0" borderId="55" xfId="0" applyFont="1" applyBorder="1" applyAlignment="1">
      <alignment horizontal="center" vertical="center" wrapText="1"/>
    </xf>
    <xf numFmtId="0" fontId="7" fillId="0" borderId="5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K25"/>
  <sheetViews>
    <sheetView showGridLines="0" zoomScaleSheetLayoutView="100" zoomScalePageLayoutView="0" workbookViewId="0" topLeftCell="A10">
      <selection activeCell="G12" sqref="G12"/>
    </sheetView>
  </sheetViews>
  <sheetFormatPr defaultColWidth="9.00390625" defaultRowHeight="13.5"/>
  <cols>
    <col min="1" max="1" width="5.50390625" style="0" customWidth="1"/>
    <col min="2" max="2" width="3.375" style="0" customWidth="1"/>
    <col min="11" max="11" width="10.125" style="0" customWidth="1"/>
  </cols>
  <sheetData>
    <row r="1" ht="13.5">
      <c r="A1" t="s">
        <v>57</v>
      </c>
    </row>
    <row r="3" ht="13.5">
      <c r="A3" t="s">
        <v>58</v>
      </c>
    </row>
    <row r="5" ht="13.5">
      <c r="B5" t="s">
        <v>99</v>
      </c>
    </row>
    <row r="7" ht="13.5">
      <c r="B7" t="s">
        <v>59</v>
      </c>
    </row>
    <row r="9" ht="13.5">
      <c r="B9" t="s">
        <v>60</v>
      </c>
    </row>
    <row r="10" ht="13.5">
      <c r="C10" t="s">
        <v>61</v>
      </c>
    </row>
    <row r="13" ht="13.5">
      <c r="A13" t="s">
        <v>62</v>
      </c>
    </row>
    <row r="15" spans="2:11" ht="29.25" customHeight="1">
      <c r="B15" s="89" t="s">
        <v>63</v>
      </c>
      <c r="C15" s="90"/>
      <c r="D15" s="90"/>
      <c r="E15" s="90"/>
      <c r="F15" s="90"/>
      <c r="G15" s="90"/>
      <c r="H15" s="90"/>
      <c r="I15" s="90"/>
      <c r="J15" s="90"/>
      <c r="K15" s="90"/>
    </row>
    <row r="17" ht="13.5">
      <c r="B17" t="s">
        <v>65</v>
      </c>
    </row>
    <row r="18" ht="13.5">
      <c r="C18" t="s">
        <v>66</v>
      </c>
    </row>
    <row r="20" ht="13.5">
      <c r="B20" t="s">
        <v>67</v>
      </c>
    </row>
    <row r="22" spans="2:11" ht="13.5" customHeight="1">
      <c r="B22" s="89" t="s">
        <v>68</v>
      </c>
      <c r="C22" s="89"/>
      <c r="D22" s="89"/>
      <c r="E22" s="89"/>
      <c r="F22" s="89"/>
      <c r="G22" s="89"/>
      <c r="H22" s="89"/>
      <c r="I22" s="89"/>
      <c r="J22" s="89"/>
      <c r="K22" s="89"/>
    </row>
    <row r="23" ht="13.5">
      <c r="B23" t="s">
        <v>64</v>
      </c>
    </row>
    <row r="24" ht="13.5">
      <c r="C24" t="s">
        <v>70</v>
      </c>
    </row>
    <row r="25" ht="13.5">
      <c r="C25" t="s">
        <v>69</v>
      </c>
    </row>
  </sheetData>
  <sheetProtection/>
  <mergeCells count="2">
    <mergeCell ref="B15:K15"/>
    <mergeCell ref="B22:K22"/>
  </mergeCells>
  <printOptions/>
  <pageMargins left="0.5905511811023623" right="0.5905511811023623"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Z38"/>
  <sheetViews>
    <sheetView view="pageBreakPreview" zoomScaleNormal="85" zoomScaleSheetLayoutView="100" zoomScalePageLayoutView="0" workbookViewId="0" topLeftCell="A32">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12" t="str">
        <f>+'総括表'!A4</f>
        <v>令和６年度 競技力向上特別対策事業
［国スポ強化事業費：特別補助事業費（佐賀国スポ強化事業）］</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8</v>
      </c>
      <c r="Y6" s="23"/>
    </row>
    <row r="7" ht="14.25" thickBot="1">
      <c r="A7" s="1"/>
    </row>
    <row r="8" spans="1:26" ht="39.75" customHeight="1" thickBot="1">
      <c r="A8" s="278" t="s">
        <v>24</v>
      </c>
      <c r="B8" s="279"/>
      <c r="C8" s="280"/>
      <c r="D8" s="280"/>
      <c r="E8" s="280"/>
      <c r="F8" s="280"/>
      <c r="G8" s="280"/>
      <c r="H8" s="280"/>
      <c r="I8" s="280"/>
      <c r="J8" s="280"/>
      <c r="K8" s="280"/>
      <c r="L8" s="281"/>
      <c r="M8" s="260" t="s">
        <v>25</v>
      </c>
      <c r="N8" s="261"/>
      <c r="O8" s="262" t="s">
        <v>79</v>
      </c>
      <c r="P8" s="262"/>
      <c r="Q8" s="262"/>
      <c r="R8" s="262"/>
      <c r="S8" s="262"/>
      <c r="T8" s="262"/>
      <c r="U8" s="262"/>
      <c r="V8" s="262"/>
      <c r="W8" s="262"/>
      <c r="X8" s="262"/>
      <c r="Y8" s="263"/>
      <c r="Z8" s="7"/>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7"/>
    </row>
    <row r="10" spans="1:26" ht="28.5" customHeight="1">
      <c r="A10" s="272"/>
      <c r="B10" s="171"/>
      <c r="C10" s="171"/>
      <c r="D10" s="171"/>
      <c r="E10" s="171"/>
      <c r="F10" s="273"/>
      <c r="G10" s="170"/>
      <c r="H10" s="171"/>
      <c r="I10" s="171"/>
      <c r="J10" s="171"/>
      <c r="K10" s="171"/>
      <c r="L10" s="273"/>
      <c r="M10" s="182" t="s">
        <v>81</v>
      </c>
      <c r="N10" s="150"/>
      <c r="O10" s="150"/>
      <c r="P10" s="150"/>
      <c r="Q10" s="150"/>
      <c r="R10" s="183"/>
      <c r="S10" s="150"/>
      <c r="T10" s="150"/>
      <c r="U10" s="150"/>
      <c r="V10" s="150"/>
      <c r="W10" s="150"/>
      <c r="X10" s="150"/>
      <c r="Y10" s="151"/>
      <c r="Z10" s="7"/>
    </row>
    <row r="11" spans="1:26" ht="28.5" customHeight="1" thickBot="1">
      <c r="A11" s="274"/>
      <c r="B11" s="174"/>
      <c r="C11" s="174"/>
      <c r="D11" s="174"/>
      <c r="E11" s="174"/>
      <c r="F11" s="275"/>
      <c r="G11" s="173"/>
      <c r="H11" s="174"/>
      <c r="I11" s="174"/>
      <c r="J11" s="174"/>
      <c r="K11" s="174"/>
      <c r="L11" s="275"/>
      <c r="M11" s="184"/>
      <c r="N11" s="152"/>
      <c r="O11" s="152"/>
      <c r="P11" s="152"/>
      <c r="Q11" s="152"/>
      <c r="R11" s="185"/>
      <c r="S11" s="152"/>
      <c r="T11" s="152"/>
      <c r="U11" s="152"/>
      <c r="V11" s="152"/>
      <c r="W11" s="152"/>
      <c r="X11" s="152"/>
      <c r="Y11" s="153"/>
      <c r="Z11" s="7"/>
    </row>
    <row r="12" spans="1:26" ht="21.75" customHeight="1">
      <c r="A12" s="282" t="s">
        <v>103</v>
      </c>
      <c r="B12" s="270" t="s">
        <v>6</v>
      </c>
      <c r="C12" s="258" t="s">
        <v>26</v>
      </c>
      <c r="D12" s="258"/>
      <c r="E12" s="258" t="s">
        <v>27</v>
      </c>
      <c r="F12" s="258"/>
      <c r="G12" s="264" t="s">
        <v>55</v>
      </c>
      <c r="H12" s="265"/>
      <c r="I12" s="144" t="s">
        <v>18</v>
      </c>
      <c r="J12" s="145"/>
      <c r="K12" s="146"/>
      <c r="L12" s="170"/>
      <c r="M12" s="171"/>
      <c r="N12" s="171"/>
      <c r="O12" s="171"/>
      <c r="P12" s="171"/>
      <c r="Q12" s="171"/>
      <c r="R12" s="171"/>
      <c r="S12" s="171"/>
      <c r="T12" s="171"/>
      <c r="U12" s="171"/>
      <c r="V12" s="171"/>
      <c r="W12" s="171"/>
      <c r="X12" s="171"/>
      <c r="Y12" s="172"/>
      <c r="Z12" s="7"/>
    </row>
    <row r="13" spans="1:26" ht="21.75" customHeight="1">
      <c r="A13" s="283"/>
      <c r="B13" s="271"/>
      <c r="C13" s="259"/>
      <c r="D13" s="259"/>
      <c r="E13" s="259"/>
      <c r="F13" s="259"/>
      <c r="G13" s="266"/>
      <c r="H13" s="267"/>
      <c r="I13" s="144" t="s">
        <v>11</v>
      </c>
      <c r="J13" s="145"/>
      <c r="K13" s="146"/>
      <c r="L13" s="170"/>
      <c r="M13" s="171"/>
      <c r="N13" s="171"/>
      <c r="O13" s="171"/>
      <c r="P13" s="171"/>
      <c r="Q13" s="171"/>
      <c r="R13" s="171"/>
      <c r="S13" s="171"/>
      <c r="T13" s="171"/>
      <c r="U13" s="171"/>
      <c r="V13" s="171"/>
      <c r="W13" s="171"/>
      <c r="X13" s="171"/>
      <c r="Y13" s="172"/>
      <c r="Z13" s="7"/>
    </row>
    <row r="14" spans="1:26" ht="21.75" customHeight="1">
      <c r="A14" s="283"/>
      <c r="B14" s="259"/>
      <c r="C14" s="59" t="s">
        <v>28</v>
      </c>
      <c r="D14" s="59" t="s">
        <v>29</v>
      </c>
      <c r="E14" s="59" t="s">
        <v>28</v>
      </c>
      <c r="F14" s="59" t="s">
        <v>29</v>
      </c>
      <c r="G14" s="268"/>
      <c r="H14" s="269"/>
      <c r="I14" s="144" t="s">
        <v>12</v>
      </c>
      <c r="J14" s="145"/>
      <c r="K14" s="146"/>
      <c r="L14" s="170"/>
      <c r="M14" s="171"/>
      <c r="N14" s="171"/>
      <c r="O14" s="171"/>
      <c r="P14" s="171"/>
      <c r="Q14" s="171"/>
      <c r="R14" s="171"/>
      <c r="S14" s="171"/>
      <c r="T14" s="171"/>
      <c r="U14" s="171"/>
      <c r="V14" s="171"/>
      <c r="W14" s="171"/>
      <c r="X14" s="171"/>
      <c r="Y14" s="172"/>
      <c r="Z14" s="7"/>
    </row>
    <row r="15" spans="1:26" ht="42" customHeight="1" thickBot="1">
      <c r="A15" s="283"/>
      <c r="B15" s="60"/>
      <c r="C15" s="60"/>
      <c r="D15" s="60"/>
      <c r="E15" s="60"/>
      <c r="F15" s="60"/>
      <c r="G15" s="276">
        <f>SUM(B15:F15)</f>
        <v>0</v>
      </c>
      <c r="H15" s="277"/>
      <c r="I15" s="144" t="s">
        <v>13</v>
      </c>
      <c r="J15" s="145"/>
      <c r="K15" s="146"/>
      <c r="L15" s="170"/>
      <c r="M15" s="171"/>
      <c r="N15" s="171"/>
      <c r="O15" s="171"/>
      <c r="P15" s="171"/>
      <c r="Q15" s="171"/>
      <c r="R15" s="171"/>
      <c r="S15" s="171"/>
      <c r="T15" s="171"/>
      <c r="U15" s="171"/>
      <c r="V15" s="171"/>
      <c r="W15" s="171"/>
      <c r="X15" s="171"/>
      <c r="Y15" s="172"/>
      <c r="Z15" s="7"/>
    </row>
    <row r="16" spans="1:26" ht="150.75"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7"/>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19</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131" t="s">
        <v>22</v>
      </c>
      <c r="B20" s="132"/>
      <c r="C20" s="132"/>
      <c r="D20" s="133"/>
      <c r="E20" s="257"/>
      <c r="F20" s="254"/>
      <c r="G20" s="254"/>
      <c r="H20" s="254"/>
      <c r="I20" s="206"/>
      <c r="J20" s="206"/>
      <c r="K20" s="206"/>
      <c r="L20" s="206"/>
      <c r="M20" s="206"/>
      <c r="N20" s="206"/>
      <c r="O20" s="206"/>
      <c r="P20" s="206"/>
      <c r="Q20" s="206"/>
      <c r="R20" s="206"/>
      <c r="S20" s="206"/>
      <c r="T20" s="206"/>
      <c r="U20" s="206"/>
      <c r="V20" s="206"/>
      <c r="W20" s="206"/>
      <c r="X20" s="206"/>
      <c r="Y20" s="207"/>
      <c r="Z20" s="58"/>
    </row>
    <row r="21" spans="1:26" ht="34.5" customHeight="1">
      <c r="A21" s="208" t="s">
        <v>23</v>
      </c>
      <c r="B21" s="209"/>
      <c r="C21" s="209"/>
      <c r="D21" s="210"/>
      <c r="E21" s="123"/>
      <c r="F21" s="124"/>
      <c r="G21" s="242">
        <f>G23-G20</f>
        <v>0</v>
      </c>
      <c r="H21" s="242"/>
      <c r="I21" s="218"/>
      <c r="J21" s="218"/>
      <c r="K21" s="218"/>
      <c r="L21" s="218"/>
      <c r="M21" s="218"/>
      <c r="N21" s="218"/>
      <c r="O21" s="218"/>
      <c r="P21" s="218"/>
      <c r="Q21" s="218"/>
      <c r="R21" s="218"/>
      <c r="S21" s="218"/>
      <c r="T21" s="218"/>
      <c r="U21" s="218"/>
      <c r="V21" s="218"/>
      <c r="W21" s="218"/>
      <c r="X21" s="218"/>
      <c r="Y21" s="219"/>
      <c r="Z21" s="58"/>
    </row>
    <row r="22" spans="1:26" ht="34.5" customHeight="1" thickBot="1">
      <c r="A22" s="226"/>
      <c r="B22" s="227"/>
      <c r="C22" s="227"/>
      <c r="D22" s="228"/>
      <c r="E22" s="134"/>
      <c r="F22" s="135"/>
      <c r="G22" s="135"/>
      <c r="H22" s="135"/>
      <c r="I22" s="157"/>
      <c r="J22" s="157"/>
      <c r="K22" s="157"/>
      <c r="L22" s="157"/>
      <c r="M22" s="157"/>
      <c r="N22" s="157"/>
      <c r="O22" s="157"/>
      <c r="P22" s="157"/>
      <c r="Q22" s="157"/>
      <c r="R22" s="157"/>
      <c r="S22" s="157"/>
      <c r="T22" s="157"/>
      <c r="U22" s="157"/>
      <c r="V22" s="157"/>
      <c r="W22" s="157"/>
      <c r="X22" s="157"/>
      <c r="Y22" s="158"/>
      <c r="Z22" s="58"/>
    </row>
    <row r="23" spans="1:26" ht="34.5" customHeight="1" thickBot="1">
      <c r="A23" s="139" t="s">
        <v>4</v>
      </c>
      <c r="B23" s="138"/>
      <c r="C23" s="138"/>
      <c r="D23" s="140"/>
      <c r="E23" s="190">
        <f>SUM(E20:F22)</f>
        <v>0</v>
      </c>
      <c r="F23" s="191"/>
      <c r="G23" s="191">
        <f>G32</f>
        <v>0</v>
      </c>
      <c r="H23" s="191"/>
      <c r="I23" s="244"/>
      <c r="J23" s="244"/>
      <c r="K23" s="244"/>
      <c r="L23" s="244"/>
      <c r="M23" s="244"/>
      <c r="N23" s="244"/>
      <c r="O23" s="244"/>
      <c r="P23" s="244"/>
      <c r="Q23" s="244"/>
      <c r="R23" s="244"/>
      <c r="S23" s="244"/>
      <c r="T23" s="244"/>
      <c r="U23" s="244"/>
      <c r="V23" s="244"/>
      <c r="W23" s="244"/>
      <c r="X23" s="244"/>
      <c r="Y23" s="245"/>
      <c r="Z23" s="58"/>
    </row>
    <row r="24" spans="1:26" ht="34.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34.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285"/>
      <c r="J27" s="286"/>
      <c r="K27" s="286"/>
      <c r="L27" s="286"/>
      <c r="M27" s="286"/>
      <c r="N27" s="286"/>
      <c r="O27" s="286"/>
      <c r="P27" s="286"/>
      <c r="Q27" s="286"/>
      <c r="R27" s="286"/>
      <c r="S27" s="286"/>
      <c r="T27" s="286"/>
      <c r="U27" s="286"/>
      <c r="V27" s="286"/>
      <c r="W27" s="286"/>
      <c r="X27" s="286"/>
      <c r="Y27" s="287"/>
      <c r="Z27" s="58"/>
    </row>
    <row r="28" spans="1:26" ht="34.5" customHeight="1">
      <c r="A28" s="71"/>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71"/>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71"/>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71"/>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71"/>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74"/>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72"/>
      <c r="B34" s="105" t="s">
        <v>98</v>
      </c>
      <c r="C34" s="106"/>
      <c r="D34" s="107"/>
      <c r="E34" s="123"/>
      <c r="F34" s="124"/>
      <c r="G34" s="242">
        <f>W34</f>
        <v>0</v>
      </c>
      <c r="H34" s="242"/>
      <c r="I34" s="97" t="s">
        <v>94</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4</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protectedRanges>
    <protectedRange password="CAED" sqref="F6:O6" name="範囲1"/>
  </protectedRanges>
  <mergeCells count="104">
    <mergeCell ref="A16:Y16"/>
    <mergeCell ref="I19:Y19"/>
    <mergeCell ref="E21:F21"/>
    <mergeCell ref="E23:F23"/>
    <mergeCell ref="I20:Y20"/>
    <mergeCell ref="I22:Y22"/>
    <mergeCell ref="E22:F22"/>
    <mergeCell ref="I31:K31"/>
    <mergeCell ref="G21:H21"/>
    <mergeCell ref="G22:H22"/>
    <mergeCell ref="O30:P30"/>
    <mergeCell ref="W31:Y31"/>
    <mergeCell ref="L29:M29"/>
    <mergeCell ref="R28:U28"/>
    <mergeCell ref="R30:U30"/>
    <mergeCell ref="A9:F9"/>
    <mergeCell ref="I26:Y26"/>
    <mergeCell ref="S9:Y9"/>
    <mergeCell ref="M10:R11"/>
    <mergeCell ref="S10:Y11"/>
    <mergeCell ref="G9:L9"/>
    <mergeCell ref="A25:B25"/>
    <mergeCell ref="A26:D26"/>
    <mergeCell ref="E26:F26"/>
    <mergeCell ref="A20:D20"/>
    <mergeCell ref="A6:D6"/>
    <mergeCell ref="F6:O6"/>
    <mergeCell ref="G26:H26"/>
    <mergeCell ref="A8:B8"/>
    <mergeCell ref="C8:L8"/>
    <mergeCell ref="M9:R9"/>
    <mergeCell ref="I21:Y21"/>
    <mergeCell ref="A22:D22"/>
    <mergeCell ref="A21:D21"/>
    <mergeCell ref="B12:B14"/>
    <mergeCell ref="A2:Y2"/>
    <mergeCell ref="A3:Y3"/>
    <mergeCell ref="A4:Y4"/>
    <mergeCell ref="M8:N8"/>
    <mergeCell ref="O8:Y8"/>
    <mergeCell ref="A27:D27"/>
    <mergeCell ref="E27:F27"/>
    <mergeCell ref="G27:H27"/>
    <mergeCell ref="A18:Y18"/>
    <mergeCell ref="E20:F20"/>
    <mergeCell ref="A23:D23"/>
    <mergeCell ref="I23:Y23"/>
    <mergeCell ref="G23:H23"/>
    <mergeCell ref="W29:Y29"/>
    <mergeCell ref="B28:D30"/>
    <mergeCell ref="O28:P28"/>
    <mergeCell ref="W30:Y30"/>
    <mergeCell ref="L30:M30"/>
    <mergeCell ref="L28:M28"/>
    <mergeCell ref="W28:Y28"/>
    <mergeCell ref="I14:K14"/>
    <mergeCell ref="C12:D13"/>
    <mergeCell ref="I29:K29"/>
    <mergeCell ref="R29:U29"/>
    <mergeCell ref="G20:H20"/>
    <mergeCell ref="E19:F19"/>
    <mergeCell ref="G19:H19"/>
    <mergeCell ref="A19:D19"/>
    <mergeCell ref="I27:Y27"/>
    <mergeCell ref="O29:P29"/>
    <mergeCell ref="L12:Y15"/>
    <mergeCell ref="A10:F11"/>
    <mergeCell ref="G10:L11"/>
    <mergeCell ref="A12:A15"/>
    <mergeCell ref="I15:K15"/>
    <mergeCell ref="G15:H15"/>
    <mergeCell ref="I13:K13"/>
    <mergeCell ref="I12:K12"/>
    <mergeCell ref="G12:H14"/>
    <mergeCell ref="E12:F13"/>
    <mergeCell ref="W34:Y34"/>
    <mergeCell ref="O32:P32"/>
    <mergeCell ref="I32:K32"/>
    <mergeCell ref="E31:F33"/>
    <mergeCell ref="G31:H33"/>
    <mergeCell ref="L31:M31"/>
    <mergeCell ref="O31:P31"/>
    <mergeCell ref="R31:S31"/>
    <mergeCell ref="L32:M32"/>
    <mergeCell ref="R32:S32"/>
    <mergeCell ref="A38:Y38"/>
    <mergeCell ref="A35:D35"/>
    <mergeCell ref="E35:F35"/>
    <mergeCell ref="G35:H35"/>
    <mergeCell ref="I35:Y35"/>
    <mergeCell ref="A36:D36"/>
    <mergeCell ref="E36:F36"/>
    <mergeCell ref="G36:H36"/>
    <mergeCell ref="I36:Y36"/>
    <mergeCell ref="I34:U34"/>
    <mergeCell ref="E28:F30"/>
    <mergeCell ref="G28:H30"/>
    <mergeCell ref="B31:D33"/>
    <mergeCell ref="B34:D34"/>
    <mergeCell ref="W32:Y32"/>
    <mergeCell ref="L33:M33"/>
    <mergeCell ref="W33:Y33"/>
    <mergeCell ref="E34:F34"/>
    <mergeCell ref="G34:H34"/>
  </mergeCells>
  <conditionalFormatting sqref="G20:H20 E23:H23 F6:O6 G15:H15">
    <cfRule type="cellIs" priority="12" dxfId="107" operator="equal" stopIfTrue="1">
      <formula>0</formula>
    </cfRule>
  </conditionalFormatting>
  <conditionalFormatting sqref="G21:H21">
    <cfRule type="cellIs" priority="13" dxfId="107" operator="equal" stopIfTrue="1">
      <formula>$G$23</formula>
    </cfRule>
  </conditionalFormatting>
  <conditionalFormatting sqref="W31:Y31 O31:P31">
    <cfRule type="cellIs" priority="8" dxfId="107" operator="equal" stopIfTrue="1">
      <formula>0</formula>
    </cfRule>
  </conditionalFormatting>
  <conditionalFormatting sqref="O30:P30 W30:Y30">
    <cfRule type="cellIs" priority="7" dxfId="107" operator="equal" stopIfTrue="1">
      <formula>0</formula>
    </cfRule>
  </conditionalFormatting>
  <conditionalFormatting sqref="O29:P29 W29:Y29">
    <cfRule type="cellIs" priority="6" dxfId="107" operator="equal" stopIfTrue="1">
      <formula>0</formula>
    </cfRule>
  </conditionalFormatting>
  <conditionalFormatting sqref="W32:Y32 O32:P32">
    <cfRule type="cellIs" priority="5" dxfId="107" operator="equal" stopIfTrue="1">
      <formula>0</formula>
    </cfRule>
  </conditionalFormatting>
  <conditionalFormatting sqref="W28:Y28 O28:P28">
    <cfRule type="cellIs" priority="4" dxfId="107" operator="equal" stopIfTrue="1">
      <formula>0</formula>
    </cfRule>
  </conditionalFormatting>
  <conditionalFormatting sqref="W34:Y34 W33">
    <cfRule type="cellIs" priority="2" dxfId="107" operator="equal" stopIfTrue="1">
      <formula>0</formula>
    </cfRule>
  </conditionalFormatting>
  <conditionalFormatting sqref="E36:F36 G31:H32 G27:G28 G34:H36">
    <cfRule type="cellIs" priority="1" dxfId="107" operator="equal" stopIfTrue="1">
      <formula>0</formula>
    </cfRule>
  </conditionalFormatting>
  <printOptions/>
  <pageMargins left="0.7086614173228347" right="0.5905511811023623" top="0.7480314960629921" bottom="0.5905511811023623" header="0.5118110236220472" footer="0.5118110236220472"/>
  <pageSetup horizontalDpi="600" verticalDpi="600" orientation="portrait" paperSize="9" scale="63" r:id="rId1"/>
</worksheet>
</file>

<file path=xl/worksheets/sheet11.xml><?xml version="1.0" encoding="utf-8"?>
<worksheet xmlns="http://schemas.openxmlformats.org/spreadsheetml/2006/main" xmlns:r="http://schemas.openxmlformats.org/officeDocument/2006/relationships">
  <dimension ref="A2:Z38"/>
  <sheetViews>
    <sheetView view="pageBreakPreview" zoomScaleNormal="85" zoomScaleSheetLayoutView="100" zoomScalePageLayoutView="0" workbookViewId="0" topLeftCell="A32">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12" t="str">
        <f>+'総括表'!A4</f>
        <v>令和６年度 競技力向上特別対策事業
［国スポ強化事業費：特別補助事業費（佐賀国スポ強化事業）］</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9</v>
      </c>
      <c r="Y6" s="23"/>
    </row>
    <row r="7" ht="14.25" thickBot="1">
      <c r="A7" s="1"/>
    </row>
    <row r="8" spans="1:26" ht="39.75" customHeight="1" thickBot="1">
      <c r="A8" s="278" t="s">
        <v>24</v>
      </c>
      <c r="B8" s="279"/>
      <c r="C8" s="280"/>
      <c r="D8" s="280"/>
      <c r="E8" s="280"/>
      <c r="F8" s="280"/>
      <c r="G8" s="280"/>
      <c r="H8" s="280"/>
      <c r="I8" s="280"/>
      <c r="J8" s="280"/>
      <c r="K8" s="280"/>
      <c r="L8" s="281"/>
      <c r="M8" s="260" t="s">
        <v>25</v>
      </c>
      <c r="N8" s="261"/>
      <c r="O8" s="262" t="s">
        <v>79</v>
      </c>
      <c r="P8" s="262"/>
      <c r="Q8" s="262"/>
      <c r="R8" s="262"/>
      <c r="S8" s="262"/>
      <c r="T8" s="262"/>
      <c r="U8" s="262"/>
      <c r="V8" s="262"/>
      <c r="W8" s="262"/>
      <c r="X8" s="262"/>
      <c r="Y8" s="263"/>
      <c r="Z8" s="7"/>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7"/>
    </row>
    <row r="10" spans="1:26" ht="28.5" customHeight="1">
      <c r="A10" s="272"/>
      <c r="B10" s="171"/>
      <c r="C10" s="171"/>
      <c r="D10" s="171"/>
      <c r="E10" s="171"/>
      <c r="F10" s="273"/>
      <c r="G10" s="170"/>
      <c r="H10" s="171"/>
      <c r="I10" s="171"/>
      <c r="J10" s="171"/>
      <c r="K10" s="171"/>
      <c r="L10" s="273"/>
      <c r="M10" s="182" t="s">
        <v>81</v>
      </c>
      <c r="N10" s="150"/>
      <c r="O10" s="150"/>
      <c r="P10" s="150"/>
      <c r="Q10" s="150"/>
      <c r="R10" s="183"/>
      <c r="S10" s="150"/>
      <c r="T10" s="150"/>
      <c r="U10" s="150"/>
      <c r="V10" s="150"/>
      <c r="W10" s="150"/>
      <c r="X10" s="150"/>
      <c r="Y10" s="151"/>
      <c r="Z10" s="7"/>
    </row>
    <row r="11" spans="1:26" ht="28.5" customHeight="1" thickBot="1">
      <c r="A11" s="274"/>
      <c r="B11" s="174"/>
      <c r="C11" s="174"/>
      <c r="D11" s="174"/>
      <c r="E11" s="174"/>
      <c r="F11" s="275"/>
      <c r="G11" s="173"/>
      <c r="H11" s="174"/>
      <c r="I11" s="174"/>
      <c r="J11" s="174"/>
      <c r="K11" s="174"/>
      <c r="L11" s="275"/>
      <c r="M11" s="184"/>
      <c r="N11" s="152"/>
      <c r="O11" s="152"/>
      <c r="P11" s="152"/>
      <c r="Q11" s="152"/>
      <c r="R11" s="185"/>
      <c r="S11" s="152"/>
      <c r="T11" s="152"/>
      <c r="U11" s="152"/>
      <c r="V11" s="152"/>
      <c r="W11" s="152"/>
      <c r="X11" s="152"/>
      <c r="Y11" s="153"/>
      <c r="Z11" s="7"/>
    </row>
    <row r="12" spans="1:26" ht="21.75" customHeight="1">
      <c r="A12" s="282" t="s">
        <v>103</v>
      </c>
      <c r="B12" s="270" t="s">
        <v>6</v>
      </c>
      <c r="C12" s="258" t="s">
        <v>26</v>
      </c>
      <c r="D12" s="258"/>
      <c r="E12" s="258" t="s">
        <v>27</v>
      </c>
      <c r="F12" s="258"/>
      <c r="G12" s="264" t="s">
        <v>55</v>
      </c>
      <c r="H12" s="265"/>
      <c r="I12" s="144" t="s">
        <v>18</v>
      </c>
      <c r="J12" s="145"/>
      <c r="K12" s="146"/>
      <c r="L12" s="170"/>
      <c r="M12" s="171"/>
      <c r="N12" s="171"/>
      <c r="O12" s="171"/>
      <c r="P12" s="171"/>
      <c r="Q12" s="171"/>
      <c r="R12" s="171"/>
      <c r="S12" s="171"/>
      <c r="T12" s="171"/>
      <c r="U12" s="171"/>
      <c r="V12" s="171"/>
      <c r="W12" s="171"/>
      <c r="X12" s="171"/>
      <c r="Y12" s="172"/>
      <c r="Z12" s="7"/>
    </row>
    <row r="13" spans="1:26" ht="21.75" customHeight="1">
      <c r="A13" s="283"/>
      <c r="B13" s="271"/>
      <c r="C13" s="259"/>
      <c r="D13" s="259"/>
      <c r="E13" s="259"/>
      <c r="F13" s="259"/>
      <c r="G13" s="266"/>
      <c r="H13" s="267"/>
      <c r="I13" s="144" t="s">
        <v>11</v>
      </c>
      <c r="J13" s="145"/>
      <c r="K13" s="146"/>
      <c r="L13" s="170"/>
      <c r="M13" s="171"/>
      <c r="N13" s="171"/>
      <c r="O13" s="171"/>
      <c r="P13" s="171"/>
      <c r="Q13" s="171"/>
      <c r="R13" s="171"/>
      <c r="S13" s="171"/>
      <c r="T13" s="171"/>
      <c r="U13" s="171"/>
      <c r="V13" s="171"/>
      <c r="W13" s="171"/>
      <c r="X13" s="171"/>
      <c r="Y13" s="172"/>
      <c r="Z13" s="7"/>
    </row>
    <row r="14" spans="1:26" ht="21.75" customHeight="1">
      <c r="A14" s="283"/>
      <c r="B14" s="259"/>
      <c r="C14" s="59" t="s">
        <v>28</v>
      </c>
      <c r="D14" s="59" t="s">
        <v>29</v>
      </c>
      <c r="E14" s="59" t="s">
        <v>28</v>
      </c>
      <c r="F14" s="59" t="s">
        <v>29</v>
      </c>
      <c r="G14" s="268"/>
      <c r="H14" s="269"/>
      <c r="I14" s="144" t="s">
        <v>12</v>
      </c>
      <c r="J14" s="145"/>
      <c r="K14" s="146"/>
      <c r="L14" s="170"/>
      <c r="M14" s="171"/>
      <c r="N14" s="171"/>
      <c r="O14" s="171"/>
      <c r="P14" s="171"/>
      <c r="Q14" s="171"/>
      <c r="R14" s="171"/>
      <c r="S14" s="171"/>
      <c r="T14" s="171"/>
      <c r="U14" s="171"/>
      <c r="V14" s="171"/>
      <c r="W14" s="171"/>
      <c r="X14" s="171"/>
      <c r="Y14" s="172"/>
      <c r="Z14" s="7"/>
    </row>
    <row r="15" spans="1:26" ht="42" customHeight="1" thickBot="1">
      <c r="A15" s="283"/>
      <c r="B15" s="60"/>
      <c r="C15" s="60"/>
      <c r="D15" s="60"/>
      <c r="E15" s="60"/>
      <c r="F15" s="60"/>
      <c r="G15" s="276">
        <f>SUM(B15:F15)</f>
        <v>0</v>
      </c>
      <c r="H15" s="277"/>
      <c r="I15" s="144" t="s">
        <v>13</v>
      </c>
      <c r="J15" s="145"/>
      <c r="K15" s="146"/>
      <c r="L15" s="170"/>
      <c r="M15" s="171"/>
      <c r="N15" s="171"/>
      <c r="O15" s="171"/>
      <c r="P15" s="171"/>
      <c r="Q15" s="171"/>
      <c r="R15" s="171"/>
      <c r="S15" s="171"/>
      <c r="T15" s="171"/>
      <c r="U15" s="171"/>
      <c r="V15" s="171"/>
      <c r="W15" s="171"/>
      <c r="X15" s="171"/>
      <c r="Y15" s="172"/>
      <c r="Z15" s="7"/>
    </row>
    <row r="16" spans="1:26" ht="150.75"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7"/>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19</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131" t="s">
        <v>22</v>
      </c>
      <c r="B20" s="132"/>
      <c r="C20" s="132"/>
      <c r="D20" s="133"/>
      <c r="E20" s="257"/>
      <c r="F20" s="254"/>
      <c r="G20" s="254"/>
      <c r="H20" s="254"/>
      <c r="I20" s="206"/>
      <c r="J20" s="206"/>
      <c r="K20" s="206"/>
      <c r="L20" s="206"/>
      <c r="M20" s="206"/>
      <c r="N20" s="206"/>
      <c r="O20" s="206"/>
      <c r="P20" s="206"/>
      <c r="Q20" s="206"/>
      <c r="R20" s="206"/>
      <c r="S20" s="206"/>
      <c r="T20" s="206"/>
      <c r="U20" s="206"/>
      <c r="V20" s="206"/>
      <c r="W20" s="206"/>
      <c r="X20" s="206"/>
      <c r="Y20" s="207"/>
      <c r="Z20" s="58"/>
    </row>
    <row r="21" spans="1:26" ht="34.5" customHeight="1">
      <c r="A21" s="208" t="s">
        <v>23</v>
      </c>
      <c r="B21" s="209"/>
      <c r="C21" s="209"/>
      <c r="D21" s="210"/>
      <c r="E21" s="123"/>
      <c r="F21" s="124"/>
      <c r="G21" s="242">
        <f>G23-G20</f>
        <v>0</v>
      </c>
      <c r="H21" s="242"/>
      <c r="I21" s="218"/>
      <c r="J21" s="218"/>
      <c r="K21" s="218"/>
      <c r="L21" s="218"/>
      <c r="M21" s="218"/>
      <c r="N21" s="218"/>
      <c r="O21" s="218"/>
      <c r="P21" s="218"/>
      <c r="Q21" s="218"/>
      <c r="R21" s="218"/>
      <c r="S21" s="218"/>
      <c r="T21" s="218"/>
      <c r="U21" s="218"/>
      <c r="V21" s="218"/>
      <c r="W21" s="218"/>
      <c r="X21" s="218"/>
      <c r="Y21" s="219"/>
      <c r="Z21" s="58"/>
    </row>
    <row r="22" spans="1:26" ht="34.5" customHeight="1" thickBot="1">
      <c r="A22" s="226"/>
      <c r="B22" s="227"/>
      <c r="C22" s="227"/>
      <c r="D22" s="228"/>
      <c r="E22" s="134"/>
      <c r="F22" s="135"/>
      <c r="G22" s="135"/>
      <c r="H22" s="135"/>
      <c r="I22" s="157"/>
      <c r="J22" s="157"/>
      <c r="K22" s="157"/>
      <c r="L22" s="157"/>
      <c r="M22" s="157"/>
      <c r="N22" s="157"/>
      <c r="O22" s="157"/>
      <c r="P22" s="157"/>
      <c r="Q22" s="157"/>
      <c r="R22" s="157"/>
      <c r="S22" s="157"/>
      <c r="T22" s="157"/>
      <c r="U22" s="157"/>
      <c r="V22" s="157"/>
      <c r="W22" s="157"/>
      <c r="X22" s="157"/>
      <c r="Y22" s="158"/>
      <c r="Z22" s="58"/>
    </row>
    <row r="23" spans="1:26" ht="34.5" customHeight="1" thickBot="1">
      <c r="A23" s="139" t="s">
        <v>4</v>
      </c>
      <c r="B23" s="138"/>
      <c r="C23" s="138"/>
      <c r="D23" s="140"/>
      <c r="E23" s="190">
        <f>SUM(E20:F22)</f>
        <v>0</v>
      </c>
      <c r="F23" s="191"/>
      <c r="G23" s="191">
        <f>G32</f>
        <v>0</v>
      </c>
      <c r="H23" s="191"/>
      <c r="I23" s="244"/>
      <c r="J23" s="244"/>
      <c r="K23" s="244"/>
      <c r="L23" s="244"/>
      <c r="M23" s="244"/>
      <c r="N23" s="244"/>
      <c r="O23" s="244"/>
      <c r="P23" s="244"/>
      <c r="Q23" s="244"/>
      <c r="R23" s="244"/>
      <c r="S23" s="244"/>
      <c r="T23" s="244"/>
      <c r="U23" s="244"/>
      <c r="V23" s="244"/>
      <c r="W23" s="244"/>
      <c r="X23" s="244"/>
      <c r="Y23" s="245"/>
      <c r="Z23" s="58"/>
    </row>
    <row r="24" spans="1:26" ht="34.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34.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230"/>
      <c r="J27" s="231"/>
      <c r="K27" s="231"/>
      <c r="L27" s="231"/>
      <c r="M27" s="231"/>
      <c r="N27" s="231"/>
      <c r="O27" s="231"/>
      <c r="P27" s="231"/>
      <c r="Q27" s="231"/>
      <c r="R27" s="231"/>
      <c r="S27" s="231"/>
      <c r="T27" s="231"/>
      <c r="U27" s="231"/>
      <c r="V27" s="231"/>
      <c r="W27" s="231"/>
      <c r="X27" s="231"/>
      <c r="Y27" s="232"/>
      <c r="Z27" s="58"/>
    </row>
    <row r="28" spans="1:26" ht="34.5" customHeight="1">
      <c r="A28" s="71"/>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71"/>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71"/>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71"/>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71"/>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74"/>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72"/>
      <c r="B34" s="105" t="s">
        <v>98</v>
      </c>
      <c r="C34" s="106"/>
      <c r="D34" s="107"/>
      <c r="E34" s="123"/>
      <c r="F34" s="124"/>
      <c r="G34" s="242">
        <f>W34</f>
        <v>0</v>
      </c>
      <c r="H34" s="242"/>
      <c r="I34" s="97" t="s">
        <v>94</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4</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protectedRanges>
    <protectedRange password="CAED" sqref="F6:O6" name="範囲1"/>
  </protectedRanges>
  <mergeCells count="104">
    <mergeCell ref="S9:Y9"/>
    <mergeCell ref="M10:R11"/>
    <mergeCell ref="S10:Y11"/>
    <mergeCell ref="L12:Y15"/>
    <mergeCell ref="W30:Y30"/>
    <mergeCell ref="O29:P29"/>
    <mergeCell ref="O30:P30"/>
    <mergeCell ref="G10:L11"/>
    <mergeCell ref="G9:L9"/>
    <mergeCell ref="M9:R9"/>
    <mergeCell ref="I14:K14"/>
    <mergeCell ref="A20:D20"/>
    <mergeCell ref="L29:M29"/>
    <mergeCell ref="A16:Y16"/>
    <mergeCell ref="I19:Y19"/>
    <mergeCell ref="I15:K15"/>
    <mergeCell ref="G12:H14"/>
    <mergeCell ref="E26:F26"/>
    <mergeCell ref="E22:F22"/>
    <mergeCell ref="I12:K12"/>
    <mergeCell ref="I13:K13"/>
    <mergeCell ref="E12:F13"/>
    <mergeCell ref="A12:A15"/>
    <mergeCell ref="A6:D6"/>
    <mergeCell ref="F6:O6"/>
    <mergeCell ref="A8:B8"/>
    <mergeCell ref="C8:L8"/>
    <mergeCell ref="A9:F9"/>
    <mergeCell ref="B12:B14"/>
    <mergeCell ref="G15:H15"/>
    <mergeCell ref="G19:H19"/>
    <mergeCell ref="A19:D19"/>
    <mergeCell ref="A2:Y2"/>
    <mergeCell ref="A3:Y3"/>
    <mergeCell ref="A4:Y4"/>
    <mergeCell ref="M8:N8"/>
    <mergeCell ref="O8:Y8"/>
    <mergeCell ref="C12:D13"/>
    <mergeCell ref="A10:F11"/>
    <mergeCell ref="A22:D22"/>
    <mergeCell ref="A18:Y18"/>
    <mergeCell ref="E20:F20"/>
    <mergeCell ref="G20:H20"/>
    <mergeCell ref="E19:F19"/>
    <mergeCell ref="A21:D21"/>
    <mergeCell ref="I20:Y20"/>
    <mergeCell ref="A23:D23"/>
    <mergeCell ref="I22:Y22"/>
    <mergeCell ref="L28:M28"/>
    <mergeCell ref="A25:B25"/>
    <mergeCell ref="I21:Y21"/>
    <mergeCell ref="G23:H23"/>
    <mergeCell ref="G22:H22"/>
    <mergeCell ref="G21:H21"/>
    <mergeCell ref="A26:D26"/>
    <mergeCell ref="E21:F21"/>
    <mergeCell ref="E23:F23"/>
    <mergeCell ref="I23:Y23"/>
    <mergeCell ref="G26:H26"/>
    <mergeCell ref="I26:Y26"/>
    <mergeCell ref="W29:Y29"/>
    <mergeCell ref="O28:P28"/>
    <mergeCell ref="W28:Y28"/>
    <mergeCell ref="I27:Y27"/>
    <mergeCell ref="R28:U28"/>
    <mergeCell ref="I29:K29"/>
    <mergeCell ref="W31:Y31"/>
    <mergeCell ref="W32:Y32"/>
    <mergeCell ref="L33:M33"/>
    <mergeCell ref="R29:U29"/>
    <mergeCell ref="R30:U30"/>
    <mergeCell ref="L30:M30"/>
    <mergeCell ref="R31:S31"/>
    <mergeCell ref="B31:D33"/>
    <mergeCell ref="B34:D34"/>
    <mergeCell ref="E31:F33"/>
    <mergeCell ref="G31:H33"/>
    <mergeCell ref="L31:M31"/>
    <mergeCell ref="O31:P31"/>
    <mergeCell ref="I32:K32"/>
    <mergeCell ref="I31:K31"/>
    <mergeCell ref="E35:F35"/>
    <mergeCell ref="G35:H35"/>
    <mergeCell ref="I35:Y35"/>
    <mergeCell ref="L32:M32"/>
    <mergeCell ref="O32:P32"/>
    <mergeCell ref="R32:S32"/>
    <mergeCell ref="I34:U34"/>
    <mergeCell ref="A38:Y38"/>
    <mergeCell ref="E34:F34"/>
    <mergeCell ref="G34:H34"/>
    <mergeCell ref="W34:Y34"/>
    <mergeCell ref="W33:Y33"/>
    <mergeCell ref="A36:D36"/>
    <mergeCell ref="E36:F36"/>
    <mergeCell ref="G36:H36"/>
    <mergeCell ref="I36:Y36"/>
    <mergeCell ref="A35:D35"/>
    <mergeCell ref="A27:D27"/>
    <mergeCell ref="E27:F27"/>
    <mergeCell ref="G27:H27"/>
    <mergeCell ref="B28:D30"/>
    <mergeCell ref="E28:F30"/>
    <mergeCell ref="G28:H30"/>
  </mergeCells>
  <conditionalFormatting sqref="G20:H20 E23:H23 F6:O6 G15:H15">
    <cfRule type="cellIs" priority="12" dxfId="107" operator="equal" stopIfTrue="1">
      <formula>0</formula>
    </cfRule>
  </conditionalFormatting>
  <conditionalFormatting sqref="G21:H21">
    <cfRule type="cellIs" priority="13" dxfId="107" operator="equal" stopIfTrue="1">
      <formula>$G$23</formula>
    </cfRule>
  </conditionalFormatting>
  <conditionalFormatting sqref="W31:Y31 O31:P31">
    <cfRule type="cellIs" priority="8" dxfId="107" operator="equal" stopIfTrue="1">
      <formula>0</formula>
    </cfRule>
  </conditionalFormatting>
  <conditionalFormatting sqref="O30:P30 W30:Y30">
    <cfRule type="cellIs" priority="7" dxfId="107" operator="equal" stopIfTrue="1">
      <formula>0</formula>
    </cfRule>
  </conditionalFormatting>
  <conditionalFormatting sqref="O29:P29 W29:Y29">
    <cfRule type="cellIs" priority="6" dxfId="107" operator="equal" stopIfTrue="1">
      <formula>0</formula>
    </cfRule>
  </conditionalFormatting>
  <conditionalFormatting sqref="W32:Y32 O32:P32">
    <cfRule type="cellIs" priority="5" dxfId="107" operator="equal" stopIfTrue="1">
      <formula>0</formula>
    </cfRule>
  </conditionalFormatting>
  <conditionalFormatting sqref="W28:Y28 O28:P28">
    <cfRule type="cellIs" priority="4" dxfId="107" operator="equal" stopIfTrue="1">
      <formula>0</formula>
    </cfRule>
  </conditionalFormatting>
  <conditionalFormatting sqref="W34:Y34 W33">
    <cfRule type="cellIs" priority="2" dxfId="107" operator="equal" stopIfTrue="1">
      <formula>0</formula>
    </cfRule>
  </conditionalFormatting>
  <conditionalFormatting sqref="E36:F36 G31:H32 G27:G28 G34:H36">
    <cfRule type="cellIs" priority="1" dxfId="107" operator="equal" stopIfTrue="1">
      <formula>0</formula>
    </cfRule>
  </conditionalFormatting>
  <printOptions/>
  <pageMargins left="0.7086614173228347" right="0.5905511811023623" top="0.7480314960629921" bottom="0.5905511811023623" header="0.5118110236220472" footer="0.5118110236220472"/>
  <pageSetup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dimension ref="A2:Z38"/>
  <sheetViews>
    <sheetView view="pageBreakPreview" zoomScaleNormal="85" zoomScaleSheetLayoutView="100" zoomScalePageLayoutView="0" workbookViewId="0" topLeftCell="A32">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12" t="str">
        <f>+'総括表'!A4</f>
        <v>令和６年度 競技力向上特別対策事業
［国スポ強化事業費：特別補助事業費（佐賀国スポ強化事業）］</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10</v>
      </c>
      <c r="Y6" s="23"/>
    </row>
    <row r="7" ht="14.25" thickBot="1">
      <c r="A7" s="1"/>
    </row>
    <row r="8" spans="1:26" ht="39.75" customHeight="1" thickBot="1">
      <c r="A8" s="278" t="s">
        <v>24</v>
      </c>
      <c r="B8" s="279"/>
      <c r="C8" s="280"/>
      <c r="D8" s="280"/>
      <c r="E8" s="280"/>
      <c r="F8" s="280"/>
      <c r="G8" s="280"/>
      <c r="H8" s="280"/>
      <c r="I8" s="280"/>
      <c r="J8" s="280"/>
      <c r="K8" s="280"/>
      <c r="L8" s="281"/>
      <c r="M8" s="260" t="s">
        <v>25</v>
      </c>
      <c r="N8" s="261"/>
      <c r="O8" s="262" t="s">
        <v>79</v>
      </c>
      <c r="P8" s="262"/>
      <c r="Q8" s="262"/>
      <c r="R8" s="262"/>
      <c r="S8" s="262"/>
      <c r="T8" s="262"/>
      <c r="U8" s="262"/>
      <c r="V8" s="262"/>
      <c r="W8" s="262"/>
      <c r="X8" s="262"/>
      <c r="Y8" s="263"/>
      <c r="Z8" s="7"/>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7"/>
    </row>
    <row r="10" spans="1:26" ht="28.5" customHeight="1">
      <c r="A10" s="272"/>
      <c r="B10" s="171"/>
      <c r="C10" s="171"/>
      <c r="D10" s="171"/>
      <c r="E10" s="171"/>
      <c r="F10" s="273"/>
      <c r="G10" s="170"/>
      <c r="H10" s="171"/>
      <c r="I10" s="171"/>
      <c r="J10" s="171"/>
      <c r="K10" s="171"/>
      <c r="L10" s="273"/>
      <c r="M10" s="182" t="s">
        <v>81</v>
      </c>
      <c r="N10" s="150"/>
      <c r="O10" s="150"/>
      <c r="P10" s="150"/>
      <c r="Q10" s="150"/>
      <c r="R10" s="183"/>
      <c r="S10" s="150"/>
      <c r="T10" s="150"/>
      <c r="U10" s="150"/>
      <c r="V10" s="150"/>
      <c r="W10" s="150"/>
      <c r="X10" s="150"/>
      <c r="Y10" s="151"/>
      <c r="Z10" s="7"/>
    </row>
    <row r="11" spans="1:26" ht="28.5" customHeight="1" thickBot="1">
      <c r="A11" s="274"/>
      <c r="B11" s="174"/>
      <c r="C11" s="174"/>
      <c r="D11" s="174"/>
      <c r="E11" s="174"/>
      <c r="F11" s="275"/>
      <c r="G11" s="173"/>
      <c r="H11" s="174"/>
      <c r="I11" s="174"/>
      <c r="J11" s="174"/>
      <c r="K11" s="174"/>
      <c r="L11" s="275"/>
      <c r="M11" s="184"/>
      <c r="N11" s="152"/>
      <c r="O11" s="152"/>
      <c r="P11" s="152"/>
      <c r="Q11" s="152"/>
      <c r="R11" s="185"/>
      <c r="S11" s="152"/>
      <c r="T11" s="152"/>
      <c r="U11" s="152"/>
      <c r="V11" s="152"/>
      <c r="W11" s="152"/>
      <c r="X11" s="152"/>
      <c r="Y11" s="153"/>
      <c r="Z11" s="7"/>
    </row>
    <row r="12" spans="1:26" ht="21.75" customHeight="1">
      <c r="A12" s="282" t="s">
        <v>103</v>
      </c>
      <c r="B12" s="270" t="s">
        <v>6</v>
      </c>
      <c r="C12" s="258" t="s">
        <v>26</v>
      </c>
      <c r="D12" s="258"/>
      <c r="E12" s="258" t="s">
        <v>27</v>
      </c>
      <c r="F12" s="258"/>
      <c r="G12" s="264" t="s">
        <v>55</v>
      </c>
      <c r="H12" s="265"/>
      <c r="I12" s="144" t="s">
        <v>18</v>
      </c>
      <c r="J12" s="145"/>
      <c r="K12" s="146"/>
      <c r="L12" s="170"/>
      <c r="M12" s="171"/>
      <c r="N12" s="171"/>
      <c r="O12" s="171"/>
      <c r="P12" s="171"/>
      <c r="Q12" s="171"/>
      <c r="R12" s="171"/>
      <c r="S12" s="171"/>
      <c r="T12" s="171"/>
      <c r="U12" s="171"/>
      <c r="V12" s="171"/>
      <c r="W12" s="171"/>
      <c r="X12" s="171"/>
      <c r="Y12" s="172"/>
      <c r="Z12" s="7"/>
    </row>
    <row r="13" spans="1:26" ht="21.75" customHeight="1">
      <c r="A13" s="283"/>
      <c r="B13" s="271"/>
      <c r="C13" s="259"/>
      <c r="D13" s="259"/>
      <c r="E13" s="259"/>
      <c r="F13" s="259"/>
      <c r="G13" s="266"/>
      <c r="H13" s="267"/>
      <c r="I13" s="144" t="s">
        <v>11</v>
      </c>
      <c r="J13" s="145"/>
      <c r="K13" s="146"/>
      <c r="L13" s="170"/>
      <c r="M13" s="171"/>
      <c r="N13" s="171"/>
      <c r="O13" s="171"/>
      <c r="P13" s="171"/>
      <c r="Q13" s="171"/>
      <c r="R13" s="171"/>
      <c r="S13" s="171"/>
      <c r="T13" s="171"/>
      <c r="U13" s="171"/>
      <c r="V13" s="171"/>
      <c r="W13" s="171"/>
      <c r="X13" s="171"/>
      <c r="Y13" s="172"/>
      <c r="Z13" s="7"/>
    </row>
    <row r="14" spans="1:26" ht="21.75" customHeight="1">
      <c r="A14" s="283"/>
      <c r="B14" s="259"/>
      <c r="C14" s="59" t="s">
        <v>28</v>
      </c>
      <c r="D14" s="59" t="s">
        <v>29</v>
      </c>
      <c r="E14" s="59" t="s">
        <v>28</v>
      </c>
      <c r="F14" s="59" t="s">
        <v>29</v>
      </c>
      <c r="G14" s="268"/>
      <c r="H14" s="269"/>
      <c r="I14" s="144" t="s">
        <v>12</v>
      </c>
      <c r="J14" s="145"/>
      <c r="K14" s="146"/>
      <c r="L14" s="170"/>
      <c r="M14" s="171"/>
      <c r="N14" s="171"/>
      <c r="O14" s="171"/>
      <c r="P14" s="171"/>
      <c r="Q14" s="171"/>
      <c r="R14" s="171"/>
      <c r="S14" s="171"/>
      <c r="T14" s="171"/>
      <c r="U14" s="171"/>
      <c r="V14" s="171"/>
      <c r="W14" s="171"/>
      <c r="X14" s="171"/>
      <c r="Y14" s="172"/>
      <c r="Z14" s="7"/>
    </row>
    <row r="15" spans="1:26" ht="42" customHeight="1" thickBot="1">
      <c r="A15" s="283"/>
      <c r="B15" s="60"/>
      <c r="C15" s="60"/>
      <c r="D15" s="60"/>
      <c r="E15" s="60"/>
      <c r="F15" s="60"/>
      <c r="G15" s="276">
        <f>SUM(B15:F15)</f>
        <v>0</v>
      </c>
      <c r="H15" s="277"/>
      <c r="I15" s="144" t="s">
        <v>13</v>
      </c>
      <c r="J15" s="145"/>
      <c r="K15" s="146"/>
      <c r="L15" s="170"/>
      <c r="M15" s="171"/>
      <c r="N15" s="171"/>
      <c r="O15" s="171"/>
      <c r="P15" s="171"/>
      <c r="Q15" s="171"/>
      <c r="R15" s="171"/>
      <c r="S15" s="171"/>
      <c r="T15" s="171"/>
      <c r="U15" s="171"/>
      <c r="V15" s="171"/>
      <c r="W15" s="171"/>
      <c r="X15" s="171"/>
      <c r="Y15" s="172"/>
      <c r="Z15" s="7"/>
    </row>
    <row r="16" spans="1:26" ht="150.75"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7"/>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19</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297" t="s">
        <v>22</v>
      </c>
      <c r="B20" s="298"/>
      <c r="C20" s="298"/>
      <c r="D20" s="299"/>
      <c r="E20" s="257"/>
      <c r="F20" s="254"/>
      <c r="G20" s="254"/>
      <c r="H20" s="254"/>
      <c r="I20" s="206"/>
      <c r="J20" s="206"/>
      <c r="K20" s="206"/>
      <c r="L20" s="206"/>
      <c r="M20" s="206"/>
      <c r="N20" s="206"/>
      <c r="O20" s="206"/>
      <c r="P20" s="206"/>
      <c r="Q20" s="206"/>
      <c r="R20" s="206"/>
      <c r="S20" s="206"/>
      <c r="T20" s="206"/>
      <c r="U20" s="206"/>
      <c r="V20" s="206"/>
      <c r="W20" s="206"/>
      <c r="X20" s="206"/>
      <c r="Y20" s="207"/>
      <c r="Z20" s="58"/>
    </row>
    <row r="21" spans="1:26" ht="34.5" customHeight="1">
      <c r="A21" s="208" t="s">
        <v>23</v>
      </c>
      <c r="B21" s="209"/>
      <c r="C21" s="209"/>
      <c r="D21" s="210"/>
      <c r="E21" s="123"/>
      <c r="F21" s="124"/>
      <c r="G21" s="242">
        <f>G23-G20</f>
        <v>0</v>
      </c>
      <c r="H21" s="242"/>
      <c r="I21" s="218"/>
      <c r="J21" s="218"/>
      <c r="K21" s="218"/>
      <c r="L21" s="218"/>
      <c r="M21" s="218"/>
      <c r="N21" s="218"/>
      <c r="O21" s="218"/>
      <c r="P21" s="218"/>
      <c r="Q21" s="218"/>
      <c r="R21" s="218"/>
      <c r="S21" s="218"/>
      <c r="T21" s="218"/>
      <c r="U21" s="218"/>
      <c r="V21" s="218"/>
      <c r="W21" s="218"/>
      <c r="X21" s="218"/>
      <c r="Y21" s="219"/>
      <c r="Z21" s="58"/>
    </row>
    <row r="22" spans="1:26" ht="34.5" customHeight="1" thickBot="1">
      <c r="A22" s="294"/>
      <c r="B22" s="295"/>
      <c r="C22" s="295"/>
      <c r="D22" s="296"/>
      <c r="E22" s="134"/>
      <c r="F22" s="135"/>
      <c r="G22" s="135"/>
      <c r="H22" s="135"/>
      <c r="I22" s="157"/>
      <c r="J22" s="157"/>
      <c r="K22" s="157"/>
      <c r="L22" s="157"/>
      <c r="M22" s="157"/>
      <c r="N22" s="157"/>
      <c r="O22" s="157"/>
      <c r="P22" s="157"/>
      <c r="Q22" s="157"/>
      <c r="R22" s="157"/>
      <c r="S22" s="157"/>
      <c r="T22" s="157"/>
      <c r="U22" s="157"/>
      <c r="V22" s="157"/>
      <c r="W22" s="157"/>
      <c r="X22" s="157"/>
      <c r="Y22" s="158"/>
      <c r="Z22" s="58"/>
    </row>
    <row r="23" spans="1:26" ht="34.5" customHeight="1" thickBot="1">
      <c r="A23" s="139" t="s">
        <v>4</v>
      </c>
      <c r="B23" s="138"/>
      <c r="C23" s="138"/>
      <c r="D23" s="140"/>
      <c r="E23" s="190">
        <f>SUM(E20:F22)</f>
        <v>0</v>
      </c>
      <c r="F23" s="191"/>
      <c r="G23" s="191">
        <f>G32</f>
        <v>0</v>
      </c>
      <c r="H23" s="191"/>
      <c r="I23" s="244"/>
      <c r="J23" s="244"/>
      <c r="K23" s="244"/>
      <c r="L23" s="244"/>
      <c r="M23" s="244"/>
      <c r="N23" s="244"/>
      <c r="O23" s="244"/>
      <c r="P23" s="244"/>
      <c r="Q23" s="244"/>
      <c r="R23" s="244"/>
      <c r="S23" s="244"/>
      <c r="T23" s="244"/>
      <c r="U23" s="244"/>
      <c r="V23" s="244"/>
      <c r="W23" s="244"/>
      <c r="X23" s="244"/>
      <c r="Y23" s="245"/>
      <c r="Z23" s="58"/>
    </row>
    <row r="24" spans="1:26" ht="34.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34.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285"/>
      <c r="J27" s="286"/>
      <c r="K27" s="286"/>
      <c r="L27" s="286"/>
      <c r="M27" s="286"/>
      <c r="N27" s="286"/>
      <c r="O27" s="286"/>
      <c r="P27" s="286"/>
      <c r="Q27" s="286"/>
      <c r="R27" s="286"/>
      <c r="S27" s="286"/>
      <c r="T27" s="286"/>
      <c r="U27" s="286"/>
      <c r="V27" s="286"/>
      <c r="W27" s="286"/>
      <c r="X27" s="286"/>
      <c r="Y27" s="287"/>
      <c r="Z27" s="58"/>
    </row>
    <row r="28" spans="1:26" ht="34.5" customHeight="1">
      <c r="A28" s="71"/>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71"/>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71"/>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71"/>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71"/>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74"/>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72"/>
      <c r="B34" s="105" t="s">
        <v>98</v>
      </c>
      <c r="C34" s="106"/>
      <c r="D34" s="107"/>
      <c r="E34" s="123"/>
      <c r="F34" s="124"/>
      <c r="G34" s="242">
        <f>W34</f>
        <v>0</v>
      </c>
      <c r="H34" s="242"/>
      <c r="I34" s="97" t="s">
        <v>94</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4</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protectedRanges>
    <protectedRange password="CAED" sqref="F6:O6" name="範囲1"/>
  </protectedRanges>
  <mergeCells count="104">
    <mergeCell ref="A16:Y16"/>
    <mergeCell ref="I19:Y19"/>
    <mergeCell ref="E21:F21"/>
    <mergeCell ref="E23:F23"/>
    <mergeCell ref="I20:Y20"/>
    <mergeCell ref="I22:Y22"/>
    <mergeCell ref="E22:F22"/>
    <mergeCell ref="I31:K31"/>
    <mergeCell ref="G21:H21"/>
    <mergeCell ref="G22:H22"/>
    <mergeCell ref="O30:P30"/>
    <mergeCell ref="W31:Y31"/>
    <mergeCell ref="L29:M29"/>
    <mergeCell ref="R28:U28"/>
    <mergeCell ref="R30:U30"/>
    <mergeCell ref="A9:F9"/>
    <mergeCell ref="I26:Y26"/>
    <mergeCell ref="S9:Y9"/>
    <mergeCell ref="M10:R11"/>
    <mergeCell ref="S10:Y11"/>
    <mergeCell ref="G9:L9"/>
    <mergeCell ref="A25:B25"/>
    <mergeCell ref="A26:D26"/>
    <mergeCell ref="E26:F26"/>
    <mergeCell ref="A20:D20"/>
    <mergeCell ref="A6:D6"/>
    <mergeCell ref="F6:O6"/>
    <mergeCell ref="G26:H26"/>
    <mergeCell ref="A8:B8"/>
    <mergeCell ref="C8:L8"/>
    <mergeCell ref="M9:R9"/>
    <mergeCell ref="I21:Y21"/>
    <mergeCell ref="A22:D22"/>
    <mergeCell ref="A21:D21"/>
    <mergeCell ref="B12:B14"/>
    <mergeCell ref="A2:Y2"/>
    <mergeCell ref="A3:Y3"/>
    <mergeCell ref="A4:Y4"/>
    <mergeCell ref="M8:N8"/>
    <mergeCell ref="O8:Y8"/>
    <mergeCell ref="A27:D27"/>
    <mergeCell ref="E27:F27"/>
    <mergeCell ref="G27:H27"/>
    <mergeCell ref="A18:Y18"/>
    <mergeCell ref="E20:F20"/>
    <mergeCell ref="A23:D23"/>
    <mergeCell ref="I23:Y23"/>
    <mergeCell ref="G23:H23"/>
    <mergeCell ref="W29:Y29"/>
    <mergeCell ref="B28:D30"/>
    <mergeCell ref="O28:P28"/>
    <mergeCell ref="W30:Y30"/>
    <mergeCell ref="L30:M30"/>
    <mergeCell ref="L28:M28"/>
    <mergeCell ref="W28:Y28"/>
    <mergeCell ref="I14:K14"/>
    <mergeCell ref="C12:D13"/>
    <mergeCell ref="I29:K29"/>
    <mergeCell ref="R29:U29"/>
    <mergeCell ref="G20:H20"/>
    <mergeCell ref="E19:F19"/>
    <mergeCell ref="G19:H19"/>
    <mergeCell ref="A19:D19"/>
    <mergeCell ref="I27:Y27"/>
    <mergeCell ref="O29:P29"/>
    <mergeCell ref="L12:Y15"/>
    <mergeCell ref="A10:F11"/>
    <mergeCell ref="G10:L11"/>
    <mergeCell ref="A12:A15"/>
    <mergeCell ref="I15:K15"/>
    <mergeCell ref="G15:H15"/>
    <mergeCell ref="I13:K13"/>
    <mergeCell ref="I12:K12"/>
    <mergeCell ref="G12:H14"/>
    <mergeCell ref="E12:F13"/>
    <mergeCell ref="W34:Y34"/>
    <mergeCell ref="O32:P32"/>
    <mergeCell ref="I32:K32"/>
    <mergeCell ref="E31:F33"/>
    <mergeCell ref="G31:H33"/>
    <mergeCell ref="L31:M31"/>
    <mergeCell ref="O31:P31"/>
    <mergeCell ref="R31:S31"/>
    <mergeCell ref="L32:M32"/>
    <mergeCell ref="R32:S32"/>
    <mergeCell ref="A38:Y38"/>
    <mergeCell ref="A35:D35"/>
    <mergeCell ref="E35:F35"/>
    <mergeCell ref="G35:H35"/>
    <mergeCell ref="I35:Y35"/>
    <mergeCell ref="A36:D36"/>
    <mergeCell ref="E36:F36"/>
    <mergeCell ref="G36:H36"/>
    <mergeCell ref="I36:Y36"/>
    <mergeCell ref="I34:U34"/>
    <mergeCell ref="E28:F30"/>
    <mergeCell ref="G28:H30"/>
    <mergeCell ref="B31:D33"/>
    <mergeCell ref="B34:D34"/>
    <mergeCell ref="W32:Y32"/>
    <mergeCell ref="L33:M33"/>
    <mergeCell ref="W33:Y33"/>
    <mergeCell ref="E34:F34"/>
    <mergeCell ref="G34:H34"/>
  </mergeCells>
  <conditionalFormatting sqref="G20:H20 E23:H23 F6:O6 G15:H15">
    <cfRule type="cellIs" priority="12" dxfId="107" operator="equal" stopIfTrue="1">
      <formula>0</formula>
    </cfRule>
  </conditionalFormatting>
  <conditionalFormatting sqref="G21:H21">
    <cfRule type="cellIs" priority="13" dxfId="107" operator="equal" stopIfTrue="1">
      <formula>$G$23</formula>
    </cfRule>
  </conditionalFormatting>
  <conditionalFormatting sqref="W31:Y31 O31:P31">
    <cfRule type="cellIs" priority="8" dxfId="107" operator="equal" stopIfTrue="1">
      <formula>0</formula>
    </cfRule>
  </conditionalFormatting>
  <conditionalFormatting sqref="O30:P30 W30:Y30">
    <cfRule type="cellIs" priority="7" dxfId="107" operator="equal" stopIfTrue="1">
      <formula>0</formula>
    </cfRule>
  </conditionalFormatting>
  <conditionalFormatting sqref="O29:P29 W29:Y29">
    <cfRule type="cellIs" priority="6" dxfId="107" operator="equal" stopIfTrue="1">
      <formula>0</formula>
    </cfRule>
  </conditionalFormatting>
  <conditionalFormatting sqref="W32:Y32 O32:P32">
    <cfRule type="cellIs" priority="5" dxfId="107" operator="equal" stopIfTrue="1">
      <formula>0</formula>
    </cfRule>
  </conditionalFormatting>
  <conditionalFormatting sqref="W28:Y28 O28:P28">
    <cfRule type="cellIs" priority="4" dxfId="107" operator="equal" stopIfTrue="1">
      <formula>0</formula>
    </cfRule>
  </conditionalFormatting>
  <conditionalFormatting sqref="W34:Y34 W33">
    <cfRule type="cellIs" priority="2" dxfId="107" operator="equal" stopIfTrue="1">
      <formula>0</formula>
    </cfRule>
  </conditionalFormatting>
  <conditionalFormatting sqref="E36:F36 G31:H32 G27:G28 G34:H36">
    <cfRule type="cellIs" priority="1" dxfId="107" operator="equal" stopIfTrue="1">
      <formula>0</formula>
    </cfRule>
  </conditionalFormatting>
  <printOptions/>
  <pageMargins left="0.7086614173228347" right="0.5905511811023623" top="0.7480314960629921" bottom="0.5905511811023623" header="0.5118110236220472" footer="0.5118110236220472"/>
  <pageSetup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dimension ref="A2:Z38"/>
  <sheetViews>
    <sheetView view="pageBreakPreview" zoomScaleNormal="85" zoomScaleSheetLayoutView="100" zoomScalePageLayoutView="0" workbookViewId="0" topLeftCell="A32">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12" t="str">
        <f>+'総括表'!A4</f>
        <v>令和６年度 競技力向上特別対策事業
［国スポ強化事業費：特別補助事業費（佐賀国スポ強化事業）］</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11</v>
      </c>
      <c r="Y6" s="23"/>
    </row>
    <row r="7" ht="14.25" thickBot="1">
      <c r="A7" s="1"/>
    </row>
    <row r="8" spans="1:26" ht="39.75" customHeight="1" thickBot="1">
      <c r="A8" s="278" t="s">
        <v>24</v>
      </c>
      <c r="B8" s="279"/>
      <c r="C8" s="280"/>
      <c r="D8" s="280"/>
      <c r="E8" s="280"/>
      <c r="F8" s="280"/>
      <c r="G8" s="280"/>
      <c r="H8" s="280"/>
      <c r="I8" s="280"/>
      <c r="J8" s="280"/>
      <c r="K8" s="280"/>
      <c r="L8" s="281"/>
      <c r="M8" s="260" t="s">
        <v>25</v>
      </c>
      <c r="N8" s="261"/>
      <c r="O8" s="262" t="s">
        <v>79</v>
      </c>
      <c r="P8" s="262"/>
      <c r="Q8" s="262"/>
      <c r="R8" s="262"/>
      <c r="S8" s="262"/>
      <c r="T8" s="262"/>
      <c r="U8" s="262"/>
      <c r="V8" s="262"/>
      <c r="W8" s="262"/>
      <c r="X8" s="262"/>
      <c r="Y8" s="263"/>
      <c r="Z8" s="7"/>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7"/>
    </row>
    <row r="10" spans="1:26" ht="28.5" customHeight="1">
      <c r="A10" s="272"/>
      <c r="B10" s="171"/>
      <c r="C10" s="171"/>
      <c r="D10" s="171"/>
      <c r="E10" s="171"/>
      <c r="F10" s="273"/>
      <c r="G10" s="170"/>
      <c r="H10" s="171"/>
      <c r="I10" s="171"/>
      <c r="J10" s="171"/>
      <c r="K10" s="171"/>
      <c r="L10" s="273"/>
      <c r="M10" s="182" t="s">
        <v>81</v>
      </c>
      <c r="N10" s="150"/>
      <c r="O10" s="150"/>
      <c r="P10" s="150"/>
      <c r="Q10" s="150"/>
      <c r="R10" s="183"/>
      <c r="S10" s="150"/>
      <c r="T10" s="150"/>
      <c r="U10" s="150"/>
      <c r="V10" s="150"/>
      <c r="W10" s="150"/>
      <c r="X10" s="150"/>
      <c r="Y10" s="151"/>
      <c r="Z10" s="7"/>
    </row>
    <row r="11" spans="1:26" ht="28.5" customHeight="1" thickBot="1">
      <c r="A11" s="274"/>
      <c r="B11" s="174"/>
      <c r="C11" s="174"/>
      <c r="D11" s="174"/>
      <c r="E11" s="174"/>
      <c r="F11" s="275"/>
      <c r="G11" s="173"/>
      <c r="H11" s="174"/>
      <c r="I11" s="174"/>
      <c r="J11" s="174"/>
      <c r="K11" s="174"/>
      <c r="L11" s="275"/>
      <c r="M11" s="184"/>
      <c r="N11" s="152"/>
      <c r="O11" s="152"/>
      <c r="P11" s="152"/>
      <c r="Q11" s="152"/>
      <c r="R11" s="185"/>
      <c r="S11" s="152"/>
      <c r="T11" s="152"/>
      <c r="U11" s="152"/>
      <c r="V11" s="152"/>
      <c r="W11" s="152"/>
      <c r="X11" s="152"/>
      <c r="Y11" s="153"/>
      <c r="Z11" s="7"/>
    </row>
    <row r="12" spans="1:26" ht="21.75" customHeight="1">
      <c r="A12" s="282" t="s">
        <v>103</v>
      </c>
      <c r="B12" s="270" t="s">
        <v>6</v>
      </c>
      <c r="C12" s="258" t="s">
        <v>26</v>
      </c>
      <c r="D12" s="258"/>
      <c r="E12" s="258" t="s">
        <v>27</v>
      </c>
      <c r="F12" s="258"/>
      <c r="G12" s="264" t="s">
        <v>55</v>
      </c>
      <c r="H12" s="265"/>
      <c r="I12" s="144" t="s">
        <v>18</v>
      </c>
      <c r="J12" s="145"/>
      <c r="K12" s="146"/>
      <c r="L12" s="170"/>
      <c r="M12" s="171"/>
      <c r="N12" s="171"/>
      <c r="O12" s="171"/>
      <c r="P12" s="171"/>
      <c r="Q12" s="171"/>
      <c r="R12" s="171"/>
      <c r="S12" s="171"/>
      <c r="T12" s="171"/>
      <c r="U12" s="171"/>
      <c r="V12" s="171"/>
      <c r="W12" s="171"/>
      <c r="X12" s="171"/>
      <c r="Y12" s="172"/>
      <c r="Z12" s="7"/>
    </row>
    <row r="13" spans="1:26" ht="21.75" customHeight="1">
      <c r="A13" s="283"/>
      <c r="B13" s="271"/>
      <c r="C13" s="259"/>
      <c r="D13" s="259"/>
      <c r="E13" s="259"/>
      <c r="F13" s="259"/>
      <c r="G13" s="266"/>
      <c r="H13" s="267"/>
      <c r="I13" s="144" t="s">
        <v>11</v>
      </c>
      <c r="J13" s="145"/>
      <c r="K13" s="146"/>
      <c r="L13" s="170"/>
      <c r="M13" s="171"/>
      <c r="N13" s="171"/>
      <c r="O13" s="171"/>
      <c r="P13" s="171"/>
      <c r="Q13" s="171"/>
      <c r="R13" s="171"/>
      <c r="S13" s="171"/>
      <c r="T13" s="171"/>
      <c r="U13" s="171"/>
      <c r="V13" s="171"/>
      <c r="W13" s="171"/>
      <c r="X13" s="171"/>
      <c r="Y13" s="172"/>
      <c r="Z13" s="7"/>
    </row>
    <row r="14" spans="1:26" ht="21.75" customHeight="1">
      <c r="A14" s="283"/>
      <c r="B14" s="259"/>
      <c r="C14" s="59" t="s">
        <v>28</v>
      </c>
      <c r="D14" s="59" t="s">
        <v>29</v>
      </c>
      <c r="E14" s="59" t="s">
        <v>28</v>
      </c>
      <c r="F14" s="59" t="s">
        <v>29</v>
      </c>
      <c r="G14" s="268"/>
      <c r="H14" s="269"/>
      <c r="I14" s="144" t="s">
        <v>12</v>
      </c>
      <c r="J14" s="145"/>
      <c r="K14" s="146"/>
      <c r="L14" s="170"/>
      <c r="M14" s="171"/>
      <c r="N14" s="171"/>
      <c r="O14" s="171"/>
      <c r="P14" s="171"/>
      <c r="Q14" s="171"/>
      <c r="R14" s="171"/>
      <c r="S14" s="171"/>
      <c r="T14" s="171"/>
      <c r="U14" s="171"/>
      <c r="V14" s="171"/>
      <c r="W14" s="171"/>
      <c r="X14" s="171"/>
      <c r="Y14" s="172"/>
      <c r="Z14" s="7"/>
    </row>
    <row r="15" spans="1:26" ht="42" customHeight="1" thickBot="1">
      <c r="A15" s="283"/>
      <c r="B15" s="60"/>
      <c r="C15" s="60"/>
      <c r="D15" s="60"/>
      <c r="E15" s="60"/>
      <c r="F15" s="60"/>
      <c r="G15" s="276">
        <f>SUM(B15:F15)</f>
        <v>0</v>
      </c>
      <c r="H15" s="277"/>
      <c r="I15" s="144" t="s">
        <v>13</v>
      </c>
      <c r="J15" s="145"/>
      <c r="K15" s="146"/>
      <c r="L15" s="170"/>
      <c r="M15" s="171"/>
      <c r="N15" s="171"/>
      <c r="O15" s="171"/>
      <c r="P15" s="171"/>
      <c r="Q15" s="171"/>
      <c r="R15" s="171"/>
      <c r="S15" s="171"/>
      <c r="T15" s="171"/>
      <c r="U15" s="171"/>
      <c r="V15" s="171"/>
      <c r="W15" s="171"/>
      <c r="X15" s="171"/>
      <c r="Y15" s="172"/>
      <c r="Z15" s="7"/>
    </row>
    <row r="16" spans="1:26" ht="150.75"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7"/>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19</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131" t="s">
        <v>22</v>
      </c>
      <c r="B20" s="132"/>
      <c r="C20" s="132"/>
      <c r="D20" s="133"/>
      <c r="E20" s="257"/>
      <c r="F20" s="254"/>
      <c r="G20" s="254"/>
      <c r="H20" s="254"/>
      <c r="I20" s="206"/>
      <c r="J20" s="206"/>
      <c r="K20" s="206"/>
      <c r="L20" s="206"/>
      <c r="M20" s="206"/>
      <c r="N20" s="206"/>
      <c r="O20" s="206"/>
      <c r="P20" s="206"/>
      <c r="Q20" s="206"/>
      <c r="R20" s="206"/>
      <c r="S20" s="206"/>
      <c r="T20" s="206"/>
      <c r="U20" s="206"/>
      <c r="V20" s="206"/>
      <c r="W20" s="206"/>
      <c r="X20" s="206"/>
      <c r="Y20" s="207"/>
      <c r="Z20" s="58"/>
    </row>
    <row r="21" spans="1:26" ht="34.5" customHeight="1">
      <c r="A21" s="208" t="s">
        <v>23</v>
      </c>
      <c r="B21" s="209"/>
      <c r="C21" s="209"/>
      <c r="D21" s="210"/>
      <c r="E21" s="123"/>
      <c r="F21" s="124"/>
      <c r="G21" s="242">
        <f>G23-G20</f>
        <v>0</v>
      </c>
      <c r="H21" s="242"/>
      <c r="I21" s="218"/>
      <c r="J21" s="218"/>
      <c r="K21" s="218"/>
      <c r="L21" s="218"/>
      <c r="M21" s="218"/>
      <c r="N21" s="218"/>
      <c r="O21" s="218"/>
      <c r="P21" s="218"/>
      <c r="Q21" s="218"/>
      <c r="R21" s="218"/>
      <c r="S21" s="218"/>
      <c r="T21" s="218"/>
      <c r="U21" s="218"/>
      <c r="V21" s="218"/>
      <c r="W21" s="218"/>
      <c r="X21" s="218"/>
      <c r="Y21" s="219"/>
      <c r="Z21" s="58"/>
    </row>
    <row r="22" spans="1:26" ht="34.5" customHeight="1" thickBot="1">
      <c r="A22" s="226"/>
      <c r="B22" s="227"/>
      <c r="C22" s="227"/>
      <c r="D22" s="228"/>
      <c r="E22" s="134"/>
      <c r="F22" s="135"/>
      <c r="G22" s="135"/>
      <c r="H22" s="135"/>
      <c r="I22" s="157"/>
      <c r="J22" s="157"/>
      <c r="K22" s="157"/>
      <c r="L22" s="157"/>
      <c r="M22" s="157"/>
      <c r="N22" s="157"/>
      <c r="O22" s="157"/>
      <c r="P22" s="157"/>
      <c r="Q22" s="157"/>
      <c r="R22" s="157"/>
      <c r="S22" s="157"/>
      <c r="T22" s="157"/>
      <c r="U22" s="157"/>
      <c r="V22" s="157"/>
      <c r="W22" s="157"/>
      <c r="X22" s="157"/>
      <c r="Y22" s="158"/>
      <c r="Z22" s="58"/>
    </row>
    <row r="23" spans="1:26" ht="34.5" customHeight="1" thickBot="1">
      <c r="A23" s="139" t="s">
        <v>4</v>
      </c>
      <c r="B23" s="138"/>
      <c r="C23" s="138"/>
      <c r="D23" s="140"/>
      <c r="E23" s="190">
        <f>SUM(E20:F22)</f>
        <v>0</v>
      </c>
      <c r="F23" s="191"/>
      <c r="G23" s="191">
        <f>G32</f>
        <v>0</v>
      </c>
      <c r="H23" s="191"/>
      <c r="I23" s="244"/>
      <c r="J23" s="244"/>
      <c r="K23" s="244"/>
      <c r="L23" s="244"/>
      <c r="M23" s="244"/>
      <c r="N23" s="244"/>
      <c r="O23" s="244"/>
      <c r="P23" s="244"/>
      <c r="Q23" s="244"/>
      <c r="R23" s="244"/>
      <c r="S23" s="244"/>
      <c r="T23" s="244"/>
      <c r="U23" s="244"/>
      <c r="V23" s="244"/>
      <c r="W23" s="244"/>
      <c r="X23" s="244"/>
      <c r="Y23" s="245"/>
      <c r="Z23" s="58"/>
    </row>
    <row r="24" spans="1:26" ht="34.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34.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85"/>
      <c r="J27" s="86"/>
      <c r="K27" s="87"/>
      <c r="L27" s="293"/>
      <c r="M27" s="293"/>
      <c r="N27" s="88"/>
      <c r="O27" s="290"/>
      <c r="P27" s="290"/>
      <c r="Q27" s="88"/>
      <c r="R27" s="288"/>
      <c r="S27" s="288"/>
      <c r="T27" s="289"/>
      <c r="U27" s="289"/>
      <c r="V27" s="88"/>
      <c r="W27" s="291"/>
      <c r="X27" s="291"/>
      <c r="Y27" s="292"/>
      <c r="Z27" s="58"/>
    </row>
    <row r="28" spans="1:26" ht="34.5" customHeight="1">
      <c r="A28" s="71"/>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71"/>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71"/>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71"/>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71"/>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74"/>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72"/>
      <c r="B34" s="105" t="s">
        <v>98</v>
      </c>
      <c r="C34" s="106"/>
      <c r="D34" s="107"/>
      <c r="E34" s="123"/>
      <c r="F34" s="124"/>
      <c r="G34" s="242">
        <f>W34</f>
        <v>0</v>
      </c>
      <c r="H34" s="242"/>
      <c r="I34" s="97" t="s">
        <v>94</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4</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protectedRanges>
    <protectedRange password="CAED" sqref="F6:O6" name="範囲1"/>
  </protectedRanges>
  <mergeCells count="107">
    <mergeCell ref="S9:Y9"/>
    <mergeCell ref="M10:R11"/>
    <mergeCell ref="S10:Y11"/>
    <mergeCell ref="L12:Y15"/>
    <mergeCell ref="W30:Y30"/>
    <mergeCell ref="O29:P29"/>
    <mergeCell ref="O30:P30"/>
    <mergeCell ref="G10:L11"/>
    <mergeCell ref="G9:L9"/>
    <mergeCell ref="G23:H23"/>
    <mergeCell ref="A20:D20"/>
    <mergeCell ref="L29:M29"/>
    <mergeCell ref="A16:Y16"/>
    <mergeCell ref="I19:Y19"/>
    <mergeCell ref="I15:K15"/>
    <mergeCell ref="G12:H14"/>
    <mergeCell ref="E26:F26"/>
    <mergeCell ref="E22:F22"/>
    <mergeCell ref="I20:Y20"/>
    <mergeCell ref="A18:Y18"/>
    <mergeCell ref="A6:D6"/>
    <mergeCell ref="F6:O6"/>
    <mergeCell ref="A8:B8"/>
    <mergeCell ref="C8:L8"/>
    <mergeCell ref="A9:F9"/>
    <mergeCell ref="B12:B14"/>
    <mergeCell ref="I14:K14"/>
    <mergeCell ref="A2:Y2"/>
    <mergeCell ref="A3:Y3"/>
    <mergeCell ref="A4:Y4"/>
    <mergeCell ref="M8:N8"/>
    <mergeCell ref="O8:Y8"/>
    <mergeCell ref="C12:D13"/>
    <mergeCell ref="A10:F11"/>
    <mergeCell ref="I12:K12"/>
    <mergeCell ref="I13:K13"/>
    <mergeCell ref="E12:F13"/>
    <mergeCell ref="E20:F20"/>
    <mergeCell ref="G20:H20"/>
    <mergeCell ref="E19:F19"/>
    <mergeCell ref="A21:D21"/>
    <mergeCell ref="M9:R9"/>
    <mergeCell ref="G15:H15"/>
    <mergeCell ref="G19:H19"/>
    <mergeCell ref="A19:D19"/>
    <mergeCell ref="A12:A15"/>
    <mergeCell ref="I21:Y21"/>
    <mergeCell ref="G21:H21"/>
    <mergeCell ref="A26:D26"/>
    <mergeCell ref="E21:F21"/>
    <mergeCell ref="A22:D22"/>
    <mergeCell ref="I29:K29"/>
    <mergeCell ref="I23:Y23"/>
    <mergeCell ref="G26:H26"/>
    <mergeCell ref="I26:Y26"/>
    <mergeCell ref="W29:Y29"/>
    <mergeCell ref="A23:D23"/>
    <mergeCell ref="I22:Y22"/>
    <mergeCell ref="W27:Y27"/>
    <mergeCell ref="L28:M28"/>
    <mergeCell ref="A25:B25"/>
    <mergeCell ref="E23:F23"/>
    <mergeCell ref="L27:M27"/>
    <mergeCell ref="G22:H22"/>
    <mergeCell ref="O28:P28"/>
    <mergeCell ref="W28:Y28"/>
    <mergeCell ref="R28:U28"/>
    <mergeCell ref="R27:U27"/>
    <mergeCell ref="W31:Y31"/>
    <mergeCell ref="W32:Y32"/>
    <mergeCell ref="R31:S31"/>
    <mergeCell ref="O27:P27"/>
    <mergeCell ref="R29:U29"/>
    <mergeCell ref="R30:U30"/>
    <mergeCell ref="L30:M30"/>
    <mergeCell ref="B31:D33"/>
    <mergeCell ref="B34:D34"/>
    <mergeCell ref="E31:F33"/>
    <mergeCell ref="G31:H33"/>
    <mergeCell ref="L31:M31"/>
    <mergeCell ref="O31:P31"/>
    <mergeCell ref="I31:K31"/>
    <mergeCell ref="I32:K32"/>
    <mergeCell ref="E35:F35"/>
    <mergeCell ref="G35:H35"/>
    <mergeCell ref="I35:Y35"/>
    <mergeCell ref="L32:M32"/>
    <mergeCell ref="O32:P32"/>
    <mergeCell ref="R32:S32"/>
    <mergeCell ref="I34:U34"/>
    <mergeCell ref="L33:M33"/>
    <mergeCell ref="A38:Y38"/>
    <mergeCell ref="E34:F34"/>
    <mergeCell ref="G34:H34"/>
    <mergeCell ref="W34:Y34"/>
    <mergeCell ref="W33:Y33"/>
    <mergeCell ref="A36:D36"/>
    <mergeCell ref="E36:F36"/>
    <mergeCell ref="G36:H36"/>
    <mergeCell ref="I36:Y36"/>
    <mergeCell ref="A35:D35"/>
    <mergeCell ref="A27:D27"/>
    <mergeCell ref="E27:F27"/>
    <mergeCell ref="G27:H27"/>
    <mergeCell ref="B28:D30"/>
    <mergeCell ref="E28:F30"/>
    <mergeCell ref="G28:H30"/>
  </mergeCells>
  <conditionalFormatting sqref="G20:H20 E23:H23 F6:O6 G15:H15">
    <cfRule type="cellIs" priority="12" dxfId="107" operator="equal" stopIfTrue="1">
      <formula>0</formula>
    </cfRule>
  </conditionalFormatting>
  <conditionalFormatting sqref="G21:H21">
    <cfRule type="cellIs" priority="13" dxfId="107" operator="equal" stopIfTrue="1">
      <formula>$G$23</formula>
    </cfRule>
  </conditionalFormatting>
  <conditionalFormatting sqref="W31:Y31 O31:P31">
    <cfRule type="cellIs" priority="8" dxfId="107" operator="equal" stopIfTrue="1">
      <formula>0</formula>
    </cfRule>
  </conditionalFormatting>
  <conditionalFormatting sqref="W27:Y27 O27:P27 O30:P30 W30:Y30">
    <cfRule type="cellIs" priority="7" dxfId="107" operator="equal" stopIfTrue="1">
      <formula>0</formula>
    </cfRule>
  </conditionalFormatting>
  <conditionalFormatting sqref="O29:P29 W29:Y29">
    <cfRule type="cellIs" priority="6" dxfId="107" operator="equal" stopIfTrue="1">
      <formula>0</formula>
    </cfRule>
  </conditionalFormatting>
  <conditionalFormatting sqref="W32:Y32 O32:P32">
    <cfRule type="cellIs" priority="5" dxfId="107" operator="equal" stopIfTrue="1">
      <formula>0</formula>
    </cfRule>
  </conditionalFormatting>
  <conditionalFormatting sqref="W28:Y28 O28:P28">
    <cfRule type="cellIs" priority="4" dxfId="107" operator="equal" stopIfTrue="1">
      <formula>0</formula>
    </cfRule>
  </conditionalFormatting>
  <conditionalFormatting sqref="W34:Y34 W33">
    <cfRule type="cellIs" priority="2" dxfId="107" operator="equal" stopIfTrue="1">
      <formula>0</formula>
    </cfRule>
  </conditionalFormatting>
  <conditionalFormatting sqref="E36:F36 G31:H32 G27:G28 G34:H36">
    <cfRule type="cellIs" priority="1" dxfId="107" operator="equal" stopIfTrue="1">
      <formula>0</formula>
    </cfRule>
  </conditionalFormatting>
  <printOptions/>
  <pageMargins left="0.7086614173228347" right="0.5905511811023623" top="0.7480314960629921" bottom="0.5905511811023623" header="0.5118110236220472" footer="0.5118110236220472"/>
  <pageSetup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dimension ref="A2:Z38"/>
  <sheetViews>
    <sheetView view="pageBreakPreview" zoomScaleNormal="85" zoomScaleSheetLayoutView="100" zoomScalePageLayoutView="0" workbookViewId="0" topLeftCell="A31">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12" t="str">
        <f>+'総括表'!A4</f>
        <v>令和６年度 競技力向上特別対策事業
［国スポ強化事業費：特別補助事業費（佐賀国スポ強化事業）］</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12</v>
      </c>
      <c r="Y6" s="23"/>
    </row>
    <row r="7" ht="14.25" thickBot="1">
      <c r="A7" s="1"/>
    </row>
    <row r="8" spans="1:26" ht="39.75" customHeight="1" thickBot="1">
      <c r="A8" s="278" t="s">
        <v>24</v>
      </c>
      <c r="B8" s="279"/>
      <c r="C8" s="280"/>
      <c r="D8" s="280"/>
      <c r="E8" s="280"/>
      <c r="F8" s="280"/>
      <c r="G8" s="280"/>
      <c r="H8" s="280"/>
      <c r="I8" s="280"/>
      <c r="J8" s="280"/>
      <c r="K8" s="280"/>
      <c r="L8" s="281"/>
      <c r="M8" s="260" t="s">
        <v>25</v>
      </c>
      <c r="N8" s="261"/>
      <c r="O8" s="262" t="s">
        <v>79</v>
      </c>
      <c r="P8" s="262"/>
      <c r="Q8" s="262"/>
      <c r="R8" s="262"/>
      <c r="S8" s="262"/>
      <c r="T8" s="262"/>
      <c r="U8" s="262"/>
      <c r="V8" s="262"/>
      <c r="W8" s="262"/>
      <c r="X8" s="262"/>
      <c r="Y8" s="263"/>
      <c r="Z8" s="7"/>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7"/>
    </row>
    <row r="10" spans="1:26" ht="28.5" customHeight="1">
      <c r="A10" s="272"/>
      <c r="B10" s="171"/>
      <c r="C10" s="171"/>
      <c r="D10" s="171"/>
      <c r="E10" s="171"/>
      <c r="F10" s="273"/>
      <c r="G10" s="170"/>
      <c r="H10" s="171"/>
      <c r="I10" s="171"/>
      <c r="J10" s="171"/>
      <c r="K10" s="171"/>
      <c r="L10" s="273"/>
      <c r="M10" s="182" t="s">
        <v>81</v>
      </c>
      <c r="N10" s="150"/>
      <c r="O10" s="150"/>
      <c r="P10" s="150"/>
      <c r="Q10" s="150"/>
      <c r="R10" s="183"/>
      <c r="S10" s="150"/>
      <c r="T10" s="150"/>
      <c r="U10" s="150"/>
      <c r="V10" s="150"/>
      <c r="W10" s="150"/>
      <c r="X10" s="150"/>
      <c r="Y10" s="151"/>
      <c r="Z10" s="7"/>
    </row>
    <row r="11" spans="1:26" ht="28.5" customHeight="1" thickBot="1">
      <c r="A11" s="274"/>
      <c r="B11" s="174"/>
      <c r="C11" s="174"/>
      <c r="D11" s="174"/>
      <c r="E11" s="174"/>
      <c r="F11" s="275"/>
      <c r="G11" s="173"/>
      <c r="H11" s="174"/>
      <c r="I11" s="174"/>
      <c r="J11" s="174"/>
      <c r="K11" s="174"/>
      <c r="L11" s="275"/>
      <c r="M11" s="184"/>
      <c r="N11" s="152"/>
      <c r="O11" s="152"/>
      <c r="P11" s="152"/>
      <c r="Q11" s="152"/>
      <c r="R11" s="185"/>
      <c r="S11" s="152"/>
      <c r="T11" s="152"/>
      <c r="U11" s="152"/>
      <c r="V11" s="152"/>
      <c r="W11" s="152"/>
      <c r="X11" s="152"/>
      <c r="Y11" s="153"/>
      <c r="Z11" s="7"/>
    </row>
    <row r="12" spans="1:26" ht="21.75" customHeight="1">
      <c r="A12" s="282" t="s">
        <v>103</v>
      </c>
      <c r="B12" s="270" t="s">
        <v>6</v>
      </c>
      <c r="C12" s="258" t="s">
        <v>26</v>
      </c>
      <c r="D12" s="258"/>
      <c r="E12" s="258" t="s">
        <v>27</v>
      </c>
      <c r="F12" s="258"/>
      <c r="G12" s="264" t="s">
        <v>55</v>
      </c>
      <c r="H12" s="265"/>
      <c r="I12" s="144" t="s">
        <v>18</v>
      </c>
      <c r="J12" s="145"/>
      <c r="K12" s="146"/>
      <c r="L12" s="170"/>
      <c r="M12" s="171"/>
      <c r="N12" s="171"/>
      <c r="O12" s="171"/>
      <c r="P12" s="171"/>
      <c r="Q12" s="171"/>
      <c r="R12" s="171"/>
      <c r="S12" s="171"/>
      <c r="T12" s="171"/>
      <c r="U12" s="171"/>
      <c r="V12" s="171"/>
      <c r="W12" s="171"/>
      <c r="X12" s="171"/>
      <c r="Y12" s="172"/>
      <c r="Z12" s="7"/>
    </row>
    <row r="13" spans="1:26" ht="21.75" customHeight="1">
      <c r="A13" s="283"/>
      <c r="B13" s="271"/>
      <c r="C13" s="259"/>
      <c r="D13" s="259"/>
      <c r="E13" s="259"/>
      <c r="F13" s="259"/>
      <c r="G13" s="266"/>
      <c r="H13" s="267"/>
      <c r="I13" s="144" t="s">
        <v>11</v>
      </c>
      <c r="J13" s="145"/>
      <c r="K13" s="146"/>
      <c r="L13" s="170"/>
      <c r="M13" s="171"/>
      <c r="N13" s="171"/>
      <c r="O13" s="171"/>
      <c r="P13" s="171"/>
      <c r="Q13" s="171"/>
      <c r="R13" s="171"/>
      <c r="S13" s="171"/>
      <c r="T13" s="171"/>
      <c r="U13" s="171"/>
      <c r="V13" s="171"/>
      <c r="W13" s="171"/>
      <c r="X13" s="171"/>
      <c r="Y13" s="172"/>
      <c r="Z13" s="7"/>
    </row>
    <row r="14" spans="1:26" ht="21.75" customHeight="1">
      <c r="A14" s="283"/>
      <c r="B14" s="259"/>
      <c r="C14" s="59" t="s">
        <v>28</v>
      </c>
      <c r="D14" s="59" t="s">
        <v>29</v>
      </c>
      <c r="E14" s="59" t="s">
        <v>28</v>
      </c>
      <c r="F14" s="59" t="s">
        <v>29</v>
      </c>
      <c r="G14" s="268"/>
      <c r="H14" s="269"/>
      <c r="I14" s="144" t="s">
        <v>12</v>
      </c>
      <c r="J14" s="145"/>
      <c r="K14" s="146"/>
      <c r="L14" s="170"/>
      <c r="M14" s="171"/>
      <c r="N14" s="171"/>
      <c r="O14" s="171"/>
      <c r="P14" s="171"/>
      <c r="Q14" s="171"/>
      <c r="R14" s="171"/>
      <c r="S14" s="171"/>
      <c r="T14" s="171"/>
      <c r="U14" s="171"/>
      <c r="V14" s="171"/>
      <c r="W14" s="171"/>
      <c r="X14" s="171"/>
      <c r="Y14" s="172"/>
      <c r="Z14" s="7"/>
    </row>
    <row r="15" spans="1:26" ht="42" customHeight="1" thickBot="1">
      <c r="A15" s="283"/>
      <c r="B15" s="60"/>
      <c r="C15" s="60"/>
      <c r="D15" s="60"/>
      <c r="E15" s="60"/>
      <c r="F15" s="60"/>
      <c r="G15" s="276">
        <f>SUM(B15:F15)</f>
        <v>0</v>
      </c>
      <c r="H15" s="277"/>
      <c r="I15" s="144" t="s">
        <v>13</v>
      </c>
      <c r="J15" s="145"/>
      <c r="K15" s="146"/>
      <c r="L15" s="170"/>
      <c r="M15" s="171"/>
      <c r="N15" s="171"/>
      <c r="O15" s="171"/>
      <c r="P15" s="171"/>
      <c r="Q15" s="171"/>
      <c r="R15" s="171"/>
      <c r="S15" s="171"/>
      <c r="T15" s="171"/>
      <c r="U15" s="171"/>
      <c r="V15" s="171"/>
      <c r="W15" s="171"/>
      <c r="X15" s="171"/>
      <c r="Y15" s="172"/>
      <c r="Z15" s="7"/>
    </row>
    <row r="16" spans="1:26" ht="150.75"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7"/>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19</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131" t="s">
        <v>22</v>
      </c>
      <c r="B20" s="132"/>
      <c r="C20" s="132"/>
      <c r="D20" s="133"/>
      <c r="E20" s="257"/>
      <c r="F20" s="254"/>
      <c r="G20" s="254"/>
      <c r="H20" s="254"/>
      <c r="I20" s="206"/>
      <c r="J20" s="206"/>
      <c r="K20" s="206"/>
      <c r="L20" s="206"/>
      <c r="M20" s="206"/>
      <c r="N20" s="206"/>
      <c r="O20" s="206"/>
      <c r="P20" s="206"/>
      <c r="Q20" s="206"/>
      <c r="R20" s="206"/>
      <c r="S20" s="206"/>
      <c r="T20" s="206"/>
      <c r="U20" s="206"/>
      <c r="V20" s="206"/>
      <c r="W20" s="206"/>
      <c r="X20" s="206"/>
      <c r="Y20" s="207"/>
      <c r="Z20" s="58"/>
    </row>
    <row r="21" spans="1:26" ht="34.5" customHeight="1">
      <c r="A21" s="208" t="s">
        <v>23</v>
      </c>
      <c r="B21" s="209"/>
      <c r="C21" s="209"/>
      <c r="D21" s="210"/>
      <c r="E21" s="123"/>
      <c r="F21" s="124"/>
      <c r="G21" s="242">
        <f>G23-G20</f>
        <v>0</v>
      </c>
      <c r="H21" s="242"/>
      <c r="I21" s="218"/>
      <c r="J21" s="218"/>
      <c r="K21" s="218"/>
      <c r="L21" s="218"/>
      <c r="M21" s="218"/>
      <c r="N21" s="218"/>
      <c r="O21" s="218"/>
      <c r="P21" s="218"/>
      <c r="Q21" s="218"/>
      <c r="R21" s="218"/>
      <c r="S21" s="218"/>
      <c r="T21" s="218"/>
      <c r="U21" s="218"/>
      <c r="V21" s="218"/>
      <c r="W21" s="218"/>
      <c r="X21" s="218"/>
      <c r="Y21" s="219"/>
      <c r="Z21" s="58"/>
    </row>
    <row r="22" spans="1:26" ht="34.5" customHeight="1" thickBot="1">
      <c r="A22" s="226"/>
      <c r="B22" s="227"/>
      <c r="C22" s="227"/>
      <c r="D22" s="228"/>
      <c r="E22" s="134"/>
      <c r="F22" s="135"/>
      <c r="G22" s="135"/>
      <c r="H22" s="135"/>
      <c r="I22" s="157"/>
      <c r="J22" s="157"/>
      <c r="K22" s="157"/>
      <c r="L22" s="157"/>
      <c r="M22" s="157"/>
      <c r="N22" s="157"/>
      <c r="O22" s="157"/>
      <c r="P22" s="157"/>
      <c r="Q22" s="157"/>
      <c r="R22" s="157"/>
      <c r="S22" s="157"/>
      <c r="T22" s="157"/>
      <c r="U22" s="157"/>
      <c r="V22" s="157"/>
      <c r="W22" s="157"/>
      <c r="X22" s="157"/>
      <c r="Y22" s="158"/>
      <c r="Z22" s="58"/>
    </row>
    <row r="23" spans="1:26" ht="34.5" customHeight="1" thickBot="1">
      <c r="A23" s="139" t="s">
        <v>4</v>
      </c>
      <c r="B23" s="138"/>
      <c r="C23" s="138"/>
      <c r="D23" s="140"/>
      <c r="E23" s="190">
        <f>SUM(E20:F22)</f>
        <v>0</v>
      </c>
      <c r="F23" s="191"/>
      <c r="G23" s="191">
        <f>G32</f>
        <v>0</v>
      </c>
      <c r="H23" s="191"/>
      <c r="I23" s="244"/>
      <c r="J23" s="244"/>
      <c r="K23" s="244"/>
      <c r="L23" s="244"/>
      <c r="M23" s="244"/>
      <c r="N23" s="244"/>
      <c r="O23" s="244"/>
      <c r="P23" s="244"/>
      <c r="Q23" s="244"/>
      <c r="R23" s="244"/>
      <c r="S23" s="244"/>
      <c r="T23" s="244"/>
      <c r="U23" s="244"/>
      <c r="V23" s="244"/>
      <c r="W23" s="244"/>
      <c r="X23" s="244"/>
      <c r="Y23" s="245"/>
      <c r="Z23" s="58"/>
    </row>
    <row r="24" spans="1:26" ht="34.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34.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85"/>
      <c r="J27" s="86"/>
      <c r="K27" s="87"/>
      <c r="L27" s="293"/>
      <c r="M27" s="293"/>
      <c r="N27" s="88"/>
      <c r="O27" s="290"/>
      <c r="P27" s="290"/>
      <c r="Q27" s="88"/>
      <c r="R27" s="288"/>
      <c r="S27" s="288"/>
      <c r="T27" s="289"/>
      <c r="U27" s="289"/>
      <c r="V27" s="88"/>
      <c r="W27" s="291"/>
      <c r="X27" s="291"/>
      <c r="Y27" s="292"/>
      <c r="Z27" s="58"/>
    </row>
    <row r="28" spans="1:26" ht="34.5" customHeight="1">
      <c r="A28" s="300"/>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300"/>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300"/>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300"/>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300"/>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300"/>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301"/>
      <c r="B34" s="105" t="s">
        <v>98</v>
      </c>
      <c r="C34" s="106"/>
      <c r="D34" s="107"/>
      <c r="E34" s="123"/>
      <c r="F34" s="124"/>
      <c r="G34" s="242">
        <f>W34</f>
        <v>0</v>
      </c>
      <c r="H34" s="242"/>
      <c r="I34" s="97" t="s">
        <v>94</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4</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protectedRanges>
    <protectedRange password="CAED" sqref="F6:O6" name="範囲1"/>
  </protectedRanges>
  <mergeCells count="108">
    <mergeCell ref="R27:U27"/>
    <mergeCell ref="O27:P27"/>
    <mergeCell ref="L27:M27"/>
    <mergeCell ref="A16:Y16"/>
    <mergeCell ref="I19:Y19"/>
    <mergeCell ref="E21:F21"/>
    <mergeCell ref="E23:F23"/>
    <mergeCell ref="I20:Y20"/>
    <mergeCell ref="I22:Y22"/>
    <mergeCell ref="W28:Y28"/>
    <mergeCell ref="I31:K31"/>
    <mergeCell ref="G21:H21"/>
    <mergeCell ref="G22:H22"/>
    <mergeCell ref="O30:P30"/>
    <mergeCell ref="W31:Y31"/>
    <mergeCell ref="L29:M29"/>
    <mergeCell ref="R28:U28"/>
    <mergeCell ref="R30:U30"/>
    <mergeCell ref="L30:M30"/>
    <mergeCell ref="A21:D21"/>
    <mergeCell ref="E22:F22"/>
    <mergeCell ref="A9:F9"/>
    <mergeCell ref="I26:Y26"/>
    <mergeCell ref="S9:Y9"/>
    <mergeCell ref="M10:R11"/>
    <mergeCell ref="S10:Y11"/>
    <mergeCell ref="G9:L9"/>
    <mergeCell ref="A25:B25"/>
    <mergeCell ref="A26:D26"/>
    <mergeCell ref="A19:D19"/>
    <mergeCell ref="A20:D20"/>
    <mergeCell ref="A6:D6"/>
    <mergeCell ref="F6:O6"/>
    <mergeCell ref="G26:H26"/>
    <mergeCell ref="A8:B8"/>
    <mergeCell ref="C8:L8"/>
    <mergeCell ref="M9:R9"/>
    <mergeCell ref="I21:Y21"/>
    <mergeCell ref="A22:D22"/>
    <mergeCell ref="A2:Y2"/>
    <mergeCell ref="A3:Y3"/>
    <mergeCell ref="A4:Y4"/>
    <mergeCell ref="M8:N8"/>
    <mergeCell ref="O8:Y8"/>
    <mergeCell ref="A27:D27"/>
    <mergeCell ref="E27:F27"/>
    <mergeCell ref="G27:H27"/>
    <mergeCell ref="W27:Y27"/>
    <mergeCell ref="A18:Y18"/>
    <mergeCell ref="O29:P29"/>
    <mergeCell ref="A23:D23"/>
    <mergeCell ref="I23:Y23"/>
    <mergeCell ref="G23:H23"/>
    <mergeCell ref="W29:Y29"/>
    <mergeCell ref="B28:D30"/>
    <mergeCell ref="O28:P28"/>
    <mergeCell ref="W30:Y30"/>
    <mergeCell ref="E26:F26"/>
    <mergeCell ref="L28:M28"/>
    <mergeCell ref="B12:B14"/>
    <mergeCell ref="E12:F13"/>
    <mergeCell ref="I14:K14"/>
    <mergeCell ref="C12:D13"/>
    <mergeCell ref="I29:K29"/>
    <mergeCell ref="R29:U29"/>
    <mergeCell ref="E20:F20"/>
    <mergeCell ref="G20:H20"/>
    <mergeCell ref="E19:F19"/>
    <mergeCell ref="G19:H19"/>
    <mergeCell ref="R32:S32"/>
    <mergeCell ref="L12:Y15"/>
    <mergeCell ref="A10:F11"/>
    <mergeCell ref="G10:L11"/>
    <mergeCell ref="A12:A15"/>
    <mergeCell ref="I15:K15"/>
    <mergeCell ref="G15:H15"/>
    <mergeCell ref="I13:K13"/>
    <mergeCell ref="I12:K12"/>
    <mergeCell ref="G12:H14"/>
    <mergeCell ref="W32:Y32"/>
    <mergeCell ref="L33:M33"/>
    <mergeCell ref="W33:Y33"/>
    <mergeCell ref="E34:F34"/>
    <mergeCell ref="G34:H34"/>
    <mergeCell ref="W34:Y34"/>
    <mergeCell ref="O32:P32"/>
    <mergeCell ref="I32:K32"/>
    <mergeCell ref="E31:F33"/>
    <mergeCell ref="G31:H33"/>
    <mergeCell ref="A38:Y38"/>
    <mergeCell ref="A35:D35"/>
    <mergeCell ref="E35:F35"/>
    <mergeCell ref="G35:H35"/>
    <mergeCell ref="I35:Y35"/>
    <mergeCell ref="A36:D36"/>
    <mergeCell ref="E36:F36"/>
    <mergeCell ref="G36:H36"/>
    <mergeCell ref="I36:Y36"/>
    <mergeCell ref="I34:U34"/>
    <mergeCell ref="A28:A34"/>
    <mergeCell ref="E28:F30"/>
    <mergeCell ref="G28:H30"/>
    <mergeCell ref="B31:D33"/>
    <mergeCell ref="B34:D34"/>
    <mergeCell ref="L31:M31"/>
    <mergeCell ref="O31:P31"/>
    <mergeCell ref="R31:S31"/>
    <mergeCell ref="L32:M32"/>
  </mergeCells>
  <conditionalFormatting sqref="G20:H20 E23:H23 F6:O6 G15:H15">
    <cfRule type="cellIs" priority="12" dxfId="107" operator="equal" stopIfTrue="1">
      <formula>0</formula>
    </cfRule>
  </conditionalFormatting>
  <conditionalFormatting sqref="G21:H21">
    <cfRule type="cellIs" priority="13" dxfId="107" operator="equal" stopIfTrue="1">
      <formula>$G$23</formula>
    </cfRule>
  </conditionalFormatting>
  <conditionalFormatting sqref="W31:Y31 O31:P31">
    <cfRule type="cellIs" priority="8" dxfId="107" operator="equal" stopIfTrue="1">
      <formula>0</formula>
    </cfRule>
  </conditionalFormatting>
  <conditionalFormatting sqref="W27:Y27 O27:P27 O30:P30 W30:Y30">
    <cfRule type="cellIs" priority="7" dxfId="107" operator="equal" stopIfTrue="1">
      <formula>0</formula>
    </cfRule>
  </conditionalFormatting>
  <conditionalFormatting sqref="O29:P29 W29:Y29">
    <cfRule type="cellIs" priority="6" dxfId="107" operator="equal" stopIfTrue="1">
      <formula>0</formula>
    </cfRule>
  </conditionalFormatting>
  <conditionalFormatting sqref="W32:Y32 O32:P32">
    <cfRule type="cellIs" priority="5" dxfId="107" operator="equal" stopIfTrue="1">
      <formula>0</formula>
    </cfRule>
  </conditionalFormatting>
  <conditionalFormatting sqref="W28:Y28 O28:P28">
    <cfRule type="cellIs" priority="4" dxfId="107" operator="equal" stopIfTrue="1">
      <formula>0</formula>
    </cfRule>
  </conditionalFormatting>
  <conditionalFormatting sqref="W34:Y34 W33">
    <cfRule type="cellIs" priority="2" dxfId="107" operator="equal" stopIfTrue="1">
      <formula>0</formula>
    </cfRule>
  </conditionalFormatting>
  <conditionalFormatting sqref="E36:F36 G31:H32 G27:G28 G34:H36">
    <cfRule type="cellIs" priority="1" dxfId="107" operator="equal" stopIfTrue="1">
      <formula>0</formula>
    </cfRule>
  </conditionalFormatting>
  <printOptions/>
  <pageMargins left="0.7086614173228347" right="0.5905511811023623" top="0.7480314960629921" bottom="0.5905511811023623" header="0.5118110236220472" footer="0.5118110236220472"/>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2:K50"/>
  <sheetViews>
    <sheetView view="pageBreakPreview" zoomScale="85" zoomScaleSheetLayoutView="85" zoomScalePageLayoutView="0" workbookViewId="0" topLeftCell="A1">
      <selection activeCell="A4" sqref="A4:J4"/>
    </sheetView>
  </sheetViews>
  <sheetFormatPr defaultColWidth="9.00390625" defaultRowHeight="13.5"/>
  <cols>
    <col min="1" max="1" width="13.375" style="2" customWidth="1"/>
    <col min="2" max="9" width="9.00390625" style="2" customWidth="1"/>
    <col min="10" max="10" width="1.4921875" style="2" customWidth="1"/>
    <col min="11" max="16384" width="9.00390625" style="2" customWidth="1"/>
  </cols>
  <sheetData>
    <row r="2" spans="1:8" ht="13.5">
      <c r="A2" s="24" t="s">
        <v>76</v>
      </c>
      <c r="B2" s="24"/>
      <c r="C2" s="24"/>
      <c r="D2" s="24"/>
      <c r="E2" s="24"/>
      <c r="F2" s="24"/>
      <c r="G2" s="24"/>
      <c r="H2" s="24"/>
    </row>
    <row r="3" ht="9" customHeight="1">
      <c r="B3" s="3"/>
    </row>
    <row r="4" spans="1:10" ht="26.25" customHeight="1">
      <c r="A4" s="91" t="s">
        <v>117</v>
      </c>
      <c r="B4" s="91"/>
      <c r="C4" s="91"/>
      <c r="D4" s="91"/>
      <c r="E4" s="91"/>
      <c r="F4" s="91"/>
      <c r="G4" s="91"/>
      <c r="H4" s="91"/>
      <c r="I4" s="91"/>
      <c r="J4" s="91"/>
    </row>
    <row r="5" ht="13.5">
      <c r="B5" s="3"/>
    </row>
    <row r="6" spans="1:10" ht="13.5">
      <c r="A6" s="92" t="s">
        <v>104</v>
      </c>
      <c r="B6" s="92"/>
      <c r="C6" s="92"/>
      <c r="D6" s="92"/>
      <c r="E6" s="92"/>
      <c r="F6" s="92"/>
      <c r="G6" s="92"/>
      <c r="H6" s="92"/>
      <c r="I6" s="92"/>
      <c r="J6" s="92"/>
    </row>
    <row r="7" ht="13.5">
      <c r="B7" s="3"/>
    </row>
    <row r="8" spans="1:10" ht="13.5">
      <c r="A8" s="94" t="s">
        <v>112</v>
      </c>
      <c r="B8" s="94"/>
      <c r="C8" s="94"/>
      <c r="D8" s="94"/>
      <c r="E8" s="95"/>
      <c r="F8" s="93"/>
      <c r="G8" s="93"/>
      <c r="H8" s="93"/>
      <c r="I8" s="93"/>
      <c r="J8" s="24"/>
    </row>
    <row r="9" ht="14.25" thickBot="1">
      <c r="B9" s="3"/>
    </row>
    <row r="10" spans="1:10" s="4" customFormat="1" ht="16.5" customHeight="1" thickBot="1">
      <c r="A10" s="54" t="s">
        <v>47</v>
      </c>
      <c r="B10" s="51" t="s">
        <v>1</v>
      </c>
      <c r="C10" s="50" t="s">
        <v>2</v>
      </c>
      <c r="D10" s="50" t="s">
        <v>3</v>
      </c>
      <c r="E10" s="55" t="s">
        <v>42</v>
      </c>
      <c r="F10" s="55" t="s">
        <v>43</v>
      </c>
      <c r="G10" s="55" t="s">
        <v>44</v>
      </c>
      <c r="H10" s="55" t="s">
        <v>45</v>
      </c>
      <c r="I10" s="56" t="s">
        <v>46</v>
      </c>
      <c r="J10" s="16"/>
    </row>
    <row r="11" spans="1:10" ht="27" customHeight="1">
      <c r="A11" s="77" t="s">
        <v>108</v>
      </c>
      <c r="B11" s="41">
        <f>SUM('個表1:個表12'!E20)</f>
        <v>0</v>
      </c>
      <c r="C11" s="29">
        <f>SUM(E11:I11)+SUM(C17:I17)</f>
        <v>0</v>
      </c>
      <c r="D11" s="29">
        <f>B11-C11</f>
        <v>0</v>
      </c>
      <c r="E11" s="28">
        <f>'個表1'!G20</f>
        <v>0</v>
      </c>
      <c r="F11" s="28">
        <f>'個表2'!G20</f>
        <v>0</v>
      </c>
      <c r="G11" s="28">
        <f>'個表3'!G20</f>
        <v>0</v>
      </c>
      <c r="H11" s="28">
        <f>'個表4'!G20</f>
        <v>0</v>
      </c>
      <c r="I11" s="30">
        <f>'個表5'!G20</f>
        <v>0</v>
      </c>
      <c r="J11" s="17"/>
    </row>
    <row r="12" spans="1:10" ht="27" customHeight="1">
      <c r="A12" s="78" t="s">
        <v>109</v>
      </c>
      <c r="B12" s="42">
        <f>SUM('個表1:個表12'!E21)</f>
        <v>0</v>
      </c>
      <c r="C12" s="26">
        <f>SUM(E12:I12)+SUM(C18:I18)</f>
        <v>0</v>
      </c>
      <c r="D12" s="26">
        <f>B12-C12</f>
        <v>0</v>
      </c>
      <c r="E12" s="25">
        <f>'個表1'!G21</f>
        <v>0</v>
      </c>
      <c r="F12" s="25">
        <f>'個表2'!G21</f>
        <v>0</v>
      </c>
      <c r="G12" s="25">
        <f>'個表3'!G21</f>
        <v>0</v>
      </c>
      <c r="H12" s="25">
        <f>'個表4'!G21</f>
        <v>0</v>
      </c>
      <c r="I12" s="27">
        <f>'個表5'!G21</f>
        <v>0</v>
      </c>
      <c r="J12" s="17"/>
    </row>
    <row r="13" spans="1:10" ht="27" customHeight="1" thickBot="1">
      <c r="A13" s="53"/>
      <c r="B13" s="52"/>
      <c r="C13" s="35">
        <f>SUM(E13:I13)+SUM(C19:I19)</f>
        <v>0</v>
      </c>
      <c r="D13" s="35">
        <f>B13-C13</f>
        <v>0</v>
      </c>
      <c r="E13" s="34"/>
      <c r="F13" s="34"/>
      <c r="G13" s="34"/>
      <c r="H13" s="34"/>
      <c r="I13" s="36"/>
      <c r="J13" s="17"/>
    </row>
    <row r="14" spans="1:10" ht="27" customHeight="1" thickBot="1">
      <c r="A14" s="54" t="s">
        <v>4</v>
      </c>
      <c r="B14" s="49">
        <f>SUM(B11:B13)</f>
        <v>0</v>
      </c>
      <c r="C14" s="38">
        <f>SUM(C11:C13)</f>
        <v>0</v>
      </c>
      <c r="D14" s="37">
        <f>B14-C14</f>
        <v>0</v>
      </c>
      <c r="E14" s="38">
        <f>SUM(E11:E13)</f>
        <v>0</v>
      </c>
      <c r="F14" s="38">
        <f>SUM(F11:F13)</f>
        <v>0</v>
      </c>
      <c r="G14" s="38">
        <f>SUM(G11:G13)</f>
        <v>0</v>
      </c>
      <c r="H14" s="38">
        <f>SUM(H11:H13)</f>
        <v>0</v>
      </c>
      <c r="I14" s="39">
        <f>SUM(I11:I13)</f>
        <v>0</v>
      </c>
      <c r="J14" s="17"/>
    </row>
    <row r="15" spans="1:10" ht="14.25" customHeight="1" thickBot="1">
      <c r="A15" s="17"/>
      <c r="B15" s="20"/>
      <c r="C15" s="21"/>
      <c r="D15" s="21"/>
      <c r="E15" s="21"/>
      <c r="F15" s="21"/>
      <c r="G15" s="21"/>
      <c r="H15" s="21"/>
      <c r="I15" s="21"/>
      <c r="J15" s="17"/>
    </row>
    <row r="16" spans="1:10" s="4" customFormat="1" ht="16.5" customHeight="1" thickBot="1">
      <c r="A16" s="16"/>
      <c r="B16" s="57" t="s">
        <v>47</v>
      </c>
      <c r="C16" s="46" t="s">
        <v>48</v>
      </c>
      <c r="D16" s="32" t="s">
        <v>49</v>
      </c>
      <c r="E16" s="32" t="s">
        <v>50</v>
      </c>
      <c r="F16" s="32" t="s">
        <v>51</v>
      </c>
      <c r="G16" s="32" t="s">
        <v>52</v>
      </c>
      <c r="H16" s="32" t="s">
        <v>53</v>
      </c>
      <c r="I16" s="33" t="s">
        <v>54</v>
      </c>
      <c r="J16" s="16"/>
    </row>
    <row r="17" spans="1:10" ht="27" customHeight="1">
      <c r="A17" s="17"/>
      <c r="B17" s="79" t="s">
        <v>110</v>
      </c>
      <c r="C17" s="41">
        <f>'個表6'!G20</f>
        <v>0</v>
      </c>
      <c r="D17" s="28">
        <f>'個表7'!G20</f>
        <v>0</v>
      </c>
      <c r="E17" s="28">
        <f>'個表8'!G20</f>
        <v>0</v>
      </c>
      <c r="F17" s="28">
        <f>'個表9'!G20</f>
        <v>0</v>
      </c>
      <c r="G17" s="28">
        <f>'個表10'!G20</f>
        <v>0</v>
      </c>
      <c r="H17" s="28">
        <f>'個表11'!G20</f>
        <v>0</v>
      </c>
      <c r="I17" s="30">
        <f>'個表12'!G20</f>
        <v>0</v>
      </c>
      <c r="J17" s="17"/>
    </row>
    <row r="18" spans="1:10" ht="27" customHeight="1">
      <c r="A18" s="17"/>
      <c r="B18" s="80" t="s">
        <v>111</v>
      </c>
      <c r="C18" s="42">
        <f>'個表6'!G21</f>
        <v>0</v>
      </c>
      <c r="D18" s="25">
        <f>'個表7'!G21</f>
        <v>0</v>
      </c>
      <c r="E18" s="25">
        <f>'個表8'!G21</f>
        <v>0</v>
      </c>
      <c r="F18" s="25">
        <f>'個表9'!G21</f>
        <v>0</v>
      </c>
      <c r="G18" s="25">
        <f>'個表10'!G21</f>
        <v>0</v>
      </c>
      <c r="H18" s="25">
        <f>'個表11'!G21</f>
        <v>0</v>
      </c>
      <c r="I18" s="27">
        <f>'個表12'!G21</f>
        <v>0</v>
      </c>
      <c r="J18" s="17"/>
    </row>
    <row r="19" spans="1:10" ht="27" customHeight="1" thickBot="1">
      <c r="A19" s="17"/>
      <c r="B19" s="48"/>
      <c r="C19" s="43"/>
      <c r="D19" s="34"/>
      <c r="E19" s="34"/>
      <c r="F19" s="34"/>
      <c r="G19" s="34"/>
      <c r="H19" s="34"/>
      <c r="I19" s="36"/>
      <c r="J19" s="17"/>
    </row>
    <row r="20" spans="1:10" ht="27" customHeight="1" thickBot="1">
      <c r="A20" s="17"/>
      <c r="B20" s="47" t="s">
        <v>37</v>
      </c>
      <c r="C20" s="49">
        <f aca="true" t="shared" si="0" ref="C20:I20">SUM(C17:C19)</f>
        <v>0</v>
      </c>
      <c r="D20" s="38">
        <f t="shared" si="0"/>
        <v>0</v>
      </c>
      <c r="E20" s="38">
        <f t="shared" si="0"/>
        <v>0</v>
      </c>
      <c r="F20" s="38">
        <f t="shared" si="0"/>
        <v>0</v>
      </c>
      <c r="G20" s="38">
        <f t="shared" si="0"/>
        <v>0</v>
      </c>
      <c r="H20" s="38">
        <f t="shared" si="0"/>
        <v>0</v>
      </c>
      <c r="I20" s="39">
        <f t="shared" si="0"/>
        <v>0</v>
      </c>
      <c r="J20" s="17"/>
    </row>
    <row r="21" spans="1:10" ht="14.25" customHeight="1">
      <c r="A21" s="17"/>
      <c r="B21" s="20"/>
      <c r="C21" s="21"/>
      <c r="D21" s="21"/>
      <c r="E21" s="21"/>
      <c r="F21" s="21"/>
      <c r="G21" s="21"/>
      <c r="H21" s="21"/>
      <c r="I21" s="21"/>
      <c r="J21" s="17"/>
    </row>
    <row r="22" spans="1:10" ht="14.25" customHeight="1">
      <c r="A22" s="17"/>
      <c r="B22" s="20"/>
      <c r="C22" s="21"/>
      <c r="D22" s="21"/>
      <c r="E22" s="21"/>
      <c r="F22" s="21"/>
      <c r="G22" s="21"/>
      <c r="H22" s="21"/>
      <c r="I22" s="21"/>
      <c r="J22" s="17"/>
    </row>
    <row r="23" spans="1:10" ht="27" customHeight="1" thickBot="1">
      <c r="A23" s="18" t="s">
        <v>38</v>
      </c>
      <c r="B23" s="22"/>
      <c r="C23" s="22"/>
      <c r="D23" s="22"/>
      <c r="E23" s="22"/>
      <c r="F23" s="22"/>
      <c r="G23" s="22"/>
      <c r="H23" s="22"/>
      <c r="I23" s="21"/>
      <c r="J23" s="17"/>
    </row>
    <row r="24" spans="1:10" s="4" customFormat="1" ht="16.5" customHeight="1" thickBot="1">
      <c r="A24" s="45" t="s">
        <v>113</v>
      </c>
      <c r="B24" s="40" t="s">
        <v>1</v>
      </c>
      <c r="C24" s="31" t="s">
        <v>2</v>
      </c>
      <c r="D24" s="31" t="s">
        <v>3</v>
      </c>
      <c r="E24" s="32" t="s">
        <v>42</v>
      </c>
      <c r="F24" s="32" t="s">
        <v>43</v>
      </c>
      <c r="G24" s="32" t="s">
        <v>44</v>
      </c>
      <c r="H24" s="32" t="s">
        <v>45</v>
      </c>
      <c r="I24" s="33" t="s">
        <v>46</v>
      </c>
      <c r="J24" s="16"/>
    </row>
    <row r="25" spans="1:10" ht="27" customHeight="1">
      <c r="A25" s="81" t="s">
        <v>100</v>
      </c>
      <c r="B25" s="41">
        <f>SUM('個表1:個表12'!E27)</f>
        <v>0</v>
      </c>
      <c r="C25" s="29">
        <f>SUM(E25:I25)+SUM(C30:I30)</f>
        <v>0</v>
      </c>
      <c r="D25" s="29">
        <f>B25-C25</f>
        <v>0</v>
      </c>
      <c r="E25" s="28">
        <f>'個表1'!G27</f>
        <v>0</v>
      </c>
      <c r="F25" s="28">
        <f>'個表2'!G27</f>
        <v>0</v>
      </c>
      <c r="G25" s="28">
        <f>'個表3'!G27</f>
        <v>0</v>
      </c>
      <c r="H25" s="28">
        <f>'個表4'!G27</f>
        <v>0</v>
      </c>
      <c r="I25" s="30">
        <f>'個表5'!G27</f>
        <v>0</v>
      </c>
      <c r="J25" s="17"/>
    </row>
    <row r="26" spans="1:10" ht="27" customHeight="1" thickBot="1">
      <c r="A26" s="82" t="s">
        <v>95</v>
      </c>
      <c r="B26" s="43">
        <f>SUM('個表1:個表12'!E35)</f>
        <v>0</v>
      </c>
      <c r="C26" s="35">
        <f>SUM(E26:I26)+SUM(C31:I31)</f>
        <v>0</v>
      </c>
      <c r="D26" s="35">
        <f>B26-C26</f>
        <v>0</v>
      </c>
      <c r="E26" s="34">
        <f>'個表1'!G35</f>
        <v>0</v>
      </c>
      <c r="F26" s="34">
        <f>'個表2'!G35</f>
        <v>0</v>
      </c>
      <c r="G26" s="34">
        <f>'個表3'!G35</f>
        <v>0</v>
      </c>
      <c r="H26" s="34">
        <f>'個表4'!G35</f>
        <v>0</v>
      </c>
      <c r="I26" s="36">
        <f>'個表5'!G35</f>
        <v>0</v>
      </c>
      <c r="J26" s="17"/>
    </row>
    <row r="27" spans="1:10" ht="27" customHeight="1" thickBot="1">
      <c r="A27" s="54" t="s">
        <v>4</v>
      </c>
      <c r="B27" s="44">
        <f aca="true" t="shared" si="1" ref="B27:I27">SUM(B25:B26)</f>
        <v>0</v>
      </c>
      <c r="C27" s="38">
        <f t="shared" si="1"/>
        <v>0</v>
      </c>
      <c r="D27" s="38">
        <f t="shared" si="1"/>
        <v>0</v>
      </c>
      <c r="E27" s="38">
        <f t="shared" si="1"/>
        <v>0</v>
      </c>
      <c r="F27" s="38">
        <f t="shared" si="1"/>
        <v>0</v>
      </c>
      <c r="G27" s="38">
        <f t="shared" si="1"/>
        <v>0</v>
      </c>
      <c r="H27" s="38">
        <f t="shared" si="1"/>
        <v>0</v>
      </c>
      <c r="I27" s="39">
        <f t="shared" si="1"/>
        <v>0</v>
      </c>
      <c r="J27" s="17"/>
    </row>
    <row r="28" spans="1:10" ht="15" customHeight="1" thickBot="1">
      <c r="A28" s="19"/>
      <c r="B28" s="20"/>
      <c r="C28" s="21"/>
      <c r="D28" s="21"/>
      <c r="E28" s="21"/>
      <c r="F28" s="21"/>
      <c r="G28" s="21"/>
      <c r="H28" s="21"/>
      <c r="I28" s="21"/>
      <c r="J28" s="17"/>
    </row>
    <row r="29" spans="1:10" s="4" customFormat="1" ht="16.5" customHeight="1" thickBot="1">
      <c r="A29" s="16"/>
      <c r="B29" s="57" t="s">
        <v>114</v>
      </c>
      <c r="C29" s="46" t="s">
        <v>48</v>
      </c>
      <c r="D29" s="32" t="s">
        <v>49</v>
      </c>
      <c r="E29" s="32" t="s">
        <v>50</v>
      </c>
      <c r="F29" s="32" t="s">
        <v>51</v>
      </c>
      <c r="G29" s="32" t="s">
        <v>52</v>
      </c>
      <c r="H29" s="32" t="s">
        <v>53</v>
      </c>
      <c r="I29" s="33" t="s">
        <v>54</v>
      </c>
      <c r="J29" s="16"/>
    </row>
    <row r="30" spans="1:10" ht="27" customHeight="1">
      <c r="A30" s="19"/>
      <c r="B30" s="83" t="s">
        <v>101</v>
      </c>
      <c r="C30" s="41">
        <f>'個表6'!G27</f>
        <v>0</v>
      </c>
      <c r="D30" s="28">
        <f>'個表7'!G27</f>
        <v>0</v>
      </c>
      <c r="E30" s="28">
        <f>'個表8'!G27</f>
        <v>0</v>
      </c>
      <c r="F30" s="28">
        <f>'個表9'!G27</f>
        <v>0</v>
      </c>
      <c r="G30" s="28">
        <f>'個表10'!G27</f>
        <v>0</v>
      </c>
      <c r="H30" s="28">
        <f>'個表11'!G27</f>
        <v>0</v>
      </c>
      <c r="I30" s="30">
        <f>'個表12'!G27</f>
        <v>0</v>
      </c>
      <c r="J30" s="17"/>
    </row>
    <row r="31" spans="1:10" ht="27" customHeight="1" thickBot="1">
      <c r="A31" s="19"/>
      <c r="B31" s="84" t="s">
        <v>95</v>
      </c>
      <c r="C31" s="43">
        <f>'個表6'!G35</f>
        <v>0</v>
      </c>
      <c r="D31" s="34">
        <f>'個表7'!G35</f>
        <v>0</v>
      </c>
      <c r="E31" s="34">
        <f>'個表8'!G35</f>
        <v>0</v>
      </c>
      <c r="F31" s="34">
        <f>'個表9'!G35</f>
        <v>0</v>
      </c>
      <c r="G31" s="34">
        <f>'個表10'!G35</f>
        <v>0</v>
      </c>
      <c r="H31" s="34">
        <f>'個表11'!G35</f>
        <v>0</v>
      </c>
      <c r="I31" s="36">
        <f>'個表12'!G35</f>
        <v>0</v>
      </c>
      <c r="J31" s="17"/>
    </row>
    <row r="32" spans="1:10" ht="27" customHeight="1" thickBot="1">
      <c r="A32" s="19"/>
      <c r="B32" s="57" t="s">
        <v>4</v>
      </c>
      <c r="C32" s="49">
        <f aca="true" t="shared" si="2" ref="C32:I32">SUM(C30:C31)</f>
        <v>0</v>
      </c>
      <c r="D32" s="38">
        <f t="shared" si="2"/>
        <v>0</v>
      </c>
      <c r="E32" s="38">
        <f t="shared" si="2"/>
        <v>0</v>
      </c>
      <c r="F32" s="38">
        <f t="shared" si="2"/>
        <v>0</v>
      </c>
      <c r="G32" s="38">
        <f t="shared" si="2"/>
        <v>0</v>
      </c>
      <c r="H32" s="38">
        <f t="shared" si="2"/>
        <v>0</v>
      </c>
      <c r="I32" s="39">
        <f t="shared" si="2"/>
        <v>0</v>
      </c>
      <c r="J32" s="17"/>
    </row>
    <row r="33" ht="27" customHeight="1">
      <c r="B33" s="3"/>
    </row>
    <row r="34" ht="27" customHeight="1">
      <c r="B34" s="5" t="s">
        <v>0</v>
      </c>
    </row>
    <row r="35" ht="27" customHeight="1"/>
    <row r="36" ht="27" customHeight="1"/>
    <row r="37" ht="27" customHeight="1"/>
    <row r="38" spans="1:11" ht="27" customHeight="1" hidden="1">
      <c r="A38" s="96" t="s">
        <v>117</v>
      </c>
      <c r="B38" s="96"/>
      <c r="C38" s="96"/>
      <c r="D38" s="96"/>
      <c r="E38" s="96"/>
      <c r="F38" s="96"/>
      <c r="G38" s="96"/>
      <c r="H38" s="96"/>
      <c r="I38" s="96"/>
      <c r="J38" s="96"/>
      <c r="K38" s="96"/>
    </row>
    <row r="39" spans="1:11" ht="13.5" hidden="1">
      <c r="A39" s="96" t="s">
        <v>118</v>
      </c>
      <c r="B39" s="96"/>
      <c r="C39" s="96"/>
      <c r="D39" s="96"/>
      <c r="E39" s="96"/>
      <c r="F39" s="96"/>
      <c r="G39" s="96"/>
      <c r="H39" s="96"/>
      <c r="I39" s="96"/>
      <c r="J39" s="96"/>
      <c r="K39" s="96"/>
    </row>
    <row r="40" spans="1:11" ht="13.5" hidden="1">
      <c r="A40" s="96" t="s">
        <v>120</v>
      </c>
      <c r="B40" s="96"/>
      <c r="C40" s="96"/>
      <c r="D40" s="96"/>
      <c r="E40" s="96"/>
      <c r="F40" s="96"/>
      <c r="G40" s="96"/>
      <c r="H40" s="96"/>
      <c r="I40" s="96"/>
      <c r="J40" s="96"/>
      <c r="K40" s="96"/>
    </row>
    <row r="41" spans="1:11" ht="13.5" hidden="1">
      <c r="A41" s="96" t="s">
        <v>119</v>
      </c>
      <c r="B41" s="96"/>
      <c r="C41" s="96"/>
      <c r="D41" s="96"/>
      <c r="E41" s="96"/>
      <c r="F41" s="96"/>
      <c r="G41" s="96"/>
      <c r="H41" s="96"/>
      <c r="I41" s="96"/>
      <c r="J41" s="96"/>
      <c r="K41" s="76"/>
    </row>
    <row r="42" spans="1:11" ht="13.5" hidden="1">
      <c r="A42" s="96" t="s">
        <v>105</v>
      </c>
      <c r="B42" s="96"/>
      <c r="C42" s="96"/>
      <c r="D42" s="96"/>
      <c r="E42" s="96"/>
      <c r="F42" s="96"/>
      <c r="G42" s="96"/>
      <c r="H42" s="96"/>
      <c r="I42" s="96"/>
      <c r="J42" s="96"/>
      <c r="K42" s="76"/>
    </row>
    <row r="43" spans="1:11" ht="13.5" hidden="1">
      <c r="A43" s="96" t="s">
        <v>106</v>
      </c>
      <c r="B43" s="96"/>
      <c r="C43" s="96"/>
      <c r="D43" s="96"/>
      <c r="E43" s="96"/>
      <c r="F43" s="96"/>
      <c r="G43" s="96"/>
      <c r="H43" s="96"/>
      <c r="I43" s="96"/>
      <c r="J43" s="96"/>
      <c r="K43" s="76"/>
    </row>
    <row r="44" spans="1:11" ht="13.5" hidden="1">
      <c r="A44" s="96" t="s">
        <v>107</v>
      </c>
      <c r="B44" s="96"/>
      <c r="C44" s="96"/>
      <c r="D44" s="96"/>
      <c r="E44" s="96"/>
      <c r="F44" s="96"/>
      <c r="G44" s="96"/>
      <c r="H44" s="96"/>
      <c r="I44" s="96"/>
      <c r="J44" s="96"/>
      <c r="K44" s="96"/>
    </row>
    <row r="45" ht="13.5">
      <c r="A45" s="75"/>
    </row>
    <row r="46" ht="13.5">
      <c r="A46" s="75"/>
    </row>
    <row r="47" ht="13.5">
      <c r="A47" s="75"/>
    </row>
    <row r="48" ht="13.5">
      <c r="A48" s="75"/>
    </row>
    <row r="49" ht="13.5">
      <c r="A49" s="75"/>
    </row>
    <row r="50" ht="13.5">
      <c r="A50" s="73"/>
    </row>
  </sheetData>
  <sheetProtection/>
  <mergeCells count="11">
    <mergeCell ref="A40:K40"/>
    <mergeCell ref="A41:J41"/>
    <mergeCell ref="A42:J42"/>
    <mergeCell ref="A43:J43"/>
    <mergeCell ref="A44:K44"/>
    <mergeCell ref="A4:J4"/>
    <mergeCell ref="A6:J6"/>
    <mergeCell ref="F8:I8"/>
    <mergeCell ref="A8:E8"/>
    <mergeCell ref="A38:K38"/>
    <mergeCell ref="A39:K39"/>
  </mergeCells>
  <conditionalFormatting sqref="B11:I14 C17:I20 B25:I27 C30:I32">
    <cfRule type="cellIs" priority="1" dxfId="107" operator="equal" stopIfTrue="1">
      <formula>0</formula>
    </cfRule>
  </conditionalFormatting>
  <dataValidations count="1">
    <dataValidation type="list" allowBlank="1" showInputMessage="1" showErrorMessage="1" sqref="A4:J4">
      <formula1>$A$38:$A$50</formula1>
    </dataValidation>
  </dataValidations>
  <printOptions/>
  <pageMargins left="0.75" right="0.75" top="0.48" bottom="0.5" header="0.27" footer="0.22"/>
  <pageSetup horizontalDpi="600" verticalDpi="600" orientation="portrait" paperSize="9" r:id="rId1"/>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2:Z38"/>
  <sheetViews>
    <sheetView tabSelected="1" view="pageBreakPreview" zoomScaleNormal="85" zoomScaleSheetLayoutView="100" zoomScalePageLayoutView="0" workbookViewId="0" topLeftCell="A1">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12" t="str">
        <f>+'総括表'!A4</f>
        <v>令和６年度 競技力向上特別対策事業
［国スポ強化事業費：特別補助事業費（佐賀国スポ強化事業）］</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1</v>
      </c>
      <c r="Y6" s="23"/>
    </row>
    <row r="7" ht="14.25" thickBot="1">
      <c r="A7" s="1"/>
    </row>
    <row r="8" spans="1:26" ht="39.75" customHeight="1" thickBot="1">
      <c r="A8" s="220" t="s">
        <v>24</v>
      </c>
      <c r="B8" s="221"/>
      <c r="C8" s="200"/>
      <c r="D8" s="201"/>
      <c r="E8" s="201"/>
      <c r="F8" s="201"/>
      <c r="G8" s="201"/>
      <c r="H8" s="201"/>
      <c r="I8" s="201"/>
      <c r="J8" s="201"/>
      <c r="K8" s="201"/>
      <c r="L8" s="202"/>
      <c r="M8" s="214" t="s">
        <v>71</v>
      </c>
      <c r="N8" s="215"/>
      <c r="O8" s="216" t="s">
        <v>78</v>
      </c>
      <c r="P8" s="216"/>
      <c r="Q8" s="216"/>
      <c r="R8" s="216"/>
      <c r="S8" s="216"/>
      <c r="T8" s="216"/>
      <c r="U8" s="216"/>
      <c r="V8" s="216"/>
      <c r="W8" s="216"/>
      <c r="X8" s="216"/>
      <c r="Y8" s="217"/>
      <c r="Z8" s="58"/>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58"/>
    </row>
    <row r="10" spans="1:26" ht="28.5" customHeight="1">
      <c r="A10" s="125"/>
      <c r="B10" s="126"/>
      <c r="C10" s="126"/>
      <c r="D10" s="126"/>
      <c r="E10" s="126"/>
      <c r="F10" s="127"/>
      <c r="G10" s="179"/>
      <c r="H10" s="126"/>
      <c r="I10" s="126"/>
      <c r="J10" s="126"/>
      <c r="K10" s="126"/>
      <c r="L10" s="127"/>
      <c r="M10" s="182" t="s">
        <v>81</v>
      </c>
      <c r="N10" s="150"/>
      <c r="O10" s="150"/>
      <c r="P10" s="150"/>
      <c r="Q10" s="150"/>
      <c r="R10" s="183"/>
      <c r="S10" s="150"/>
      <c r="T10" s="150"/>
      <c r="U10" s="150"/>
      <c r="V10" s="150"/>
      <c r="W10" s="150"/>
      <c r="X10" s="150"/>
      <c r="Y10" s="151"/>
      <c r="Z10" s="58"/>
    </row>
    <row r="11" spans="1:26" ht="28.5" customHeight="1" thickBot="1">
      <c r="A11" s="128"/>
      <c r="B11" s="129"/>
      <c r="C11" s="129"/>
      <c r="D11" s="129"/>
      <c r="E11" s="129"/>
      <c r="F11" s="130"/>
      <c r="G11" s="180"/>
      <c r="H11" s="129"/>
      <c r="I11" s="129"/>
      <c r="J11" s="129"/>
      <c r="K11" s="129"/>
      <c r="L11" s="130"/>
      <c r="M11" s="184"/>
      <c r="N11" s="152"/>
      <c r="O11" s="152"/>
      <c r="P11" s="152"/>
      <c r="Q11" s="152"/>
      <c r="R11" s="185"/>
      <c r="S11" s="152"/>
      <c r="T11" s="152"/>
      <c r="U11" s="152"/>
      <c r="V11" s="152"/>
      <c r="W11" s="152"/>
      <c r="X11" s="152"/>
      <c r="Y11" s="153"/>
      <c r="Z11" s="58"/>
    </row>
    <row r="12" spans="1:26" ht="21.75" customHeight="1">
      <c r="A12" s="141" t="s">
        <v>102</v>
      </c>
      <c r="B12" s="147" t="s">
        <v>6</v>
      </c>
      <c r="C12" s="156" t="s">
        <v>26</v>
      </c>
      <c r="D12" s="156"/>
      <c r="E12" s="156" t="s">
        <v>27</v>
      </c>
      <c r="F12" s="156"/>
      <c r="G12" s="147" t="s">
        <v>72</v>
      </c>
      <c r="H12" s="205"/>
      <c r="I12" s="176" t="s">
        <v>73</v>
      </c>
      <c r="J12" s="177"/>
      <c r="K12" s="178"/>
      <c r="L12" s="167"/>
      <c r="M12" s="168"/>
      <c r="N12" s="168"/>
      <c r="O12" s="168"/>
      <c r="P12" s="168"/>
      <c r="Q12" s="168"/>
      <c r="R12" s="168"/>
      <c r="S12" s="168"/>
      <c r="T12" s="168"/>
      <c r="U12" s="168"/>
      <c r="V12" s="168"/>
      <c r="W12" s="168"/>
      <c r="X12" s="168"/>
      <c r="Y12" s="169"/>
      <c r="Z12" s="58"/>
    </row>
    <row r="13" spans="1:26" ht="21.75" customHeight="1">
      <c r="A13" s="142"/>
      <c r="B13" s="148"/>
      <c r="C13" s="149"/>
      <c r="D13" s="149"/>
      <c r="E13" s="149"/>
      <c r="F13" s="149"/>
      <c r="G13" s="148" t="s">
        <v>74</v>
      </c>
      <c r="H13" s="222"/>
      <c r="I13" s="144" t="s">
        <v>75</v>
      </c>
      <c r="J13" s="145"/>
      <c r="K13" s="146"/>
      <c r="L13" s="170"/>
      <c r="M13" s="171"/>
      <c r="N13" s="171"/>
      <c r="O13" s="171"/>
      <c r="P13" s="171"/>
      <c r="Q13" s="171"/>
      <c r="R13" s="171"/>
      <c r="S13" s="171"/>
      <c r="T13" s="171"/>
      <c r="U13" s="171"/>
      <c r="V13" s="171"/>
      <c r="W13" s="171"/>
      <c r="X13" s="171"/>
      <c r="Y13" s="172"/>
      <c r="Z13" s="58"/>
    </row>
    <row r="14" spans="1:26" ht="21.75" customHeight="1">
      <c r="A14" s="142"/>
      <c r="B14" s="149"/>
      <c r="C14" s="62" t="s">
        <v>28</v>
      </c>
      <c r="D14" s="62" t="s">
        <v>29</v>
      </c>
      <c r="E14" s="62" t="s">
        <v>28</v>
      </c>
      <c r="F14" s="62" t="s">
        <v>29</v>
      </c>
      <c r="G14" s="223"/>
      <c r="H14" s="224"/>
      <c r="I14" s="144" t="s">
        <v>12</v>
      </c>
      <c r="J14" s="145"/>
      <c r="K14" s="146"/>
      <c r="L14" s="170"/>
      <c r="M14" s="171"/>
      <c r="N14" s="171"/>
      <c r="O14" s="171"/>
      <c r="P14" s="171"/>
      <c r="Q14" s="171"/>
      <c r="R14" s="171"/>
      <c r="S14" s="171"/>
      <c r="T14" s="171"/>
      <c r="U14" s="171"/>
      <c r="V14" s="171"/>
      <c r="W14" s="171"/>
      <c r="X14" s="171"/>
      <c r="Y14" s="172"/>
      <c r="Z14" s="58"/>
    </row>
    <row r="15" spans="1:26" ht="42" customHeight="1" thickBot="1">
      <c r="A15" s="143"/>
      <c r="B15" s="63"/>
      <c r="C15" s="63"/>
      <c r="D15" s="63"/>
      <c r="E15" s="63"/>
      <c r="F15" s="63"/>
      <c r="G15" s="255">
        <f>SUM(B15:F15)</f>
        <v>0</v>
      </c>
      <c r="H15" s="256"/>
      <c r="I15" s="247" t="s">
        <v>13</v>
      </c>
      <c r="J15" s="248"/>
      <c r="K15" s="249"/>
      <c r="L15" s="173"/>
      <c r="M15" s="174"/>
      <c r="N15" s="174"/>
      <c r="O15" s="174"/>
      <c r="P15" s="174"/>
      <c r="Q15" s="174"/>
      <c r="R15" s="174"/>
      <c r="S15" s="174"/>
      <c r="T15" s="174"/>
      <c r="U15" s="174"/>
      <c r="V15" s="174"/>
      <c r="W15" s="174"/>
      <c r="X15" s="174"/>
      <c r="Y15" s="175"/>
      <c r="Z15" s="58"/>
    </row>
    <row r="16" spans="1:26" ht="132"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58"/>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19</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131" t="s">
        <v>22</v>
      </c>
      <c r="B20" s="132"/>
      <c r="C20" s="132"/>
      <c r="D20" s="133"/>
      <c r="E20" s="257"/>
      <c r="F20" s="254"/>
      <c r="G20" s="254"/>
      <c r="H20" s="254"/>
      <c r="I20" s="206"/>
      <c r="J20" s="206"/>
      <c r="K20" s="206"/>
      <c r="L20" s="206"/>
      <c r="M20" s="206"/>
      <c r="N20" s="206"/>
      <c r="O20" s="206"/>
      <c r="P20" s="206"/>
      <c r="Q20" s="206"/>
      <c r="R20" s="206"/>
      <c r="S20" s="206"/>
      <c r="T20" s="206"/>
      <c r="U20" s="206"/>
      <c r="V20" s="206"/>
      <c r="W20" s="206"/>
      <c r="X20" s="206"/>
      <c r="Y20" s="207"/>
      <c r="Z20" s="58"/>
    </row>
    <row r="21" spans="1:26" ht="34.5" customHeight="1">
      <c r="A21" s="208" t="s">
        <v>23</v>
      </c>
      <c r="B21" s="209"/>
      <c r="C21" s="209"/>
      <c r="D21" s="210"/>
      <c r="E21" s="123"/>
      <c r="F21" s="124"/>
      <c r="G21" s="242"/>
      <c r="H21" s="242"/>
      <c r="I21" s="218"/>
      <c r="J21" s="218"/>
      <c r="K21" s="218"/>
      <c r="L21" s="218"/>
      <c r="M21" s="218"/>
      <c r="N21" s="218"/>
      <c r="O21" s="218"/>
      <c r="P21" s="218"/>
      <c r="Q21" s="218"/>
      <c r="R21" s="218"/>
      <c r="S21" s="218"/>
      <c r="T21" s="218"/>
      <c r="U21" s="218"/>
      <c r="V21" s="218"/>
      <c r="W21" s="218"/>
      <c r="X21" s="218"/>
      <c r="Y21" s="219"/>
      <c r="Z21" s="58"/>
    </row>
    <row r="22" spans="1:26" ht="34.5" customHeight="1" thickBot="1">
      <c r="A22" s="226"/>
      <c r="B22" s="227"/>
      <c r="C22" s="227"/>
      <c r="D22" s="228"/>
      <c r="E22" s="134"/>
      <c r="F22" s="135"/>
      <c r="G22" s="135"/>
      <c r="H22" s="135"/>
      <c r="I22" s="157"/>
      <c r="J22" s="157"/>
      <c r="K22" s="157"/>
      <c r="L22" s="157"/>
      <c r="M22" s="157"/>
      <c r="N22" s="157"/>
      <c r="O22" s="157"/>
      <c r="P22" s="157"/>
      <c r="Q22" s="157"/>
      <c r="R22" s="157"/>
      <c r="S22" s="157"/>
      <c r="T22" s="157"/>
      <c r="U22" s="157"/>
      <c r="V22" s="157"/>
      <c r="W22" s="157"/>
      <c r="X22" s="157"/>
      <c r="Y22" s="158"/>
      <c r="Z22" s="58"/>
    </row>
    <row r="23" spans="1:26" ht="34.5" customHeight="1" thickBot="1">
      <c r="A23" s="139" t="s">
        <v>4</v>
      </c>
      <c r="B23" s="138"/>
      <c r="C23" s="138"/>
      <c r="D23" s="140"/>
      <c r="E23" s="190">
        <f>SUM(E20:F22)</f>
        <v>0</v>
      </c>
      <c r="F23" s="191"/>
      <c r="G23" s="191">
        <f>G36</f>
        <v>0</v>
      </c>
      <c r="H23" s="191"/>
      <c r="I23" s="244"/>
      <c r="J23" s="244"/>
      <c r="K23" s="244"/>
      <c r="L23" s="244"/>
      <c r="M23" s="244"/>
      <c r="N23" s="244"/>
      <c r="O23" s="244"/>
      <c r="P23" s="244"/>
      <c r="Q23" s="244"/>
      <c r="R23" s="244"/>
      <c r="S23" s="244"/>
      <c r="T23" s="244"/>
      <c r="U23" s="244"/>
      <c r="V23" s="244"/>
      <c r="W23" s="244"/>
      <c r="X23" s="244"/>
      <c r="Y23" s="245"/>
      <c r="Z23" s="58"/>
    </row>
    <row r="24" spans="1:26" ht="8.2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23.2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230"/>
      <c r="J27" s="231"/>
      <c r="K27" s="231"/>
      <c r="L27" s="231"/>
      <c r="M27" s="231"/>
      <c r="N27" s="231"/>
      <c r="O27" s="231"/>
      <c r="P27" s="231"/>
      <c r="Q27" s="231"/>
      <c r="R27" s="231"/>
      <c r="S27" s="231"/>
      <c r="T27" s="231"/>
      <c r="U27" s="231"/>
      <c r="V27" s="231"/>
      <c r="W27" s="231"/>
      <c r="X27" s="231"/>
      <c r="Y27" s="232"/>
      <c r="Z27" s="58"/>
    </row>
    <row r="28" spans="1:26" ht="34.5" customHeight="1">
      <c r="A28" s="71"/>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71"/>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71"/>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71"/>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71"/>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74"/>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72"/>
      <c r="B34" s="105" t="s">
        <v>98</v>
      </c>
      <c r="C34" s="106"/>
      <c r="D34" s="107"/>
      <c r="E34" s="123"/>
      <c r="F34" s="124"/>
      <c r="G34" s="242">
        <f>W34</f>
        <v>0</v>
      </c>
      <c r="H34" s="242"/>
      <c r="I34" s="97" t="s">
        <v>94</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36</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mergeCells count="106">
    <mergeCell ref="R28:U28"/>
    <mergeCell ref="W28:Y28"/>
    <mergeCell ref="I15:K15"/>
    <mergeCell ref="A16:Y16"/>
    <mergeCell ref="A25:B25"/>
    <mergeCell ref="I19:Y19"/>
    <mergeCell ref="G20:H20"/>
    <mergeCell ref="G15:H15"/>
    <mergeCell ref="E20:F20"/>
    <mergeCell ref="E21:F21"/>
    <mergeCell ref="W29:Y29"/>
    <mergeCell ref="L32:M32"/>
    <mergeCell ref="O32:P32"/>
    <mergeCell ref="G21:H21"/>
    <mergeCell ref="I29:K29"/>
    <mergeCell ref="G34:H34"/>
    <mergeCell ref="I23:Y23"/>
    <mergeCell ref="I31:K31"/>
    <mergeCell ref="W31:Y31"/>
    <mergeCell ref="O30:P30"/>
    <mergeCell ref="R31:S31"/>
    <mergeCell ref="I32:K32"/>
    <mergeCell ref="E31:F33"/>
    <mergeCell ref="G31:H33"/>
    <mergeCell ref="W33:Y33"/>
    <mergeCell ref="L33:M33"/>
    <mergeCell ref="W32:Y32"/>
    <mergeCell ref="R32:S32"/>
    <mergeCell ref="E19:F19"/>
    <mergeCell ref="E23:F23"/>
    <mergeCell ref="L29:M29"/>
    <mergeCell ref="O29:P29"/>
    <mergeCell ref="R29:U29"/>
    <mergeCell ref="G26:H26"/>
    <mergeCell ref="I27:Y27"/>
    <mergeCell ref="W30:Y30"/>
    <mergeCell ref="O31:P31"/>
    <mergeCell ref="A2:Y2"/>
    <mergeCell ref="A3:Y3"/>
    <mergeCell ref="A4:Y4"/>
    <mergeCell ref="M8:N8"/>
    <mergeCell ref="O8:Y8"/>
    <mergeCell ref="I21:Y21"/>
    <mergeCell ref="A8:B8"/>
    <mergeCell ref="G13:H13"/>
    <mergeCell ref="G14:H14"/>
    <mergeCell ref="M9:R9"/>
    <mergeCell ref="C8:L8"/>
    <mergeCell ref="A6:D6"/>
    <mergeCell ref="F6:O6"/>
    <mergeCell ref="G23:H23"/>
    <mergeCell ref="L30:M30"/>
    <mergeCell ref="G12:H12"/>
    <mergeCell ref="A26:D26"/>
    <mergeCell ref="I20:Y20"/>
    <mergeCell ref="A21:D21"/>
    <mergeCell ref="A18:Y18"/>
    <mergeCell ref="A38:Y38"/>
    <mergeCell ref="A36:D36"/>
    <mergeCell ref="A35:D35"/>
    <mergeCell ref="E36:F36"/>
    <mergeCell ref="G35:H35"/>
    <mergeCell ref="G36:H36"/>
    <mergeCell ref="I35:Y35"/>
    <mergeCell ref="I36:Y36"/>
    <mergeCell ref="E35:F35"/>
    <mergeCell ref="W34:Y34"/>
    <mergeCell ref="L31:M31"/>
    <mergeCell ref="A9:F9"/>
    <mergeCell ref="G9:L9"/>
    <mergeCell ref="L12:Y15"/>
    <mergeCell ref="I13:K13"/>
    <mergeCell ref="I12:K12"/>
    <mergeCell ref="G10:L11"/>
    <mergeCell ref="S9:Y9"/>
    <mergeCell ref="M10:R11"/>
    <mergeCell ref="L28:M28"/>
    <mergeCell ref="O28:P28"/>
    <mergeCell ref="C12:D13"/>
    <mergeCell ref="E12:F13"/>
    <mergeCell ref="I26:Y26"/>
    <mergeCell ref="G19:H19"/>
    <mergeCell ref="G22:H22"/>
    <mergeCell ref="A23:D23"/>
    <mergeCell ref="I22:Y22"/>
    <mergeCell ref="A22:D22"/>
    <mergeCell ref="A10:F11"/>
    <mergeCell ref="A20:D20"/>
    <mergeCell ref="E22:F22"/>
    <mergeCell ref="R30:U30"/>
    <mergeCell ref="E26:F26"/>
    <mergeCell ref="A19:D19"/>
    <mergeCell ref="A12:A15"/>
    <mergeCell ref="I14:K14"/>
    <mergeCell ref="B12:B14"/>
    <mergeCell ref="S10:Y11"/>
    <mergeCell ref="I34:U34"/>
    <mergeCell ref="B28:D30"/>
    <mergeCell ref="B31:D33"/>
    <mergeCell ref="B34:D34"/>
    <mergeCell ref="A27:D27"/>
    <mergeCell ref="E28:F30"/>
    <mergeCell ref="G28:H30"/>
    <mergeCell ref="E27:F27"/>
    <mergeCell ref="G27:H27"/>
    <mergeCell ref="E34:F34"/>
  </mergeCells>
  <conditionalFormatting sqref="G20:H20 E36:F36 E23:H23 G31:H32 F6:O6 G15:H15 G27:G28 G34:H36">
    <cfRule type="cellIs" priority="8" dxfId="107" operator="equal" stopIfTrue="1">
      <formula>0</formula>
    </cfRule>
  </conditionalFormatting>
  <conditionalFormatting sqref="G21:H21">
    <cfRule type="cellIs" priority="9" dxfId="107" operator="equal" stopIfTrue="1">
      <formula>$G$23</formula>
    </cfRule>
  </conditionalFormatting>
  <conditionalFormatting sqref="W31:Y31 O31:P31 W34:Y34 W33">
    <cfRule type="cellIs" priority="7" dxfId="107" operator="equal" stopIfTrue="1">
      <formula>0</formula>
    </cfRule>
  </conditionalFormatting>
  <conditionalFormatting sqref="O30:P30 W30:Y30">
    <cfRule type="cellIs" priority="6" dxfId="107" operator="equal" stopIfTrue="1">
      <formula>0</formula>
    </cfRule>
  </conditionalFormatting>
  <conditionalFormatting sqref="O29:P29 W29:Y29">
    <cfRule type="cellIs" priority="5" dxfId="107" operator="equal" stopIfTrue="1">
      <formula>0</formula>
    </cfRule>
  </conditionalFormatting>
  <conditionalFormatting sqref="W32:Y32 O32:P32">
    <cfRule type="cellIs" priority="2" dxfId="107" operator="equal" stopIfTrue="1">
      <formula>0</formula>
    </cfRule>
  </conditionalFormatting>
  <conditionalFormatting sqref="W28:Y28 O28:P28">
    <cfRule type="cellIs" priority="1" dxfId="107" operator="equal" stopIfTrue="1">
      <formula>0</formula>
    </cfRule>
  </conditionalFormatting>
  <printOptions/>
  <pageMargins left="0.7086614173228347" right="0.5905511811023623" top="0.7480314960629921" bottom="0.5905511811023623" header="0.5118110236220472" footer="0.5118110236220472"/>
  <pageSetup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A2:Z38"/>
  <sheetViews>
    <sheetView view="pageBreakPreview" zoomScaleNormal="85" zoomScaleSheetLayoutView="100" zoomScalePageLayoutView="0" workbookViewId="0" topLeftCell="A32">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12" t="str">
        <f>+'総括表'!A4</f>
        <v>令和６年度 競技力向上特別対策事業
［国スポ強化事業費：特別補助事業費（佐賀国スポ強化事業）］</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2</v>
      </c>
      <c r="Y6" s="23"/>
    </row>
    <row r="7" ht="14.25" thickBot="1">
      <c r="A7" s="1"/>
    </row>
    <row r="8" spans="1:26" ht="39.75" customHeight="1" thickBot="1">
      <c r="A8" s="278" t="s">
        <v>24</v>
      </c>
      <c r="B8" s="279"/>
      <c r="C8" s="280"/>
      <c r="D8" s="280"/>
      <c r="E8" s="280"/>
      <c r="F8" s="280"/>
      <c r="G8" s="280"/>
      <c r="H8" s="280"/>
      <c r="I8" s="280"/>
      <c r="J8" s="280"/>
      <c r="K8" s="280"/>
      <c r="L8" s="281"/>
      <c r="M8" s="260" t="s">
        <v>25</v>
      </c>
      <c r="N8" s="261"/>
      <c r="O8" s="262" t="s">
        <v>79</v>
      </c>
      <c r="P8" s="262"/>
      <c r="Q8" s="262"/>
      <c r="R8" s="262"/>
      <c r="S8" s="262"/>
      <c r="T8" s="262"/>
      <c r="U8" s="262"/>
      <c r="V8" s="262"/>
      <c r="W8" s="262"/>
      <c r="X8" s="262"/>
      <c r="Y8" s="263"/>
      <c r="Z8" s="7"/>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7"/>
    </row>
    <row r="10" spans="1:26" ht="28.5" customHeight="1">
      <c r="A10" s="272"/>
      <c r="B10" s="171"/>
      <c r="C10" s="171"/>
      <c r="D10" s="171"/>
      <c r="E10" s="171"/>
      <c r="F10" s="273"/>
      <c r="G10" s="170"/>
      <c r="H10" s="171"/>
      <c r="I10" s="171"/>
      <c r="J10" s="171"/>
      <c r="K10" s="171"/>
      <c r="L10" s="273"/>
      <c r="M10" s="182" t="s">
        <v>81</v>
      </c>
      <c r="N10" s="150"/>
      <c r="O10" s="150"/>
      <c r="P10" s="150"/>
      <c r="Q10" s="150"/>
      <c r="R10" s="183"/>
      <c r="S10" s="150"/>
      <c r="T10" s="150"/>
      <c r="U10" s="150"/>
      <c r="V10" s="150"/>
      <c r="W10" s="150"/>
      <c r="X10" s="150"/>
      <c r="Y10" s="151"/>
      <c r="Z10" s="7"/>
    </row>
    <row r="11" spans="1:26" ht="28.5" customHeight="1" thickBot="1">
      <c r="A11" s="274"/>
      <c r="B11" s="174"/>
      <c r="C11" s="174"/>
      <c r="D11" s="174"/>
      <c r="E11" s="174"/>
      <c r="F11" s="275"/>
      <c r="G11" s="173"/>
      <c r="H11" s="174"/>
      <c r="I11" s="174"/>
      <c r="J11" s="174"/>
      <c r="K11" s="174"/>
      <c r="L11" s="275"/>
      <c r="M11" s="184"/>
      <c r="N11" s="152"/>
      <c r="O11" s="152"/>
      <c r="P11" s="152"/>
      <c r="Q11" s="152"/>
      <c r="R11" s="185"/>
      <c r="S11" s="152"/>
      <c r="T11" s="152"/>
      <c r="U11" s="152"/>
      <c r="V11" s="152"/>
      <c r="W11" s="152"/>
      <c r="X11" s="152"/>
      <c r="Y11" s="153"/>
      <c r="Z11" s="7"/>
    </row>
    <row r="12" spans="1:26" ht="21.75" customHeight="1">
      <c r="A12" s="282" t="s">
        <v>103</v>
      </c>
      <c r="B12" s="270" t="s">
        <v>6</v>
      </c>
      <c r="C12" s="258" t="s">
        <v>26</v>
      </c>
      <c r="D12" s="258"/>
      <c r="E12" s="258" t="s">
        <v>27</v>
      </c>
      <c r="F12" s="258"/>
      <c r="G12" s="264" t="s">
        <v>55</v>
      </c>
      <c r="H12" s="265"/>
      <c r="I12" s="144" t="s">
        <v>18</v>
      </c>
      <c r="J12" s="145"/>
      <c r="K12" s="146"/>
      <c r="L12" s="170"/>
      <c r="M12" s="171"/>
      <c r="N12" s="171"/>
      <c r="O12" s="171"/>
      <c r="P12" s="171"/>
      <c r="Q12" s="171"/>
      <c r="R12" s="171"/>
      <c r="S12" s="171"/>
      <c r="T12" s="171"/>
      <c r="U12" s="171"/>
      <c r="V12" s="171"/>
      <c r="W12" s="171"/>
      <c r="X12" s="171"/>
      <c r="Y12" s="172"/>
      <c r="Z12" s="7"/>
    </row>
    <row r="13" spans="1:26" ht="21.75" customHeight="1">
      <c r="A13" s="283"/>
      <c r="B13" s="271"/>
      <c r="C13" s="259"/>
      <c r="D13" s="259"/>
      <c r="E13" s="259"/>
      <c r="F13" s="259"/>
      <c r="G13" s="266"/>
      <c r="H13" s="267"/>
      <c r="I13" s="144" t="s">
        <v>11</v>
      </c>
      <c r="J13" s="145"/>
      <c r="K13" s="146"/>
      <c r="L13" s="170"/>
      <c r="M13" s="171"/>
      <c r="N13" s="171"/>
      <c r="O13" s="171"/>
      <c r="P13" s="171"/>
      <c r="Q13" s="171"/>
      <c r="R13" s="171"/>
      <c r="S13" s="171"/>
      <c r="T13" s="171"/>
      <c r="U13" s="171"/>
      <c r="V13" s="171"/>
      <c r="W13" s="171"/>
      <c r="X13" s="171"/>
      <c r="Y13" s="172"/>
      <c r="Z13" s="7"/>
    </row>
    <row r="14" spans="1:26" ht="21.75" customHeight="1">
      <c r="A14" s="283"/>
      <c r="B14" s="259"/>
      <c r="C14" s="59" t="s">
        <v>28</v>
      </c>
      <c r="D14" s="59" t="s">
        <v>29</v>
      </c>
      <c r="E14" s="59" t="s">
        <v>28</v>
      </c>
      <c r="F14" s="59" t="s">
        <v>29</v>
      </c>
      <c r="G14" s="268"/>
      <c r="H14" s="269"/>
      <c r="I14" s="144" t="s">
        <v>12</v>
      </c>
      <c r="J14" s="145"/>
      <c r="K14" s="146"/>
      <c r="L14" s="170"/>
      <c r="M14" s="171"/>
      <c r="N14" s="171"/>
      <c r="O14" s="171"/>
      <c r="P14" s="171"/>
      <c r="Q14" s="171"/>
      <c r="R14" s="171"/>
      <c r="S14" s="171"/>
      <c r="T14" s="171"/>
      <c r="U14" s="171"/>
      <c r="V14" s="171"/>
      <c r="W14" s="171"/>
      <c r="X14" s="171"/>
      <c r="Y14" s="172"/>
      <c r="Z14" s="7"/>
    </row>
    <row r="15" spans="1:26" ht="42" customHeight="1" thickBot="1">
      <c r="A15" s="283"/>
      <c r="B15" s="60"/>
      <c r="C15" s="60"/>
      <c r="D15" s="60"/>
      <c r="E15" s="60"/>
      <c r="F15" s="60"/>
      <c r="G15" s="276">
        <f>SUM(B15:F15)</f>
        <v>0</v>
      </c>
      <c r="H15" s="277"/>
      <c r="I15" s="144" t="s">
        <v>13</v>
      </c>
      <c r="J15" s="145"/>
      <c r="K15" s="146"/>
      <c r="L15" s="170"/>
      <c r="M15" s="171"/>
      <c r="N15" s="171"/>
      <c r="O15" s="171"/>
      <c r="P15" s="171"/>
      <c r="Q15" s="171"/>
      <c r="R15" s="171"/>
      <c r="S15" s="171"/>
      <c r="T15" s="171"/>
      <c r="U15" s="171"/>
      <c r="V15" s="171"/>
      <c r="W15" s="171"/>
      <c r="X15" s="171"/>
      <c r="Y15" s="172"/>
      <c r="Z15" s="7"/>
    </row>
    <row r="16" spans="1:26" ht="150.75"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7"/>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56</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131" t="s">
        <v>22</v>
      </c>
      <c r="B20" s="132"/>
      <c r="C20" s="132"/>
      <c r="D20" s="133"/>
      <c r="E20" s="257"/>
      <c r="F20" s="254"/>
      <c r="G20" s="254"/>
      <c r="H20" s="254"/>
      <c r="I20" s="206"/>
      <c r="J20" s="206"/>
      <c r="K20" s="206"/>
      <c r="L20" s="206"/>
      <c r="M20" s="206"/>
      <c r="N20" s="206"/>
      <c r="O20" s="206"/>
      <c r="P20" s="206"/>
      <c r="Q20" s="206"/>
      <c r="R20" s="206"/>
      <c r="S20" s="206"/>
      <c r="T20" s="206"/>
      <c r="U20" s="206"/>
      <c r="V20" s="206"/>
      <c r="W20" s="206"/>
      <c r="X20" s="206"/>
      <c r="Y20" s="207"/>
      <c r="Z20" s="58"/>
    </row>
    <row r="21" spans="1:26" ht="34.5" customHeight="1">
      <c r="A21" s="208" t="s">
        <v>23</v>
      </c>
      <c r="B21" s="209"/>
      <c r="C21" s="209"/>
      <c r="D21" s="210"/>
      <c r="E21" s="123"/>
      <c r="F21" s="124"/>
      <c r="G21" s="242">
        <f>G23-G20</f>
        <v>0</v>
      </c>
      <c r="H21" s="242"/>
      <c r="I21" s="218"/>
      <c r="J21" s="218"/>
      <c r="K21" s="218"/>
      <c r="L21" s="218"/>
      <c r="M21" s="218"/>
      <c r="N21" s="218"/>
      <c r="O21" s="218"/>
      <c r="P21" s="218"/>
      <c r="Q21" s="218"/>
      <c r="R21" s="218"/>
      <c r="S21" s="218"/>
      <c r="T21" s="218"/>
      <c r="U21" s="218"/>
      <c r="V21" s="218"/>
      <c r="W21" s="218"/>
      <c r="X21" s="218"/>
      <c r="Y21" s="219"/>
      <c r="Z21" s="58"/>
    </row>
    <row r="22" spans="1:26" ht="34.5" customHeight="1" thickBot="1">
      <c r="A22" s="226"/>
      <c r="B22" s="227"/>
      <c r="C22" s="227"/>
      <c r="D22" s="228"/>
      <c r="E22" s="134"/>
      <c r="F22" s="135"/>
      <c r="G22" s="135"/>
      <c r="H22" s="135"/>
      <c r="I22" s="157"/>
      <c r="J22" s="157"/>
      <c r="K22" s="157"/>
      <c r="L22" s="157"/>
      <c r="M22" s="157"/>
      <c r="N22" s="157"/>
      <c r="O22" s="157"/>
      <c r="P22" s="157"/>
      <c r="Q22" s="157"/>
      <c r="R22" s="157"/>
      <c r="S22" s="157"/>
      <c r="T22" s="157"/>
      <c r="U22" s="157"/>
      <c r="V22" s="157"/>
      <c r="W22" s="157"/>
      <c r="X22" s="157"/>
      <c r="Y22" s="158"/>
      <c r="Z22" s="58"/>
    </row>
    <row r="23" spans="1:26" ht="34.5" customHeight="1" thickBot="1">
      <c r="A23" s="139" t="s">
        <v>4</v>
      </c>
      <c r="B23" s="138"/>
      <c r="C23" s="138"/>
      <c r="D23" s="140"/>
      <c r="E23" s="190">
        <f>SUM(E20:F22)</f>
        <v>0</v>
      </c>
      <c r="F23" s="191"/>
      <c r="G23" s="191">
        <f>G36</f>
        <v>0</v>
      </c>
      <c r="H23" s="191"/>
      <c r="I23" s="244"/>
      <c r="J23" s="244"/>
      <c r="K23" s="244"/>
      <c r="L23" s="244"/>
      <c r="M23" s="244"/>
      <c r="N23" s="244"/>
      <c r="O23" s="244"/>
      <c r="P23" s="244"/>
      <c r="Q23" s="244"/>
      <c r="R23" s="244"/>
      <c r="S23" s="244"/>
      <c r="T23" s="244"/>
      <c r="U23" s="244"/>
      <c r="V23" s="244"/>
      <c r="W23" s="244"/>
      <c r="X23" s="244"/>
      <c r="Y23" s="245"/>
      <c r="Z23" s="58"/>
    </row>
    <row r="24" spans="1:26" ht="34.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34.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230"/>
      <c r="J27" s="231"/>
      <c r="K27" s="231"/>
      <c r="L27" s="231"/>
      <c r="M27" s="231"/>
      <c r="N27" s="231"/>
      <c r="O27" s="231"/>
      <c r="P27" s="231"/>
      <c r="Q27" s="231"/>
      <c r="R27" s="231"/>
      <c r="S27" s="231"/>
      <c r="T27" s="231"/>
      <c r="U27" s="231"/>
      <c r="V27" s="231"/>
      <c r="W27" s="231"/>
      <c r="X27" s="231"/>
      <c r="Y27" s="232"/>
      <c r="Z27" s="58"/>
    </row>
    <row r="28" spans="1:26" ht="34.5" customHeight="1">
      <c r="A28" s="71"/>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71"/>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71"/>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71"/>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71"/>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74"/>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72"/>
      <c r="B34" s="105" t="s">
        <v>98</v>
      </c>
      <c r="C34" s="106"/>
      <c r="D34" s="107"/>
      <c r="E34" s="123"/>
      <c r="F34" s="124"/>
      <c r="G34" s="242">
        <f>W34</f>
        <v>0</v>
      </c>
      <c r="H34" s="242"/>
      <c r="I34" s="97" t="s">
        <v>115</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4</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protectedRanges>
    <protectedRange password="CAED" sqref="F6:O6" name="範囲1"/>
  </protectedRanges>
  <mergeCells count="104">
    <mergeCell ref="A6:D6"/>
    <mergeCell ref="F6:O6"/>
    <mergeCell ref="G26:H26"/>
    <mergeCell ref="A8:B8"/>
    <mergeCell ref="C8:L8"/>
    <mergeCell ref="G22:H22"/>
    <mergeCell ref="G21:H21"/>
    <mergeCell ref="G9:L9"/>
    <mergeCell ref="A12:A15"/>
    <mergeCell ref="M9:R9"/>
    <mergeCell ref="W34:Y34"/>
    <mergeCell ref="L31:M31"/>
    <mergeCell ref="O31:P31"/>
    <mergeCell ref="L30:M30"/>
    <mergeCell ref="O30:P30"/>
    <mergeCell ref="L28:M28"/>
    <mergeCell ref="O28:P28"/>
    <mergeCell ref="R28:U28"/>
    <mergeCell ref="W28:Y28"/>
    <mergeCell ref="I23:Y23"/>
    <mergeCell ref="I26:Y26"/>
    <mergeCell ref="A9:F9"/>
    <mergeCell ref="I15:K15"/>
    <mergeCell ref="G15:H15"/>
    <mergeCell ref="S9:Y9"/>
    <mergeCell ref="M10:R11"/>
    <mergeCell ref="A20:D20"/>
    <mergeCell ref="I14:K14"/>
    <mergeCell ref="C12:D13"/>
    <mergeCell ref="L12:Y15"/>
    <mergeCell ref="A10:F11"/>
    <mergeCell ref="G10:L11"/>
    <mergeCell ref="A25:B25"/>
    <mergeCell ref="A26:D26"/>
    <mergeCell ref="E26:F26"/>
    <mergeCell ref="I22:Y22"/>
    <mergeCell ref="I21:Y21"/>
    <mergeCell ref="A22:D22"/>
    <mergeCell ref="A21:D21"/>
    <mergeCell ref="E22:F22"/>
    <mergeCell ref="E21:F21"/>
    <mergeCell ref="E23:F23"/>
    <mergeCell ref="I20:Y20"/>
    <mergeCell ref="A18:Y18"/>
    <mergeCell ref="E20:F20"/>
    <mergeCell ref="G20:H20"/>
    <mergeCell ref="E19:F19"/>
    <mergeCell ref="G19:H19"/>
    <mergeCell ref="A19:D19"/>
    <mergeCell ref="I19:Y19"/>
    <mergeCell ref="E35:F35"/>
    <mergeCell ref="G34:H34"/>
    <mergeCell ref="A38:Y38"/>
    <mergeCell ref="A36:D36"/>
    <mergeCell ref="A35:D35"/>
    <mergeCell ref="E36:F36"/>
    <mergeCell ref="G35:H35"/>
    <mergeCell ref="G36:H36"/>
    <mergeCell ref="I35:Y35"/>
    <mergeCell ref="I36:Y36"/>
    <mergeCell ref="A2:Y2"/>
    <mergeCell ref="A3:Y3"/>
    <mergeCell ref="A4:Y4"/>
    <mergeCell ref="M8:N8"/>
    <mergeCell ref="O8:Y8"/>
    <mergeCell ref="I13:K13"/>
    <mergeCell ref="I12:K12"/>
    <mergeCell ref="G12:H14"/>
    <mergeCell ref="B12:B14"/>
    <mergeCell ref="E12:F13"/>
    <mergeCell ref="W33:Y33"/>
    <mergeCell ref="S10:Y11"/>
    <mergeCell ref="I29:K29"/>
    <mergeCell ref="L29:M29"/>
    <mergeCell ref="O29:P29"/>
    <mergeCell ref="R29:U29"/>
    <mergeCell ref="W29:Y29"/>
    <mergeCell ref="A16:Y16"/>
    <mergeCell ref="G23:H23"/>
    <mergeCell ref="A23:D23"/>
    <mergeCell ref="W32:Y32"/>
    <mergeCell ref="R31:S31"/>
    <mergeCell ref="W31:Y31"/>
    <mergeCell ref="I31:K31"/>
    <mergeCell ref="I32:K32"/>
    <mergeCell ref="R30:U30"/>
    <mergeCell ref="W30:Y30"/>
    <mergeCell ref="G31:H33"/>
    <mergeCell ref="I27:Y27"/>
    <mergeCell ref="E34:F34"/>
    <mergeCell ref="L32:M32"/>
    <mergeCell ref="O32:P32"/>
    <mergeCell ref="R32:S32"/>
    <mergeCell ref="B31:D33"/>
    <mergeCell ref="L33:M33"/>
    <mergeCell ref="I34:U34"/>
    <mergeCell ref="B34:D34"/>
    <mergeCell ref="E31:F33"/>
    <mergeCell ref="A27:D27"/>
    <mergeCell ref="E27:F27"/>
    <mergeCell ref="G27:H27"/>
    <mergeCell ref="B28:D30"/>
    <mergeCell ref="E28:F30"/>
    <mergeCell ref="G28:H30"/>
  </mergeCells>
  <conditionalFormatting sqref="G20:H20 E23:H23 F6:O6 G15:H15">
    <cfRule type="cellIs" priority="18" dxfId="107" operator="equal" stopIfTrue="1">
      <formula>0</formula>
    </cfRule>
  </conditionalFormatting>
  <conditionalFormatting sqref="G21:H21">
    <cfRule type="cellIs" priority="19" dxfId="107" operator="equal" stopIfTrue="1">
      <formula>$G$23</formula>
    </cfRule>
  </conditionalFormatting>
  <conditionalFormatting sqref="W31:Y31 O31:P31">
    <cfRule type="cellIs" priority="8" dxfId="107" operator="equal" stopIfTrue="1">
      <formula>0</formula>
    </cfRule>
  </conditionalFormatting>
  <conditionalFormatting sqref="O30:P30 W30:Y30">
    <cfRule type="cellIs" priority="7" dxfId="107" operator="equal" stopIfTrue="1">
      <formula>0</formula>
    </cfRule>
  </conditionalFormatting>
  <conditionalFormatting sqref="O29:P29 W29:Y29">
    <cfRule type="cellIs" priority="6" dxfId="107" operator="equal" stopIfTrue="1">
      <formula>0</formula>
    </cfRule>
  </conditionalFormatting>
  <conditionalFormatting sqref="W32:Y32 O32:P32">
    <cfRule type="cellIs" priority="5" dxfId="107" operator="equal" stopIfTrue="1">
      <formula>0</formula>
    </cfRule>
  </conditionalFormatting>
  <conditionalFormatting sqref="W28:Y28 O28:P28">
    <cfRule type="cellIs" priority="4" dxfId="107" operator="equal" stopIfTrue="1">
      <formula>0</formula>
    </cfRule>
  </conditionalFormatting>
  <conditionalFormatting sqref="W34:Y34 W33">
    <cfRule type="cellIs" priority="2" dxfId="107" operator="equal" stopIfTrue="1">
      <formula>0</formula>
    </cfRule>
  </conditionalFormatting>
  <conditionalFormatting sqref="E36:F36 G31:H32 G27:G28 G34:H36">
    <cfRule type="cellIs" priority="1" dxfId="107" operator="equal" stopIfTrue="1">
      <formula>0</formula>
    </cfRule>
  </conditionalFormatting>
  <printOptions/>
  <pageMargins left="0.7086614173228347" right="0.5905511811023623" top="0.7480314960629921" bottom="0.5905511811023623" header="0.5118110236220472" footer="0.5118110236220472"/>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2:Z38"/>
  <sheetViews>
    <sheetView view="pageBreakPreview" zoomScaleNormal="85" zoomScaleSheetLayoutView="100" zoomScalePageLayoutView="0" workbookViewId="0" topLeftCell="A32">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84" t="str">
        <f>+'総括表'!A4</f>
        <v>令和６年度 競技力向上特別対策事業
［国スポ強化事業費：特別補助事業費（佐賀国スポ強化事業）］</v>
      </c>
      <c r="B3" s="284"/>
      <c r="C3" s="284"/>
      <c r="D3" s="284"/>
      <c r="E3" s="284"/>
      <c r="F3" s="284"/>
      <c r="G3" s="284"/>
      <c r="H3" s="284"/>
      <c r="I3" s="284"/>
      <c r="J3" s="284"/>
      <c r="K3" s="284"/>
      <c r="L3" s="284"/>
      <c r="M3" s="284"/>
      <c r="N3" s="284"/>
      <c r="O3" s="284"/>
      <c r="P3" s="284"/>
      <c r="Q3" s="284"/>
      <c r="R3" s="284"/>
      <c r="S3" s="284"/>
      <c r="T3" s="284"/>
      <c r="U3" s="284"/>
      <c r="V3" s="284"/>
      <c r="W3" s="284"/>
      <c r="X3" s="284"/>
      <c r="Y3" s="284"/>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3</v>
      </c>
      <c r="Y6" s="23"/>
    </row>
    <row r="7" ht="14.25" thickBot="1">
      <c r="A7" s="1"/>
    </row>
    <row r="8" spans="1:26" ht="39.75" customHeight="1" thickBot="1">
      <c r="A8" s="278" t="s">
        <v>24</v>
      </c>
      <c r="B8" s="279"/>
      <c r="C8" s="280"/>
      <c r="D8" s="280"/>
      <c r="E8" s="280"/>
      <c r="F8" s="280"/>
      <c r="G8" s="280"/>
      <c r="H8" s="280"/>
      <c r="I8" s="280"/>
      <c r="J8" s="280"/>
      <c r="K8" s="280"/>
      <c r="L8" s="281"/>
      <c r="M8" s="260" t="s">
        <v>25</v>
      </c>
      <c r="N8" s="261"/>
      <c r="O8" s="262" t="s">
        <v>79</v>
      </c>
      <c r="P8" s="262"/>
      <c r="Q8" s="262"/>
      <c r="R8" s="262"/>
      <c r="S8" s="262"/>
      <c r="T8" s="262"/>
      <c r="U8" s="262"/>
      <c r="V8" s="262"/>
      <c r="W8" s="262"/>
      <c r="X8" s="262"/>
      <c r="Y8" s="263"/>
      <c r="Z8" s="7"/>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7"/>
    </row>
    <row r="10" spans="1:26" ht="28.5" customHeight="1">
      <c r="A10" s="272"/>
      <c r="B10" s="171"/>
      <c r="C10" s="171"/>
      <c r="D10" s="171"/>
      <c r="E10" s="171"/>
      <c r="F10" s="273"/>
      <c r="G10" s="170"/>
      <c r="H10" s="171"/>
      <c r="I10" s="171"/>
      <c r="J10" s="171"/>
      <c r="K10" s="171"/>
      <c r="L10" s="273"/>
      <c r="M10" s="182" t="s">
        <v>81</v>
      </c>
      <c r="N10" s="150"/>
      <c r="O10" s="150"/>
      <c r="P10" s="150"/>
      <c r="Q10" s="150"/>
      <c r="R10" s="183"/>
      <c r="S10" s="150"/>
      <c r="T10" s="150"/>
      <c r="U10" s="150"/>
      <c r="V10" s="150"/>
      <c r="W10" s="150"/>
      <c r="X10" s="150"/>
      <c r="Y10" s="151"/>
      <c r="Z10" s="7"/>
    </row>
    <row r="11" spans="1:26" ht="28.5" customHeight="1" thickBot="1">
      <c r="A11" s="274"/>
      <c r="B11" s="174"/>
      <c r="C11" s="174"/>
      <c r="D11" s="174"/>
      <c r="E11" s="174"/>
      <c r="F11" s="275"/>
      <c r="G11" s="173"/>
      <c r="H11" s="174"/>
      <c r="I11" s="174"/>
      <c r="J11" s="174"/>
      <c r="K11" s="174"/>
      <c r="L11" s="275"/>
      <c r="M11" s="184"/>
      <c r="N11" s="152"/>
      <c r="O11" s="152"/>
      <c r="P11" s="152"/>
      <c r="Q11" s="152"/>
      <c r="R11" s="185"/>
      <c r="S11" s="152"/>
      <c r="T11" s="152"/>
      <c r="U11" s="152"/>
      <c r="V11" s="152"/>
      <c r="W11" s="152"/>
      <c r="X11" s="152"/>
      <c r="Y11" s="153"/>
      <c r="Z11" s="7"/>
    </row>
    <row r="12" spans="1:26" ht="21.75" customHeight="1">
      <c r="A12" s="282" t="s">
        <v>103</v>
      </c>
      <c r="B12" s="270" t="s">
        <v>6</v>
      </c>
      <c r="C12" s="258" t="s">
        <v>26</v>
      </c>
      <c r="D12" s="258"/>
      <c r="E12" s="258" t="s">
        <v>27</v>
      </c>
      <c r="F12" s="258"/>
      <c r="G12" s="264" t="s">
        <v>55</v>
      </c>
      <c r="H12" s="265"/>
      <c r="I12" s="144" t="s">
        <v>18</v>
      </c>
      <c r="J12" s="145"/>
      <c r="K12" s="146"/>
      <c r="L12" s="170"/>
      <c r="M12" s="171"/>
      <c r="N12" s="171"/>
      <c r="O12" s="171"/>
      <c r="P12" s="171"/>
      <c r="Q12" s="171"/>
      <c r="R12" s="171"/>
      <c r="S12" s="171"/>
      <c r="T12" s="171"/>
      <c r="U12" s="171"/>
      <c r="V12" s="171"/>
      <c r="W12" s="171"/>
      <c r="X12" s="171"/>
      <c r="Y12" s="172"/>
      <c r="Z12" s="7"/>
    </row>
    <row r="13" spans="1:26" ht="21.75" customHeight="1">
      <c r="A13" s="283"/>
      <c r="B13" s="271"/>
      <c r="C13" s="259"/>
      <c r="D13" s="259"/>
      <c r="E13" s="259"/>
      <c r="F13" s="259"/>
      <c r="G13" s="266"/>
      <c r="H13" s="267"/>
      <c r="I13" s="144" t="s">
        <v>11</v>
      </c>
      <c r="J13" s="145"/>
      <c r="K13" s="146"/>
      <c r="L13" s="170"/>
      <c r="M13" s="171"/>
      <c r="N13" s="171"/>
      <c r="O13" s="171"/>
      <c r="P13" s="171"/>
      <c r="Q13" s="171"/>
      <c r="R13" s="171"/>
      <c r="S13" s="171"/>
      <c r="T13" s="171"/>
      <c r="U13" s="171"/>
      <c r="V13" s="171"/>
      <c r="W13" s="171"/>
      <c r="X13" s="171"/>
      <c r="Y13" s="172"/>
      <c r="Z13" s="7"/>
    </row>
    <row r="14" spans="1:26" ht="21.75" customHeight="1">
      <c r="A14" s="283"/>
      <c r="B14" s="259"/>
      <c r="C14" s="59" t="s">
        <v>28</v>
      </c>
      <c r="D14" s="59" t="s">
        <v>29</v>
      </c>
      <c r="E14" s="59" t="s">
        <v>28</v>
      </c>
      <c r="F14" s="59" t="s">
        <v>29</v>
      </c>
      <c r="G14" s="268"/>
      <c r="H14" s="269"/>
      <c r="I14" s="144" t="s">
        <v>12</v>
      </c>
      <c r="J14" s="145"/>
      <c r="K14" s="146"/>
      <c r="L14" s="170"/>
      <c r="M14" s="171"/>
      <c r="N14" s="171"/>
      <c r="O14" s="171"/>
      <c r="P14" s="171"/>
      <c r="Q14" s="171"/>
      <c r="R14" s="171"/>
      <c r="S14" s="171"/>
      <c r="T14" s="171"/>
      <c r="U14" s="171"/>
      <c r="V14" s="171"/>
      <c r="W14" s="171"/>
      <c r="X14" s="171"/>
      <c r="Y14" s="172"/>
      <c r="Z14" s="7"/>
    </row>
    <row r="15" spans="1:26" ht="42" customHeight="1" thickBot="1">
      <c r="A15" s="283"/>
      <c r="B15" s="60"/>
      <c r="C15" s="60"/>
      <c r="D15" s="60"/>
      <c r="E15" s="60"/>
      <c r="F15" s="60"/>
      <c r="G15" s="276">
        <f>SUM(B15:F15)</f>
        <v>0</v>
      </c>
      <c r="H15" s="277"/>
      <c r="I15" s="144" t="s">
        <v>13</v>
      </c>
      <c r="J15" s="145"/>
      <c r="K15" s="146"/>
      <c r="L15" s="170"/>
      <c r="M15" s="171"/>
      <c r="N15" s="171"/>
      <c r="O15" s="171"/>
      <c r="P15" s="171"/>
      <c r="Q15" s="171"/>
      <c r="R15" s="171"/>
      <c r="S15" s="171"/>
      <c r="T15" s="171"/>
      <c r="U15" s="171"/>
      <c r="V15" s="171"/>
      <c r="W15" s="171"/>
      <c r="X15" s="171"/>
      <c r="Y15" s="172"/>
      <c r="Z15" s="7"/>
    </row>
    <row r="16" spans="1:26" ht="150.75"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7"/>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19</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131" t="s">
        <v>22</v>
      </c>
      <c r="B20" s="132"/>
      <c r="C20" s="132"/>
      <c r="D20" s="133"/>
      <c r="E20" s="257"/>
      <c r="F20" s="254"/>
      <c r="G20" s="254"/>
      <c r="H20" s="254"/>
      <c r="I20" s="206"/>
      <c r="J20" s="206"/>
      <c r="K20" s="206"/>
      <c r="L20" s="206"/>
      <c r="M20" s="206"/>
      <c r="N20" s="206"/>
      <c r="O20" s="206"/>
      <c r="P20" s="206"/>
      <c r="Q20" s="206"/>
      <c r="R20" s="206"/>
      <c r="S20" s="206"/>
      <c r="T20" s="206"/>
      <c r="U20" s="206"/>
      <c r="V20" s="206"/>
      <c r="W20" s="206"/>
      <c r="X20" s="206"/>
      <c r="Y20" s="207"/>
      <c r="Z20" s="58"/>
    </row>
    <row r="21" spans="1:26" ht="34.5" customHeight="1">
      <c r="A21" s="208" t="s">
        <v>23</v>
      </c>
      <c r="B21" s="209"/>
      <c r="C21" s="209"/>
      <c r="D21" s="210"/>
      <c r="E21" s="123"/>
      <c r="F21" s="124"/>
      <c r="G21" s="242">
        <f>G23-G20</f>
        <v>0</v>
      </c>
      <c r="H21" s="242"/>
      <c r="I21" s="218"/>
      <c r="J21" s="218"/>
      <c r="K21" s="218"/>
      <c r="L21" s="218"/>
      <c r="M21" s="218"/>
      <c r="N21" s="218"/>
      <c r="O21" s="218"/>
      <c r="P21" s="218"/>
      <c r="Q21" s="218"/>
      <c r="R21" s="218"/>
      <c r="S21" s="218"/>
      <c r="T21" s="218"/>
      <c r="U21" s="218"/>
      <c r="V21" s="218"/>
      <c r="W21" s="218"/>
      <c r="X21" s="218"/>
      <c r="Y21" s="219"/>
      <c r="Z21" s="58"/>
    </row>
    <row r="22" spans="1:26" ht="34.5" customHeight="1" thickBot="1">
      <c r="A22" s="226"/>
      <c r="B22" s="227"/>
      <c r="C22" s="227"/>
      <c r="D22" s="228"/>
      <c r="E22" s="134"/>
      <c r="F22" s="135"/>
      <c r="G22" s="135"/>
      <c r="H22" s="135"/>
      <c r="I22" s="157"/>
      <c r="J22" s="157"/>
      <c r="K22" s="157"/>
      <c r="L22" s="157"/>
      <c r="M22" s="157"/>
      <c r="N22" s="157"/>
      <c r="O22" s="157"/>
      <c r="P22" s="157"/>
      <c r="Q22" s="157"/>
      <c r="R22" s="157"/>
      <c r="S22" s="157"/>
      <c r="T22" s="157"/>
      <c r="U22" s="157"/>
      <c r="V22" s="157"/>
      <c r="W22" s="157"/>
      <c r="X22" s="157"/>
      <c r="Y22" s="158"/>
      <c r="Z22" s="58"/>
    </row>
    <row r="23" spans="1:26" ht="34.5" customHeight="1" thickBot="1">
      <c r="A23" s="139" t="s">
        <v>4</v>
      </c>
      <c r="B23" s="138"/>
      <c r="C23" s="138"/>
      <c r="D23" s="140"/>
      <c r="E23" s="190">
        <f>SUM(E20:F22)</f>
        <v>0</v>
      </c>
      <c r="F23" s="191"/>
      <c r="G23" s="191">
        <f>G35</f>
        <v>0</v>
      </c>
      <c r="H23" s="191"/>
      <c r="I23" s="244"/>
      <c r="J23" s="244"/>
      <c r="K23" s="244"/>
      <c r="L23" s="244"/>
      <c r="M23" s="244"/>
      <c r="N23" s="244"/>
      <c r="O23" s="244"/>
      <c r="P23" s="244"/>
      <c r="Q23" s="244"/>
      <c r="R23" s="244"/>
      <c r="S23" s="244"/>
      <c r="T23" s="244"/>
      <c r="U23" s="244"/>
      <c r="V23" s="244"/>
      <c r="W23" s="244"/>
      <c r="X23" s="244"/>
      <c r="Y23" s="245"/>
      <c r="Z23" s="58"/>
    </row>
    <row r="24" spans="1:26" ht="34.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34.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230"/>
      <c r="J27" s="231"/>
      <c r="K27" s="231"/>
      <c r="L27" s="231"/>
      <c r="M27" s="231"/>
      <c r="N27" s="231"/>
      <c r="O27" s="231"/>
      <c r="P27" s="231"/>
      <c r="Q27" s="231"/>
      <c r="R27" s="231"/>
      <c r="S27" s="231"/>
      <c r="T27" s="231"/>
      <c r="U27" s="231"/>
      <c r="V27" s="231"/>
      <c r="W27" s="231"/>
      <c r="X27" s="231"/>
      <c r="Y27" s="232"/>
      <c r="Z27" s="58"/>
    </row>
    <row r="28" spans="1:26" ht="34.5" customHeight="1">
      <c r="A28" s="71"/>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71"/>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71"/>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71"/>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71"/>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74"/>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72"/>
      <c r="B34" s="105" t="s">
        <v>98</v>
      </c>
      <c r="C34" s="106"/>
      <c r="D34" s="107"/>
      <c r="E34" s="123"/>
      <c r="F34" s="124"/>
      <c r="G34" s="242">
        <f>W34</f>
        <v>0</v>
      </c>
      <c r="H34" s="242"/>
      <c r="I34" s="97" t="s">
        <v>94</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4</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protectedRanges>
    <protectedRange password="CAED" sqref="F6:O6" name="範囲1"/>
  </protectedRanges>
  <mergeCells count="104">
    <mergeCell ref="A16:Y16"/>
    <mergeCell ref="G15:H15"/>
    <mergeCell ref="I32:K32"/>
    <mergeCell ref="S9:Y9"/>
    <mergeCell ref="M10:R11"/>
    <mergeCell ref="S10:Y11"/>
    <mergeCell ref="G12:H14"/>
    <mergeCell ref="A10:F11"/>
    <mergeCell ref="G10:L11"/>
    <mergeCell ref="B12:B14"/>
    <mergeCell ref="W33:Y33"/>
    <mergeCell ref="L31:M31"/>
    <mergeCell ref="O31:P31"/>
    <mergeCell ref="R31:S31"/>
    <mergeCell ref="L12:Y15"/>
    <mergeCell ref="I12:K12"/>
    <mergeCell ref="I14:K14"/>
    <mergeCell ref="R30:U30"/>
    <mergeCell ref="W31:Y31"/>
    <mergeCell ref="W28:Y28"/>
    <mergeCell ref="A12:A15"/>
    <mergeCell ref="I13:K13"/>
    <mergeCell ref="I15:K15"/>
    <mergeCell ref="A6:D6"/>
    <mergeCell ref="F6:O6"/>
    <mergeCell ref="A8:B8"/>
    <mergeCell ref="C8:L8"/>
    <mergeCell ref="A9:F9"/>
    <mergeCell ref="G9:L9"/>
    <mergeCell ref="M9:R9"/>
    <mergeCell ref="I19:Y19"/>
    <mergeCell ref="I20:Y20"/>
    <mergeCell ref="A18:Y18"/>
    <mergeCell ref="E20:F20"/>
    <mergeCell ref="G20:H20"/>
    <mergeCell ref="E19:F19"/>
    <mergeCell ref="A19:D19"/>
    <mergeCell ref="G19:H19"/>
    <mergeCell ref="E12:F13"/>
    <mergeCell ref="E31:F33"/>
    <mergeCell ref="A36:D36"/>
    <mergeCell ref="A2:Y2"/>
    <mergeCell ref="A3:Y3"/>
    <mergeCell ref="A4:Y4"/>
    <mergeCell ref="M8:N8"/>
    <mergeCell ref="O8:Y8"/>
    <mergeCell ref="C12:D13"/>
    <mergeCell ref="A22:D22"/>
    <mergeCell ref="A21:D21"/>
    <mergeCell ref="A35:D35"/>
    <mergeCell ref="E35:F35"/>
    <mergeCell ref="G34:H34"/>
    <mergeCell ref="G35:H35"/>
    <mergeCell ref="I35:Y35"/>
    <mergeCell ref="E34:F34"/>
    <mergeCell ref="I34:U34"/>
    <mergeCell ref="B34:D34"/>
    <mergeCell ref="A23:D23"/>
    <mergeCell ref="A20:D20"/>
    <mergeCell ref="A25:B25"/>
    <mergeCell ref="A26:D26"/>
    <mergeCell ref="E26:F26"/>
    <mergeCell ref="E22:F22"/>
    <mergeCell ref="E21:F21"/>
    <mergeCell ref="E23:F23"/>
    <mergeCell ref="G22:H22"/>
    <mergeCell ref="G21:H21"/>
    <mergeCell ref="G26:H26"/>
    <mergeCell ref="I22:Y22"/>
    <mergeCell ref="I26:Y26"/>
    <mergeCell ref="I21:Y21"/>
    <mergeCell ref="I23:Y23"/>
    <mergeCell ref="O29:P29"/>
    <mergeCell ref="L30:M30"/>
    <mergeCell ref="W30:Y30"/>
    <mergeCell ref="I31:K31"/>
    <mergeCell ref="O30:P30"/>
    <mergeCell ref="G23:H23"/>
    <mergeCell ref="L28:M28"/>
    <mergeCell ref="O28:P28"/>
    <mergeCell ref="R28:U28"/>
    <mergeCell ref="R29:U29"/>
    <mergeCell ref="E36:F36"/>
    <mergeCell ref="G36:H36"/>
    <mergeCell ref="I36:Y36"/>
    <mergeCell ref="W29:Y29"/>
    <mergeCell ref="I29:K29"/>
    <mergeCell ref="L29:M29"/>
    <mergeCell ref="I27:Y27"/>
    <mergeCell ref="A38:Y38"/>
    <mergeCell ref="G31:H33"/>
    <mergeCell ref="L32:M32"/>
    <mergeCell ref="O32:P32"/>
    <mergeCell ref="R32:S32"/>
    <mergeCell ref="W32:Y32"/>
    <mergeCell ref="L33:M33"/>
    <mergeCell ref="W34:Y34"/>
    <mergeCell ref="B31:D33"/>
    <mergeCell ref="A27:D27"/>
    <mergeCell ref="E27:F27"/>
    <mergeCell ref="G27:H27"/>
    <mergeCell ref="B28:D30"/>
    <mergeCell ref="E28:F30"/>
    <mergeCell ref="G28:H30"/>
  </mergeCells>
  <conditionalFormatting sqref="G20:H20 E23:H23 F6:O6 G15:H15">
    <cfRule type="cellIs" priority="12" dxfId="107" operator="equal" stopIfTrue="1">
      <formula>0</formula>
    </cfRule>
  </conditionalFormatting>
  <conditionalFormatting sqref="G21:H21">
    <cfRule type="cellIs" priority="13" dxfId="107" operator="equal" stopIfTrue="1">
      <formula>$G$23</formula>
    </cfRule>
  </conditionalFormatting>
  <conditionalFormatting sqref="W31:Y31 O31:P31">
    <cfRule type="cellIs" priority="8" dxfId="107" operator="equal" stopIfTrue="1">
      <formula>0</formula>
    </cfRule>
  </conditionalFormatting>
  <conditionalFormatting sqref="O30:P30 W30:Y30">
    <cfRule type="cellIs" priority="7" dxfId="107" operator="equal" stopIfTrue="1">
      <formula>0</formula>
    </cfRule>
  </conditionalFormatting>
  <conditionalFormatting sqref="O29:P29 W29:Y29">
    <cfRule type="cellIs" priority="6" dxfId="107" operator="equal" stopIfTrue="1">
      <formula>0</formula>
    </cfRule>
  </conditionalFormatting>
  <conditionalFormatting sqref="W32:Y32 O32:P32">
    <cfRule type="cellIs" priority="5" dxfId="107" operator="equal" stopIfTrue="1">
      <formula>0</formula>
    </cfRule>
  </conditionalFormatting>
  <conditionalFormatting sqref="W28:Y28 O28:P28">
    <cfRule type="cellIs" priority="4" dxfId="107" operator="equal" stopIfTrue="1">
      <formula>0</formula>
    </cfRule>
  </conditionalFormatting>
  <conditionalFormatting sqref="W34:Y34 W33">
    <cfRule type="cellIs" priority="2" dxfId="107" operator="equal" stopIfTrue="1">
      <formula>0</formula>
    </cfRule>
  </conditionalFormatting>
  <conditionalFormatting sqref="E36:F36 G31:H32 G27:G28 G34:H36">
    <cfRule type="cellIs" priority="1" dxfId="107" operator="equal" stopIfTrue="1">
      <formula>0</formula>
    </cfRule>
  </conditionalFormatting>
  <printOptions/>
  <pageMargins left="0.7086614173228347" right="0.5905511811023623" top="0.7480314960629921" bottom="0.5905511811023623" header="0.5118110236220472" footer="0.5118110236220472"/>
  <pageSetup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2:Z38"/>
  <sheetViews>
    <sheetView view="pageBreakPreview" zoomScaleNormal="85" zoomScaleSheetLayoutView="100" zoomScalePageLayoutView="0" workbookViewId="0" topLeftCell="A32">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12" t="str">
        <f>+'総括表'!A4</f>
        <v>令和６年度 競技力向上特別対策事業
［国スポ強化事業費：特別補助事業費（佐賀国スポ強化事業）］</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4</v>
      </c>
      <c r="Y6" s="23"/>
    </row>
    <row r="7" ht="14.25" thickBot="1">
      <c r="A7" s="1"/>
    </row>
    <row r="8" spans="1:26" ht="39.75" customHeight="1" thickBot="1">
      <c r="A8" s="278" t="s">
        <v>24</v>
      </c>
      <c r="B8" s="279"/>
      <c r="C8" s="280"/>
      <c r="D8" s="280"/>
      <c r="E8" s="280"/>
      <c r="F8" s="280"/>
      <c r="G8" s="280"/>
      <c r="H8" s="280"/>
      <c r="I8" s="280"/>
      <c r="J8" s="280"/>
      <c r="K8" s="280"/>
      <c r="L8" s="281"/>
      <c r="M8" s="260" t="s">
        <v>25</v>
      </c>
      <c r="N8" s="261"/>
      <c r="O8" s="262" t="s">
        <v>79</v>
      </c>
      <c r="P8" s="262"/>
      <c r="Q8" s="262"/>
      <c r="R8" s="262"/>
      <c r="S8" s="262"/>
      <c r="T8" s="262"/>
      <c r="U8" s="262"/>
      <c r="V8" s="262"/>
      <c r="W8" s="262"/>
      <c r="X8" s="262"/>
      <c r="Y8" s="263"/>
      <c r="Z8" s="7"/>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7"/>
    </row>
    <row r="10" spans="1:26" ht="28.5" customHeight="1">
      <c r="A10" s="272"/>
      <c r="B10" s="171"/>
      <c r="C10" s="171"/>
      <c r="D10" s="171"/>
      <c r="E10" s="171"/>
      <c r="F10" s="273"/>
      <c r="G10" s="170"/>
      <c r="H10" s="171"/>
      <c r="I10" s="171"/>
      <c r="J10" s="171"/>
      <c r="K10" s="171"/>
      <c r="L10" s="273"/>
      <c r="M10" s="182" t="s">
        <v>81</v>
      </c>
      <c r="N10" s="150"/>
      <c r="O10" s="150"/>
      <c r="P10" s="150"/>
      <c r="Q10" s="150"/>
      <c r="R10" s="183"/>
      <c r="S10" s="150"/>
      <c r="T10" s="150"/>
      <c r="U10" s="150"/>
      <c r="V10" s="150"/>
      <c r="W10" s="150"/>
      <c r="X10" s="150"/>
      <c r="Y10" s="151"/>
      <c r="Z10" s="7"/>
    </row>
    <row r="11" spans="1:26" ht="28.5" customHeight="1" thickBot="1">
      <c r="A11" s="274"/>
      <c r="B11" s="174"/>
      <c r="C11" s="174"/>
      <c r="D11" s="174"/>
      <c r="E11" s="174"/>
      <c r="F11" s="275"/>
      <c r="G11" s="173"/>
      <c r="H11" s="174"/>
      <c r="I11" s="174"/>
      <c r="J11" s="174"/>
      <c r="K11" s="174"/>
      <c r="L11" s="275"/>
      <c r="M11" s="184"/>
      <c r="N11" s="152"/>
      <c r="O11" s="152"/>
      <c r="P11" s="152"/>
      <c r="Q11" s="152"/>
      <c r="R11" s="185"/>
      <c r="S11" s="152"/>
      <c r="T11" s="152"/>
      <c r="U11" s="152"/>
      <c r="V11" s="152"/>
      <c r="W11" s="152"/>
      <c r="X11" s="152"/>
      <c r="Y11" s="153"/>
      <c r="Z11" s="7"/>
    </row>
    <row r="12" spans="1:26" ht="21.75" customHeight="1">
      <c r="A12" s="282" t="s">
        <v>103</v>
      </c>
      <c r="B12" s="270" t="s">
        <v>6</v>
      </c>
      <c r="C12" s="258" t="s">
        <v>26</v>
      </c>
      <c r="D12" s="258"/>
      <c r="E12" s="258" t="s">
        <v>27</v>
      </c>
      <c r="F12" s="258"/>
      <c r="G12" s="264" t="s">
        <v>55</v>
      </c>
      <c r="H12" s="265"/>
      <c r="I12" s="144" t="s">
        <v>18</v>
      </c>
      <c r="J12" s="145"/>
      <c r="K12" s="146"/>
      <c r="L12" s="170"/>
      <c r="M12" s="171"/>
      <c r="N12" s="171"/>
      <c r="O12" s="171"/>
      <c r="P12" s="171"/>
      <c r="Q12" s="171"/>
      <c r="R12" s="171"/>
      <c r="S12" s="171"/>
      <c r="T12" s="171"/>
      <c r="U12" s="171"/>
      <c r="V12" s="171"/>
      <c r="W12" s="171"/>
      <c r="X12" s="171"/>
      <c r="Y12" s="172"/>
      <c r="Z12" s="7"/>
    </row>
    <row r="13" spans="1:26" ht="21.75" customHeight="1">
      <c r="A13" s="283"/>
      <c r="B13" s="271"/>
      <c r="C13" s="259"/>
      <c r="D13" s="259"/>
      <c r="E13" s="259"/>
      <c r="F13" s="259"/>
      <c r="G13" s="266"/>
      <c r="H13" s="267"/>
      <c r="I13" s="144" t="s">
        <v>11</v>
      </c>
      <c r="J13" s="145"/>
      <c r="K13" s="146"/>
      <c r="L13" s="170"/>
      <c r="M13" s="171"/>
      <c r="N13" s="171"/>
      <c r="O13" s="171"/>
      <c r="P13" s="171"/>
      <c r="Q13" s="171"/>
      <c r="R13" s="171"/>
      <c r="S13" s="171"/>
      <c r="T13" s="171"/>
      <c r="U13" s="171"/>
      <c r="V13" s="171"/>
      <c r="W13" s="171"/>
      <c r="X13" s="171"/>
      <c r="Y13" s="172"/>
      <c r="Z13" s="7"/>
    </row>
    <row r="14" spans="1:26" ht="21.75" customHeight="1">
      <c r="A14" s="283"/>
      <c r="B14" s="259"/>
      <c r="C14" s="59" t="s">
        <v>28</v>
      </c>
      <c r="D14" s="59" t="s">
        <v>29</v>
      </c>
      <c r="E14" s="59" t="s">
        <v>28</v>
      </c>
      <c r="F14" s="59" t="s">
        <v>29</v>
      </c>
      <c r="G14" s="268"/>
      <c r="H14" s="269"/>
      <c r="I14" s="144" t="s">
        <v>12</v>
      </c>
      <c r="J14" s="145"/>
      <c r="K14" s="146"/>
      <c r="L14" s="170"/>
      <c r="M14" s="171"/>
      <c r="N14" s="171"/>
      <c r="O14" s="171"/>
      <c r="P14" s="171"/>
      <c r="Q14" s="171"/>
      <c r="R14" s="171"/>
      <c r="S14" s="171"/>
      <c r="T14" s="171"/>
      <c r="U14" s="171"/>
      <c r="V14" s="171"/>
      <c r="W14" s="171"/>
      <c r="X14" s="171"/>
      <c r="Y14" s="172"/>
      <c r="Z14" s="7"/>
    </row>
    <row r="15" spans="1:26" ht="42" customHeight="1" thickBot="1">
      <c r="A15" s="283"/>
      <c r="B15" s="60"/>
      <c r="C15" s="60"/>
      <c r="D15" s="60"/>
      <c r="E15" s="60"/>
      <c r="F15" s="60"/>
      <c r="G15" s="276">
        <f>SUM(B15:F15)</f>
        <v>0</v>
      </c>
      <c r="H15" s="277"/>
      <c r="I15" s="144" t="s">
        <v>13</v>
      </c>
      <c r="J15" s="145"/>
      <c r="K15" s="146"/>
      <c r="L15" s="170"/>
      <c r="M15" s="171"/>
      <c r="N15" s="171"/>
      <c r="O15" s="171"/>
      <c r="P15" s="171"/>
      <c r="Q15" s="171"/>
      <c r="R15" s="171"/>
      <c r="S15" s="171"/>
      <c r="T15" s="171"/>
      <c r="U15" s="171"/>
      <c r="V15" s="171"/>
      <c r="W15" s="171"/>
      <c r="X15" s="171"/>
      <c r="Y15" s="172"/>
      <c r="Z15" s="7"/>
    </row>
    <row r="16" spans="1:26" ht="150.75"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7"/>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19</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131" t="s">
        <v>22</v>
      </c>
      <c r="B20" s="132"/>
      <c r="C20" s="132"/>
      <c r="D20" s="133"/>
      <c r="E20" s="257"/>
      <c r="F20" s="254"/>
      <c r="G20" s="254"/>
      <c r="H20" s="254"/>
      <c r="I20" s="206"/>
      <c r="J20" s="206"/>
      <c r="K20" s="206"/>
      <c r="L20" s="206"/>
      <c r="M20" s="206"/>
      <c r="N20" s="206"/>
      <c r="O20" s="206"/>
      <c r="P20" s="206"/>
      <c r="Q20" s="206"/>
      <c r="R20" s="206"/>
      <c r="S20" s="206"/>
      <c r="T20" s="206"/>
      <c r="U20" s="206"/>
      <c r="V20" s="206"/>
      <c r="W20" s="206"/>
      <c r="X20" s="206"/>
      <c r="Y20" s="206"/>
      <c r="Z20" s="58"/>
    </row>
    <row r="21" spans="1:26" ht="34.5" customHeight="1">
      <c r="A21" s="208" t="s">
        <v>23</v>
      </c>
      <c r="B21" s="209"/>
      <c r="C21" s="209"/>
      <c r="D21" s="210"/>
      <c r="E21" s="123"/>
      <c r="F21" s="124"/>
      <c r="G21" s="242">
        <f>G23-G20</f>
        <v>0</v>
      </c>
      <c r="H21" s="242"/>
      <c r="I21" s="218"/>
      <c r="J21" s="218"/>
      <c r="K21" s="218"/>
      <c r="L21" s="218"/>
      <c r="M21" s="218"/>
      <c r="N21" s="218"/>
      <c r="O21" s="218"/>
      <c r="P21" s="218"/>
      <c r="Q21" s="218"/>
      <c r="R21" s="218"/>
      <c r="S21" s="218"/>
      <c r="T21" s="218"/>
      <c r="U21" s="218"/>
      <c r="V21" s="218"/>
      <c r="W21" s="218"/>
      <c r="X21" s="218"/>
      <c r="Y21" s="218"/>
      <c r="Z21" s="58"/>
    </row>
    <row r="22" spans="1:26" ht="34.5" customHeight="1" thickBot="1">
      <c r="A22" s="226"/>
      <c r="B22" s="227"/>
      <c r="C22" s="227"/>
      <c r="D22" s="228"/>
      <c r="E22" s="134"/>
      <c r="F22" s="135"/>
      <c r="G22" s="135"/>
      <c r="H22" s="135"/>
      <c r="I22" s="157"/>
      <c r="J22" s="157"/>
      <c r="K22" s="157"/>
      <c r="L22" s="157"/>
      <c r="M22" s="157"/>
      <c r="N22" s="157"/>
      <c r="O22" s="157"/>
      <c r="P22" s="157"/>
      <c r="Q22" s="157"/>
      <c r="R22" s="157"/>
      <c r="S22" s="157"/>
      <c r="T22" s="157"/>
      <c r="U22" s="157"/>
      <c r="V22" s="157"/>
      <c r="W22" s="157"/>
      <c r="X22" s="157"/>
      <c r="Y22" s="157"/>
      <c r="Z22" s="58"/>
    </row>
    <row r="23" spans="1:26" ht="34.5" customHeight="1" thickBot="1">
      <c r="A23" s="139" t="s">
        <v>4</v>
      </c>
      <c r="B23" s="138"/>
      <c r="C23" s="138"/>
      <c r="D23" s="140"/>
      <c r="E23" s="190">
        <f>SUM(E20:F22)</f>
        <v>0</v>
      </c>
      <c r="F23" s="191"/>
      <c r="G23" s="191">
        <f>G32</f>
        <v>0</v>
      </c>
      <c r="H23" s="191"/>
      <c r="I23" s="244"/>
      <c r="J23" s="244"/>
      <c r="K23" s="244"/>
      <c r="L23" s="244"/>
      <c r="M23" s="244"/>
      <c r="N23" s="244"/>
      <c r="O23" s="244"/>
      <c r="P23" s="244"/>
      <c r="Q23" s="244"/>
      <c r="R23" s="244"/>
      <c r="S23" s="244"/>
      <c r="T23" s="244"/>
      <c r="U23" s="244"/>
      <c r="V23" s="244"/>
      <c r="W23" s="244"/>
      <c r="X23" s="244"/>
      <c r="Y23" s="245"/>
      <c r="Z23" s="58"/>
    </row>
    <row r="24" spans="1:26" ht="34.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34.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285"/>
      <c r="J27" s="286"/>
      <c r="K27" s="286"/>
      <c r="L27" s="286"/>
      <c r="M27" s="286"/>
      <c r="N27" s="286"/>
      <c r="O27" s="286"/>
      <c r="P27" s="286"/>
      <c r="Q27" s="286"/>
      <c r="R27" s="286"/>
      <c r="S27" s="286"/>
      <c r="T27" s="286"/>
      <c r="U27" s="286"/>
      <c r="V27" s="286"/>
      <c r="W27" s="286"/>
      <c r="X27" s="286"/>
      <c r="Y27" s="287"/>
      <c r="Z27" s="58"/>
    </row>
    <row r="28" spans="1:26" ht="34.5" customHeight="1">
      <c r="A28" s="71"/>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71"/>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71"/>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71"/>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71"/>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74"/>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72"/>
      <c r="B34" s="105" t="s">
        <v>98</v>
      </c>
      <c r="C34" s="106"/>
      <c r="D34" s="107"/>
      <c r="E34" s="123"/>
      <c r="F34" s="124"/>
      <c r="G34" s="242">
        <f>W34</f>
        <v>0</v>
      </c>
      <c r="H34" s="242"/>
      <c r="I34" s="97" t="s">
        <v>94</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4</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protectedRanges>
    <protectedRange password="CAED" sqref="F6:O6" name="範囲1"/>
  </protectedRanges>
  <mergeCells count="104">
    <mergeCell ref="A16:Y16"/>
    <mergeCell ref="I19:Y19"/>
    <mergeCell ref="E21:F21"/>
    <mergeCell ref="E23:F23"/>
    <mergeCell ref="I20:Y20"/>
    <mergeCell ref="I22:Y22"/>
    <mergeCell ref="E22:F22"/>
    <mergeCell ref="I31:K31"/>
    <mergeCell ref="G21:H21"/>
    <mergeCell ref="G22:H22"/>
    <mergeCell ref="O30:P30"/>
    <mergeCell ref="W31:Y31"/>
    <mergeCell ref="L29:M29"/>
    <mergeCell ref="R28:U28"/>
    <mergeCell ref="R30:U30"/>
    <mergeCell ref="A9:F9"/>
    <mergeCell ref="I26:Y26"/>
    <mergeCell ref="S9:Y9"/>
    <mergeCell ref="M10:R11"/>
    <mergeCell ref="S10:Y11"/>
    <mergeCell ref="G9:L9"/>
    <mergeCell ref="A25:B25"/>
    <mergeCell ref="A26:D26"/>
    <mergeCell ref="E26:F26"/>
    <mergeCell ref="A20:D20"/>
    <mergeCell ref="A6:D6"/>
    <mergeCell ref="F6:O6"/>
    <mergeCell ref="G26:H26"/>
    <mergeCell ref="A8:B8"/>
    <mergeCell ref="C8:L8"/>
    <mergeCell ref="M9:R9"/>
    <mergeCell ref="I21:Y21"/>
    <mergeCell ref="A22:D22"/>
    <mergeCell ref="A21:D21"/>
    <mergeCell ref="B12:B14"/>
    <mergeCell ref="A2:Y2"/>
    <mergeCell ref="A3:Y3"/>
    <mergeCell ref="A4:Y4"/>
    <mergeCell ref="M8:N8"/>
    <mergeCell ref="O8:Y8"/>
    <mergeCell ref="A27:D27"/>
    <mergeCell ref="E27:F27"/>
    <mergeCell ref="G27:H27"/>
    <mergeCell ref="A18:Y18"/>
    <mergeCell ref="E20:F20"/>
    <mergeCell ref="A23:D23"/>
    <mergeCell ref="I23:Y23"/>
    <mergeCell ref="G23:H23"/>
    <mergeCell ref="W29:Y29"/>
    <mergeCell ref="B28:D30"/>
    <mergeCell ref="O28:P28"/>
    <mergeCell ref="W30:Y30"/>
    <mergeCell ref="L30:M30"/>
    <mergeCell ref="L28:M28"/>
    <mergeCell ref="W28:Y28"/>
    <mergeCell ref="I14:K14"/>
    <mergeCell ref="C12:D13"/>
    <mergeCell ref="I29:K29"/>
    <mergeCell ref="R29:U29"/>
    <mergeCell ref="G20:H20"/>
    <mergeCell ref="E19:F19"/>
    <mergeCell ref="G19:H19"/>
    <mergeCell ref="A19:D19"/>
    <mergeCell ref="I27:Y27"/>
    <mergeCell ref="O29:P29"/>
    <mergeCell ref="L12:Y15"/>
    <mergeCell ref="A10:F11"/>
    <mergeCell ref="G10:L11"/>
    <mergeCell ref="A12:A15"/>
    <mergeCell ref="I15:K15"/>
    <mergeCell ref="G15:H15"/>
    <mergeCell ref="I13:K13"/>
    <mergeCell ref="I12:K12"/>
    <mergeCell ref="G12:H14"/>
    <mergeCell ref="E12:F13"/>
    <mergeCell ref="W34:Y34"/>
    <mergeCell ref="O32:P32"/>
    <mergeCell ref="I32:K32"/>
    <mergeCell ref="E31:F33"/>
    <mergeCell ref="G31:H33"/>
    <mergeCell ref="L31:M31"/>
    <mergeCell ref="O31:P31"/>
    <mergeCell ref="R31:S31"/>
    <mergeCell ref="L32:M32"/>
    <mergeCell ref="R32:S32"/>
    <mergeCell ref="A38:Y38"/>
    <mergeCell ref="A35:D35"/>
    <mergeCell ref="E35:F35"/>
    <mergeCell ref="G35:H35"/>
    <mergeCell ref="I35:Y35"/>
    <mergeCell ref="A36:D36"/>
    <mergeCell ref="E36:F36"/>
    <mergeCell ref="G36:H36"/>
    <mergeCell ref="I36:Y36"/>
    <mergeCell ref="I34:U34"/>
    <mergeCell ref="E28:F30"/>
    <mergeCell ref="G28:H30"/>
    <mergeCell ref="B31:D33"/>
    <mergeCell ref="B34:D34"/>
    <mergeCell ref="W32:Y32"/>
    <mergeCell ref="L33:M33"/>
    <mergeCell ref="W33:Y33"/>
    <mergeCell ref="E34:F34"/>
    <mergeCell ref="G34:H34"/>
  </mergeCells>
  <conditionalFormatting sqref="G20:H20 E23:H23 F6:O6 G15:H15">
    <cfRule type="cellIs" priority="12" dxfId="107" operator="equal" stopIfTrue="1">
      <formula>0</formula>
    </cfRule>
  </conditionalFormatting>
  <conditionalFormatting sqref="G21:H21">
    <cfRule type="cellIs" priority="13" dxfId="107" operator="equal" stopIfTrue="1">
      <formula>$G$23</formula>
    </cfRule>
  </conditionalFormatting>
  <conditionalFormatting sqref="W31:Y31 O31:P31">
    <cfRule type="cellIs" priority="8" dxfId="107" operator="equal" stopIfTrue="1">
      <formula>0</formula>
    </cfRule>
  </conditionalFormatting>
  <conditionalFormatting sqref="O30:P30 W30:Y30">
    <cfRule type="cellIs" priority="7" dxfId="107" operator="equal" stopIfTrue="1">
      <formula>0</formula>
    </cfRule>
  </conditionalFormatting>
  <conditionalFormatting sqref="O29:P29 W29:Y29">
    <cfRule type="cellIs" priority="6" dxfId="107" operator="equal" stopIfTrue="1">
      <formula>0</formula>
    </cfRule>
  </conditionalFormatting>
  <conditionalFormatting sqref="W32:Y32 O32:P32">
    <cfRule type="cellIs" priority="5" dxfId="107" operator="equal" stopIfTrue="1">
      <formula>0</formula>
    </cfRule>
  </conditionalFormatting>
  <conditionalFormatting sqref="W28:Y28 O28:P28">
    <cfRule type="cellIs" priority="4" dxfId="107" operator="equal" stopIfTrue="1">
      <formula>0</formula>
    </cfRule>
  </conditionalFormatting>
  <conditionalFormatting sqref="W34:Y34 W33">
    <cfRule type="cellIs" priority="2" dxfId="107" operator="equal" stopIfTrue="1">
      <formula>0</formula>
    </cfRule>
  </conditionalFormatting>
  <conditionalFormatting sqref="E36:F36 G31:H32 G27:G28 G34:H36">
    <cfRule type="cellIs" priority="1" dxfId="107" operator="equal" stopIfTrue="1">
      <formula>0</formula>
    </cfRule>
  </conditionalFormatting>
  <printOptions/>
  <pageMargins left="0.7086614173228347" right="0.5905511811023623" top="0.7480314960629921" bottom="0.5905511811023623" header="0.5118110236220472" footer="0.5118110236220472"/>
  <pageSetup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A2:Z38"/>
  <sheetViews>
    <sheetView view="pageBreakPreview" zoomScaleNormal="85" zoomScaleSheetLayoutView="100" zoomScalePageLayoutView="0" workbookViewId="0" topLeftCell="A32">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12" t="str">
        <f>+'総括表'!A4</f>
        <v>令和６年度 競技力向上特別対策事業
［国スポ強化事業費：特別補助事業費（佐賀国スポ強化事業）］</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5</v>
      </c>
      <c r="Y6" s="23"/>
    </row>
    <row r="7" ht="14.25" thickBot="1">
      <c r="A7" s="1"/>
    </row>
    <row r="8" spans="1:26" ht="39.75" customHeight="1" thickBot="1">
      <c r="A8" s="278" t="s">
        <v>24</v>
      </c>
      <c r="B8" s="279"/>
      <c r="C8" s="280"/>
      <c r="D8" s="280"/>
      <c r="E8" s="280"/>
      <c r="F8" s="280"/>
      <c r="G8" s="280"/>
      <c r="H8" s="280"/>
      <c r="I8" s="280"/>
      <c r="J8" s="280"/>
      <c r="K8" s="280"/>
      <c r="L8" s="281"/>
      <c r="M8" s="260" t="s">
        <v>25</v>
      </c>
      <c r="N8" s="261"/>
      <c r="O8" s="262" t="s">
        <v>79</v>
      </c>
      <c r="P8" s="262"/>
      <c r="Q8" s="262"/>
      <c r="R8" s="262"/>
      <c r="S8" s="262"/>
      <c r="T8" s="262"/>
      <c r="U8" s="262"/>
      <c r="V8" s="262"/>
      <c r="W8" s="262"/>
      <c r="X8" s="262"/>
      <c r="Y8" s="263"/>
      <c r="Z8" s="7"/>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7"/>
    </row>
    <row r="10" spans="1:26" ht="28.5" customHeight="1">
      <c r="A10" s="272"/>
      <c r="B10" s="171"/>
      <c r="C10" s="171"/>
      <c r="D10" s="171"/>
      <c r="E10" s="171"/>
      <c r="F10" s="273"/>
      <c r="G10" s="170"/>
      <c r="H10" s="171"/>
      <c r="I10" s="171"/>
      <c r="J10" s="171"/>
      <c r="K10" s="171"/>
      <c r="L10" s="273"/>
      <c r="M10" s="182" t="s">
        <v>81</v>
      </c>
      <c r="N10" s="150"/>
      <c r="O10" s="150"/>
      <c r="P10" s="150"/>
      <c r="Q10" s="150"/>
      <c r="R10" s="183"/>
      <c r="S10" s="150"/>
      <c r="T10" s="150"/>
      <c r="U10" s="150"/>
      <c r="V10" s="150"/>
      <c r="W10" s="150"/>
      <c r="X10" s="150"/>
      <c r="Y10" s="151"/>
      <c r="Z10" s="7"/>
    </row>
    <row r="11" spans="1:26" ht="28.5" customHeight="1" thickBot="1">
      <c r="A11" s="274"/>
      <c r="B11" s="174"/>
      <c r="C11" s="174"/>
      <c r="D11" s="174"/>
      <c r="E11" s="174"/>
      <c r="F11" s="275"/>
      <c r="G11" s="173"/>
      <c r="H11" s="174"/>
      <c r="I11" s="174"/>
      <c r="J11" s="174"/>
      <c r="K11" s="174"/>
      <c r="L11" s="275"/>
      <c r="M11" s="184"/>
      <c r="N11" s="152"/>
      <c r="O11" s="152"/>
      <c r="P11" s="152"/>
      <c r="Q11" s="152"/>
      <c r="R11" s="185"/>
      <c r="S11" s="152"/>
      <c r="T11" s="152"/>
      <c r="U11" s="152"/>
      <c r="V11" s="152"/>
      <c r="W11" s="152"/>
      <c r="X11" s="152"/>
      <c r="Y11" s="153"/>
      <c r="Z11" s="7"/>
    </row>
    <row r="12" spans="1:26" ht="21.75" customHeight="1">
      <c r="A12" s="282" t="s">
        <v>103</v>
      </c>
      <c r="B12" s="270" t="s">
        <v>6</v>
      </c>
      <c r="C12" s="258" t="s">
        <v>26</v>
      </c>
      <c r="D12" s="258"/>
      <c r="E12" s="258" t="s">
        <v>27</v>
      </c>
      <c r="F12" s="258"/>
      <c r="G12" s="264" t="s">
        <v>55</v>
      </c>
      <c r="H12" s="265"/>
      <c r="I12" s="144" t="s">
        <v>18</v>
      </c>
      <c r="J12" s="145"/>
      <c r="K12" s="146"/>
      <c r="L12" s="170"/>
      <c r="M12" s="171"/>
      <c r="N12" s="171"/>
      <c r="O12" s="171"/>
      <c r="P12" s="171"/>
      <c r="Q12" s="171"/>
      <c r="R12" s="171"/>
      <c r="S12" s="171"/>
      <c r="T12" s="171"/>
      <c r="U12" s="171"/>
      <c r="V12" s="171"/>
      <c r="W12" s="171"/>
      <c r="X12" s="171"/>
      <c r="Y12" s="172"/>
      <c r="Z12" s="7"/>
    </row>
    <row r="13" spans="1:26" ht="21.75" customHeight="1">
      <c r="A13" s="283"/>
      <c r="B13" s="271"/>
      <c r="C13" s="259"/>
      <c r="D13" s="259"/>
      <c r="E13" s="259"/>
      <c r="F13" s="259"/>
      <c r="G13" s="266"/>
      <c r="H13" s="267"/>
      <c r="I13" s="144" t="s">
        <v>11</v>
      </c>
      <c r="J13" s="145"/>
      <c r="K13" s="146"/>
      <c r="L13" s="170"/>
      <c r="M13" s="171"/>
      <c r="N13" s="171"/>
      <c r="O13" s="171"/>
      <c r="P13" s="171"/>
      <c r="Q13" s="171"/>
      <c r="R13" s="171"/>
      <c r="S13" s="171"/>
      <c r="T13" s="171"/>
      <c r="U13" s="171"/>
      <c r="V13" s="171"/>
      <c r="W13" s="171"/>
      <c r="X13" s="171"/>
      <c r="Y13" s="172"/>
      <c r="Z13" s="7"/>
    </row>
    <row r="14" spans="1:26" ht="21.75" customHeight="1">
      <c r="A14" s="283"/>
      <c r="B14" s="259"/>
      <c r="C14" s="59" t="s">
        <v>28</v>
      </c>
      <c r="D14" s="59" t="s">
        <v>29</v>
      </c>
      <c r="E14" s="59" t="s">
        <v>28</v>
      </c>
      <c r="F14" s="59" t="s">
        <v>29</v>
      </c>
      <c r="G14" s="268"/>
      <c r="H14" s="269"/>
      <c r="I14" s="144" t="s">
        <v>12</v>
      </c>
      <c r="J14" s="145"/>
      <c r="K14" s="146"/>
      <c r="L14" s="170"/>
      <c r="M14" s="171"/>
      <c r="N14" s="171"/>
      <c r="O14" s="171"/>
      <c r="P14" s="171"/>
      <c r="Q14" s="171"/>
      <c r="R14" s="171"/>
      <c r="S14" s="171"/>
      <c r="T14" s="171"/>
      <c r="U14" s="171"/>
      <c r="V14" s="171"/>
      <c r="W14" s="171"/>
      <c r="X14" s="171"/>
      <c r="Y14" s="172"/>
      <c r="Z14" s="7"/>
    </row>
    <row r="15" spans="1:26" ht="42" customHeight="1" thickBot="1">
      <c r="A15" s="283"/>
      <c r="B15" s="60"/>
      <c r="C15" s="60"/>
      <c r="D15" s="60"/>
      <c r="E15" s="60"/>
      <c r="F15" s="60"/>
      <c r="G15" s="276">
        <f>SUM(B15:F15)</f>
        <v>0</v>
      </c>
      <c r="H15" s="277"/>
      <c r="I15" s="144" t="s">
        <v>13</v>
      </c>
      <c r="J15" s="145"/>
      <c r="K15" s="146"/>
      <c r="L15" s="170"/>
      <c r="M15" s="171"/>
      <c r="N15" s="171"/>
      <c r="O15" s="171"/>
      <c r="P15" s="171"/>
      <c r="Q15" s="171"/>
      <c r="R15" s="171"/>
      <c r="S15" s="171"/>
      <c r="T15" s="171"/>
      <c r="U15" s="171"/>
      <c r="V15" s="171"/>
      <c r="W15" s="171"/>
      <c r="X15" s="171"/>
      <c r="Y15" s="172"/>
      <c r="Z15" s="7"/>
    </row>
    <row r="16" spans="1:26" ht="150.75"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7"/>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19</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131" t="s">
        <v>22</v>
      </c>
      <c r="B20" s="132"/>
      <c r="C20" s="132"/>
      <c r="D20" s="133"/>
      <c r="E20" s="257"/>
      <c r="F20" s="254"/>
      <c r="G20" s="254"/>
      <c r="H20" s="254"/>
      <c r="I20" s="206"/>
      <c r="J20" s="206"/>
      <c r="K20" s="206"/>
      <c r="L20" s="206"/>
      <c r="M20" s="206"/>
      <c r="N20" s="206"/>
      <c r="O20" s="206"/>
      <c r="P20" s="206"/>
      <c r="Q20" s="206"/>
      <c r="R20" s="206"/>
      <c r="S20" s="206"/>
      <c r="T20" s="206"/>
      <c r="U20" s="206"/>
      <c r="V20" s="206"/>
      <c r="W20" s="206"/>
      <c r="X20" s="206"/>
      <c r="Y20" s="207"/>
      <c r="Z20" s="58"/>
    </row>
    <row r="21" spans="1:26" ht="34.5" customHeight="1">
      <c r="A21" s="208" t="s">
        <v>23</v>
      </c>
      <c r="B21" s="209"/>
      <c r="C21" s="209"/>
      <c r="D21" s="210"/>
      <c r="E21" s="123"/>
      <c r="F21" s="124"/>
      <c r="G21" s="242">
        <f>G23-G20</f>
        <v>0</v>
      </c>
      <c r="H21" s="242"/>
      <c r="I21" s="218"/>
      <c r="J21" s="218"/>
      <c r="K21" s="218"/>
      <c r="L21" s="218"/>
      <c r="M21" s="218"/>
      <c r="N21" s="218"/>
      <c r="O21" s="218"/>
      <c r="P21" s="218"/>
      <c r="Q21" s="218"/>
      <c r="R21" s="218"/>
      <c r="S21" s="218"/>
      <c r="T21" s="218"/>
      <c r="U21" s="218"/>
      <c r="V21" s="218"/>
      <c r="W21" s="218"/>
      <c r="X21" s="218"/>
      <c r="Y21" s="219"/>
      <c r="Z21" s="58"/>
    </row>
    <row r="22" spans="1:26" ht="34.5" customHeight="1" thickBot="1">
      <c r="A22" s="226"/>
      <c r="B22" s="227"/>
      <c r="C22" s="227"/>
      <c r="D22" s="228"/>
      <c r="E22" s="134"/>
      <c r="F22" s="135"/>
      <c r="G22" s="135"/>
      <c r="H22" s="135"/>
      <c r="I22" s="157"/>
      <c r="J22" s="157"/>
      <c r="K22" s="157"/>
      <c r="L22" s="157"/>
      <c r="M22" s="157"/>
      <c r="N22" s="157"/>
      <c r="O22" s="157"/>
      <c r="P22" s="157"/>
      <c r="Q22" s="157"/>
      <c r="R22" s="157"/>
      <c r="S22" s="157"/>
      <c r="T22" s="157"/>
      <c r="U22" s="157"/>
      <c r="V22" s="157"/>
      <c r="W22" s="157"/>
      <c r="X22" s="157"/>
      <c r="Y22" s="158"/>
      <c r="Z22" s="58"/>
    </row>
    <row r="23" spans="1:26" ht="34.5" customHeight="1" thickBot="1">
      <c r="A23" s="139" t="s">
        <v>4</v>
      </c>
      <c r="B23" s="138"/>
      <c r="C23" s="138"/>
      <c r="D23" s="140"/>
      <c r="E23" s="190">
        <f>SUM(E20:F22)</f>
        <v>0</v>
      </c>
      <c r="F23" s="191"/>
      <c r="G23" s="191">
        <f>G32</f>
        <v>0</v>
      </c>
      <c r="H23" s="191"/>
      <c r="I23" s="244"/>
      <c r="J23" s="244"/>
      <c r="K23" s="244"/>
      <c r="L23" s="244"/>
      <c r="M23" s="244"/>
      <c r="N23" s="244"/>
      <c r="O23" s="244"/>
      <c r="P23" s="244"/>
      <c r="Q23" s="244"/>
      <c r="R23" s="244"/>
      <c r="S23" s="244"/>
      <c r="T23" s="244"/>
      <c r="U23" s="244"/>
      <c r="V23" s="244"/>
      <c r="W23" s="244"/>
      <c r="X23" s="244"/>
      <c r="Y23" s="245"/>
      <c r="Z23" s="58"/>
    </row>
    <row r="24" spans="1:26" ht="34.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34.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85"/>
      <c r="J27" s="86"/>
      <c r="K27" s="87"/>
      <c r="L27" s="293"/>
      <c r="M27" s="293"/>
      <c r="N27" s="88"/>
      <c r="O27" s="290"/>
      <c r="P27" s="290"/>
      <c r="Q27" s="88"/>
      <c r="R27" s="288"/>
      <c r="S27" s="288"/>
      <c r="T27" s="289"/>
      <c r="U27" s="289"/>
      <c r="V27" s="88"/>
      <c r="W27" s="291"/>
      <c r="X27" s="291"/>
      <c r="Y27" s="292"/>
      <c r="Z27" s="58"/>
    </row>
    <row r="28" spans="1:26" ht="34.5" customHeight="1">
      <c r="A28" s="71"/>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71"/>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71"/>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71"/>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71"/>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74"/>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72"/>
      <c r="B34" s="105" t="s">
        <v>98</v>
      </c>
      <c r="C34" s="106"/>
      <c r="D34" s="107"/>
      <c r="E34" s="123"/>
      <c r="F34" s="124"/>
      <c r="G34" s="242">
        <f>W34</f>
        <v>0</v>
      </c>
      <c r="H34" s="242"/>
      <c r="I34" s="97" t="s">
        <v>94</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4</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protectedRanges>
    <protectedRange password="CAED" sqref="F6:O6" name="範囲1"/>
  </protectedRanges>
  <mergeCells count="107">
    <mergeCell ref="S9:Y9"/>
    <mergeCell ref="M10:R11"/>
    <mergeCell ref="S10:Y11"/>
    <mergeCell ref="L12:Y15"/>
    <mergeCell ref="W30:Y30"/>
    <mergeCell ref="O29:P29"/>
    <mergeCell ref="O30:P30"/>
    <mergeCell ref="G10:L11"/>
    <mergeCell ref="G9:L9"/>
    <mergeCell ref="G23:H23"/>
    <mergeCell ref="A20:D20"/>
    <mergeCell ref="L29:M29"/>
    <mergeCell ref="A16:Y16"/>
    <mergeCell ref="I19:Y19"/>
    <mergeCell ref="I15:K15"/>
    <mergeCell ref="G12:H14"/>
    <mergeCell ref="E26:F26"/>
    <mergeCell ref="E22:F22"/>
    <mergeCell ref="I20:Y20"/>
    <mergeCell ref="A18:Y18"/>
    <mergeCell ref="A6:D6"/>
    <mergeCell ref="F6:O6"/>
    <mergeCell ref="A8:B8"/>
    <mergeCell ref="C8:L8"/>
    <mergeCell ref="A9:F9"/>
    <mergeCell ref="B12:B14"/>
    <mergeCell ref="I14:K14"/>
    <mergeCell ref="A2:Y2"/>
    <mergeCell ref="A3:Y3"/>
    <mergeCell ref="A4:Y4"/>
    <mergeCell ref="M8:N8"/>
    <mergeCell ref="O8:Y8"/>
    <mergeCell ref="C12:D13"/>
    <mergeCell ref="A10:F11"/>
    <mergeCell ref="I12:K12"/>
    <mergeCell ref="I13:K13"/>
    <mergeCell ref="E12:F13"/>
    <mergeCell ref="E20:F20"/>
    <mergeCell ref="G20:H20"/>
    <mergeCell ref="E19:F19"/>
    <mergeCell ref="A21:D21"/>
    <mergeCell ref="M9:R9"/>
    <mergeCell ref="G15:H15"/>
    <mergeCell ref="G19:H19"/>
    <mergeCell ref="A19:D19"/>
    <mergeCell ref="A12:A15"/>
    <mergeCell ref="I21:Y21"/>
    <mergeCell ref="G21:H21"/>
    <mergeCell ref="A26:D26"/>
    <mergeCell ref="E21:F21"/>
    <mergeCell ref="A22:D22"/>
    <mergeCell ref="I29:K29"/>
    <mergeCell ref="I23:Y23"/>
    <mergeCell ref="G26:H26"/>
    <mergeCell ref="I26:Y26"/>
    <mergeCell ref="W29:Y29"/>
    <mergeCell ref="A23:D23"/>
    <mergeCell ref="I22:Y22"/>
    <mergeCell ref="W27:Y27"/>
    <mergeCell ref="L28:M28"/>
    <mergeCell ref="A25:B25"/>
    <mergeCell ref="E23:F23"/>
    <mergeCell ref="L27:M27"/>
    <mergeCell ref="G22:H22"/>
    <mergeCell ref="O28:P28"/>
    <mergeCell ref="W28:Y28"/>
    <mergeCell ref="R28:U28"/>
    <mergeCell ref="R27:U27"/>
    <mergeCell ref="W31:Y31"/>
    <mergeCell ref="W32:Y32"/>
    <mergeCell ref="R31:S31"/>
    <mergeCell ref="O27:P27"/>
    <mergeCell ref="R29:U29"/>
    <mergeCell ref="R30:U30"/>
    <mergeCell ref="L30:M30"/>
    <mergeCell ref="B31:D33"/>
    <mergeCell ref="B34:D34"/>
    <mergeCell ref="E31:F33"/>
    <mergeCell ref="G31:H33"/>
    <mergeCell ref="L31:M31"/>
    <mergeCell ref="O31:P31"/>
    <mergeCell ref="I31:K31"/>
    <mergeCell ref="I32:K32"/>
    <mergeCell ref="E35:F35"/>
    <mergeCell ref="G35:H35"/>
    <mergeCell ref="I35:Y35"/>
    <mergeCell ref="L32:M32"/>
    <mergeCell ref="O32:P32"/>
    <mergeCell ref="R32:S32"/>
    <mergeCell ref="I34:U34"/>
    <mergeCell ref="L33:M33"/>
    <mergeCell ref="A38:Y38"/>
    <mergeCell ref="E34:F34"/>
    <mergeCell ref="G34:H34"/>
    <mergeCell ref="W34:Y34"/>
    <mergeCell ref="W33:Y33"/>
    <mergeCell ref="A36:D36"/>
    <mergeCell ref="E36:F36"/>
    <mergeCell ref="G36:H36"/>
    <mergeCell ref="I36:Y36"/>
    <mergeCell ref="A35:D35"/>
    <mergeCell ref="A27:D27"/>
    <mergeCell ref="E27:F27"/>
    <mergeCell ref="G27:H27"/>
    <mergeCell ref="B28:D30"/>
    <mergeCell ref="E28:F30"/>
    <mergeCell ref="G28:H30"/>
  </mergeCells>
  <conditionalFormatting sqref="G20:H20 E23:H23 F6:O6 G15:H15">
    <cfRule type="cellIs" priority="12" dxfId="107" operator="equal" stopIfTrue="1">
      <formula>0</formula>
    </cfRule>
  </conditionalFormatting>
  <conditionalFormatting sqref="G21:H21">
    <cfRule type="cellIs" priority="13" dxfId="107" operator="equal" stopIfTrue="1">
      <formula>$G$23</formula>
    </cfRule>
  </conditionalFormatting>
  <conditionalFormatting sqref="W31:Y31 O31:P31">
    <cfRule type="cellIs" priority="8" dxfId="107" operator="equal" stopIfTrue="1">
      <formula>0</formula>
    </cfRule>
  </conditionalFormatting>
  <conditionalFormatting sqref="W27:Y27 O27:P27 O30:P30 W30:Y30">
    <cfRule type="cellIs" priority="7" dxfId="107" operator="equal" stopIfTrue="1">
      <formula>0</formula>
    </cfRule>
  </conditionalFormatting>
  <conditionalFormatting sqref="O29:P29 W29:Y29">
    <cfRule type="cellIs" priority="6" dxfId="107" operator="equal" stopIfTrue="1">
      <formula>0</formula>
    </cfRule>
  </conditionalFormatting>
  <conditionalFormatting sqref="W32:Y32 O32:P32">
    <cfRule type="cellIs" priority="5" dxfId="107" operator="equal" stopIfTrue="1">
      <formula>0</formula>
    </cfRule>
  </conditionalFormatting>
  <conditionalFormatting sqref="W28:Y28 O28:P28">
    <cfRule type="cellIs" priority="4" dxfId="107" operator="equal" stopIfTrue="1">
      <formula>0</formula>
    </cfRule>
  </conditionalFormatting>
  <conditionalFormatting sqref="W34:Y34 W33">
    <cfRule type="cellIs" priority="2" dxfId="107" operator="equal" stopIfTrue="1">
      <formula>0</formula>
    </cfRule>
  </conditionalFormatting>
  <conditionalFormatting sqref="E36:F36 G31:H32 G27:G28 G34:H36">
    <cfRule type="cellIs" priority="1" dxfId="107" operator="equal" stopIfTrue="1">
      <formula>0</formula>
    </cfRule>
  </conditionalFormatting>
  <printOptions/>
  <pageMargins left="0.7086614173228347" right="0.5905511811023623" top="0.7480314960629921" bottom="0.7874015748031497" header="0.5118110236220472" footer="0.5118110236220472"/>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dimension ref="A2:Z38"/>
  <sheetViews>
    <sheetView view="pageBreakPreview" zoomScaleNormal="85" zoomScaleSheetLayoutView="100" zoomScalePageLayoutView="0" workbookViewId="0" topLeftCell="A32">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12" t="str">
        <f>+'総括表'!A4</f>
        <v>令和６年度 競技力向上特別対策事業
［国スポ強化事業費：特別補助事業費（佐賀国スポ強化事業）］</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6</v>
      </c>
      <c r="Y6" s="23"/>
    </row>
    <row r="7" ht="14.25" thickBot="1">
      <c r="A7" s="1"/>
    </row>
    <row r="8" spans="1:26" ht="39.75" customHeight="1" thickBot="1">
      <c r="A8" s="278" t="s">
        <v>24</v>
      </c>
      <c r="B8" s="279"/>
      <c r="C8" s="280"/>
      <c r="D8" s="280"/>
      <c r="E8" s="280"/>
      <c r="F8" s="280"/>
      <c r="G8" s="280"/>
      <c r="H8" s="280"/>
      <c r="I8" s="280"/>
      <c r="J8" s="280"/>
      <c r="K8" s="280"/>
      <c r="L8" s="281"/>
      <c r="M8" s="260" t="s">
        <v>25</v>
      </c>
      <c r="N8" s="261"/>
      <c r="O8" s="262" t="s">
        <v>79</v>
      </c>
      <c r="P8" s="262"/>
      <c r="Q8" s="262"/>
      <c r="R8" s="262"/>
      <c r="S8" s="262"/>
      <c r="T8" s="262"/>
      <c r="U8" s="262"/>
      <c r="V8" s="262"/>
      <c r="W8" s="262"/>
      <c r="X8" s="262"/>
      <c r="Y8" s="263"/>
      <c r="Z8" s="7"/>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7"/>
    </row>
    <row r="10" spans="1:26" ht="28.5" customHeight="1">
      <c r="A10" s="272"/>
      <c r="B10" s="171"/>
      <c r="C10" s="171"/>
      <c r="D10" s="171"/>
      <c r="E10" s="171"/>
      <c r="F10" s="273"/>
      <c r="G10" s="170"/>
      <c r="H10" s="171"/>
      <c r="I10" s="171"/>
      <c r="J10" s="171"/>
      <c r="K10" s="171"/>
      <c r="L10" s="273"/>
      <c r="M10" s="182" t="s">
        <v>81</v>
      </c>
      <c r="N10" s="150"/>
      <c r="O10" s="150"/>
      <c r="P10" s="150"/>
      <c r="Q10" s="150"/>
      <c r="R10" s="183"/>
      <c r="S10" s="150"/>
      <c r="T10" s="150"/>
      <c r="U10" s="150"/>
      <c r="V10" s="150"/>
      <c r="W10" s="150"/>
      <c r="X10" s="150"/>
      <c r="Y10" s="151"/>
      <c r="Z10" s="7"/>
    </row>
    <row r="11" spans="1:26" ht="28.5" customHeight="1" thickBot="1">
      <c r="A11" s="274"/>
      <c r="B11" s="174"/>
      <c r="C11" s="174"/>
      <c r="D11" s="174"/>
      <c r="E11" s="174"/>
      <c r="F11" s="275"/>
      <c r="G11" s="173"/>
      <c r="H11" s="174"/>
      <c r="I11" s="174"/>
      <c r="J11" s="174"/>
      <c r="K11" s="174"/>
      <c r="L11" s="275"/>
      <c r="M11" s="184"/>
      <c r="N11" s="152"/>
      <c r="O11" s="152"/>
      <c r="P11" s="152"/>
      <c r="Q11" s="152"/>
      <c r="R11" s="185"/>
      <c r="S11" s="152"/>
      <c r="T11" s="152"/>
      <c r="U11" s="152"/>
      <c r="V11" s="152"/>
      <c r="W11" s="152"/>
      <c r="X11" s="152"/>
      <c r="Y11" s="153"/>
      <c r="Z11" s="7"/>
    </row>
    <row r="12" spans="1:26" ht="21.75" customHeight="1">
      <c r="A12" s="282" t="s">
        <v>103</v>
      </c>
      <c r="B12" s="270" t="s">
        <v>6</v>
      </c>
      <c r="C12" s="258" t="s">
        <v>26</v>
      </c>
      <c r="D12" s="258"/>
      <c r="E12" s="258" t="s">
        <v>27</v>
      </c>
      <c r="F12" s="258"/>
      <c r="G12" s="264" t="s">
        <v>55</v>
      </c>
      <c r="H12" s="265"/>
      <c r="I12" s="144" t="s">
        <v>18</v>
      </c>
      <c r="J12" s="145"/>
      <c r="K12" s="146"/>
      <c r="L12" s="170"/>
      <c r="M12" s="171"/>
      <c r="N12" s="171"/>
      <c r="O12" s="171"/>
      <c r="P12" s="171"/>
      <c r="Q12" s="171"/>
      <c r="R12" s="171"/>
      <c r="S12" s="171"/>
      <c r="T12" s="171"/>
      <c r="U12" s="171"/>
      <c r="V12" s="171"/>
      <c r="W12" s="171"/>
      <c r="X12" s="171"/>
      <c r="Y12" s="172"/>
      <c r="Z12" s="7"/>
    </row>
    <row r="13" spans="1:26" ht="21.75" customHeight="1">
      <c r="A13" s="283"/>
      <c r="B13" s="271"/>
      <c r="C13" s="259"/>
      <c r="D13" s="259"/>
      <c r="E13" s="259"/>
      <c r="F13" s="259"/>
      <c r="G13" s="266"/>
      <c r="H13" s="267"/>
      <c r="I13" s="144" t="s">
        <v>11</v>
      </c>
      <c r="J13" s="145"/>
      <c r="K13" s="146"/>
      <c r="L13" s="170"/>
      <c r="M13" s="171"/>
      <c r="N13" s="171"/>
      <c r="O13" s="171"/>
      <c r="P13" s="171"/>
      <c r="Q13" s="171"/>
      <c r="R13" s="171"/>
      <c r="S13" s="171"/>
      <c r="T13" s="171"/>
      <c r="U13" s="171"/>
      <c r="V13" s="171"/>
      <c r="W13" s="171"/>
      <c r="X13" s="171"/>
      <c r="Y13" s="172"/>
      <c r="Z13" s="7"/>
    </row>
    <row r="14" spans="1:26" ht="21.75" customHeight="1">
      <c r="A14" s="283"/>
      <c r="B14" s="259"/>
      <c r="C14" s="59" t="s">
        <v>28</v>
      </c>
      <c r="D14" s="59" t="s">
        <v>29</v>
      </c>
      <c r="E14" s="59" t="s">
        <v>28</v>
      </c>
      <c r="F14" s="59" t="s">
        <v>29</v>
      </c>
      <c r="G14" s="268"/>
      <c r="H14" s="269"/>
      <c r="I14" s="144" t="s">
        <v>12</v>
      </c>
      <c r="J14" s="145"/>
      <c r="K14" s="146"/>
      <c r="L14" s="170"/>
      <c r="M14" s="171"/>
      <c r="N14" s="171"/>
      <c r="O14" s="171"/>
      <c r="P14" s="171"/>
      <c r="Q14" s="171"/>
      <c r="R14" s="171"/>
      <c r="S14" s="171"/>
      <c r="T14" s="171"/>
      <c r="U14" s="171"/>
      <c r="V14" s="171"/>
      <c r="W14" s="171"/>
      <c r="X14" s="171"/>
      <c r="Y14" s="172"/>
      <c r="Z14" s="7"/>
    </row>
    <row r="15" spans="1:26" ht="42" customHeight="1" thickBot="1">
      <c r="A15" s="283"/>
      <c r="B15" s="60"/>
      <c r="C15" s="60"/>
      <c r="D15" s="60"/>
      <c r="E15" s="60"/>
      <c r="F15" s="60"/>
      <c r="G15" s="276">
        <f>SUM(B15:F15)</f>
        <v>0</v>
      </c>
      <c r="H15" s="277"/>
      <c r="I15" s="144" t="s">
        <v>13</v>
      </c>
      <c r="J15" s="145"/>
      <c r="K15" s="146"/>
      <c r="L15" s="170"/>
      <c r="M15" s="171"/>
      <c r="N15" s="171"/>
      <c r="O15" s="171"/>
      <c r="P15" s="171"/>
      <c r="Q15" s="171"/>
      <c r="R15" s="171"/>
      <c r="S15" s="171"/>
      <c r="T15" s="171"/>
      <c r="U15" s="171"/>
      <c r="V15" s="171"/>
      <c r="W15" s="171"/>
      <c r="X15" s="171"/>
      <c r="Y15" s="172"/>
      <c r="Z15" s="7"/>
    </row>
    <row r="16" spans="1:26" ht="150.75"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7"/>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19</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131" t="s">
        <v>22</v>
      </c>
      <c r="B20" s="132"/>
      <c r="C20" s="132"/>
      <c r="D20" s="133"/>
      <c r="E20" s="257"/>
      <c r="F20" s="254"/>
      <c r="G20" s="254"/>
      <c r="H20" s="254"/>
      <c r="I20" s="206"/>
      <c r="J20" s="206"/>
      <c r="K20" s="206"/>
      <c r="L20" s="206"/>
      <c r="M20" s="206"/>
      <c r="N20" s="206"/>
      <c r="O20" s="206"/>
      <c r="P20" s="206"/>
      <c r="Q20" s="206"/>
      <c r="R20" s="206"/>
      <c r="S20" s="206"/>
      <c r="T20" s="206"/>
      <c r="U20" s="206"/>
      <c r="V20" s="206"/>
      <c r="W20" s="206"/>
      <c r="X20" s="206"/>
      <c r="Y20" s="207"/>
      <c r="Z20" s="58"/>
    </row>
    <row r="21" spans="1:26" ht="34.5" customHeight="1">
      <c r="A21" s="208" t="s">
        <v>23</v>
      </c>
      <c r="B21" s="209"/>
      <c r="C21" s="209"/>
      <c r="D21" s="210"/>
      <c r="E21" s="123"/>
      <c r="F21" s="124"/>
      <c r="G21" s="242">
        <f>G23-G20</f>
        <v>0</v>
      </c>
      <c r="H21" s="242"/>
      <c r="I21" s="218"/>
      <c r="J21" s="218"/>
      <c r="K21" s="218"/>
      <c r="L21" s="218"/>
      <c r="M21" s="218"/>
      <c r="N21" s="218"/>
      <c r="O21" s="218"/>
      <c r="P21" s="218"/>
      <c r="Q21" s="218"/>
      <c r="R21" s="218"/>
      <c r="S21" s="218"/>
      <c r="T21" s="218"/>
      <c r="U21" s="218"/>
      <c r="V21" s="218"/>
      <c r="W21" s="218"/>
      <c r="X21" s="218"/>
      <c r="Y21" s="219"/>
      <c r="Z21" s="58"/>
    </row>
    <row r="22" spans="1:26" ht="34.5" customHeight="1" thickBot="1">
      <c r="A22" s="226"/>
      <c r="B22" s="227"/>
      <c r="C22" s="227"/>
      <c r="D22" s="228"/>
      <c r="E22" s="134"/>
      <c r="F22" s="135"/>
      <c r="G22" s="135"/>
      <c r="H22" s="135"/>
      <c r="I22" s="157"/>
      <c r="J22" s="157"/>
      <c r="K22" s="157"/>
      <c r="L22" s="157"/>
      <c r="M22" s="157"/>
      <c r="N22" s="157"/>
      <c r="O22" s="157"/>
      <c r="P22" s="157"/>
      <c r="Q22" s="157"/>
      <c r="R22" s="157"/>
      <c r="S22" s="157"/>
      <c r="T22" s="157"/>
      <c r="U22" s="157"/>
      <c r="V22" s="157"/>
      <c r="W22" s="157"/>
      <c r="X22" s="157"/>
      <c r="Y22" s="158"/>
      <c r="Z22" s="58"/>
    </row>
    <row r="23" spans="1:26" ht="34.5" customHeight="1" thickBot="1">
      <c r="A23" s="139" t="s">
        <v>4</v>
      </c>
      <c r="B23" s="138"/>
      <c r="C23" s="138"/>
      <c r="D23" s="140"/>
      <c r="E23" s="190">
        <f>SUM(E20:F22)</f>
        <v>0</v>
      </c>
      <c r="F23" s="191"/>
      <c r="G23" s="191">
        <f>G32</f>
        <v>0</v>
      </c>
      <c r="H23" s="191"/>
      <c r="I23" s="244"/>
      <c r="J23" s="244"/>
      <c r="K23" s="244"/>
      <c r="L23" s="244"/>
      <c r="M23" s="244"/>
      <c r="N23" s="244"/>
      <c r="O23" s="244"/>
      <c r="P23" s="244"/>
      <c r="Q23" s="244"/>
      <c r="R23" s="244"/>
      <c r="S23" s="244"/>
      <c r="T23" s="244"/>
      <c r="U23" s="244"/>
      <c r="V23" s="244"/>
      <c r="W23" s="244"/>
      <c r="X23" s="244"/>
      <c r="Y23" s="245"/>
      <c r="Z23" s="58"/>
    </row>
    <row r="24" spans="1:26" ht="34.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34.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230"/>
      <c r="J27" s="231"/>
      <c r="K27" s="231"/>
      <c r="L27" s="231"/>
      <c r="M27" s="231"/>
      <c r="N27" s="231"/>
      <c r="O27" s="231"/>
      <c r="P27" s="231"/>
      <c r="Q27" s="231"/>
      <c r="R27" s="231"/>
      <c r="S27" s="231"/>
      <c r="T27" s="231"/>
      <c r="U27" s="231"/>
      <c r="V27" s="231"/>
      <c r="W27" s="231"/>
      <c r="X27" s="231"/>
      <c r="Y27" s="232"/>
      <c r="Z27" s="58"/>
    </row>
    <row r="28" spans="1:26" ht="34.5" customHeight="1">
      <c r="A28" s="71"/>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71"/>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71"/>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71"/>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71"/>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74"/>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72"/>
      <c r="B34" s="105" t="s">
        <v>98</v>
      </c>
      <c r="C34" s="106"/>
      <c r="D34" s="107"/>
      <c r="E34" s="123"/>
      <c r="F34" s="124"/>
      <c r="G34" s="242">
        <f>W34</f>
        <v>0</v>
      </c>
      <c r="H34" s="242"/>
      <c r="I34" s="97" t="s">
        <v>94</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4</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protectedRanges>
    <protectedRange password="CAED" sqref="F6:O6" name="範囲1"/>
  </protectedRanges>
  <mergeCells count="104">
    <mergeCell ref="A16:Y16"/>
    <mergeCell ref="I19:Y19"/>
    <mergeCell ref="E21:F21"/>
    <mergeCell ref="E23:F23"/>
    <mergeCell ref="I20:Y20"/>
    <mergeCell ref="I22:Y22"/>
    <mergeCell ref="E22:F22"/>
    <mergeCell ref="I31:K31"/>
    <mergeCell ref="G21:H21"/>
    <mergeCell ref="G22:H22"/>
    <mergeCell ref="O30:P30"/>
    <mergeCell ref="W31:Y31"/>
    <mergeCell ref="L29:M29"/>
    <mergeCell ref="R28:U28"/>
    <mergeCell ref="R30:U30"/>
    <mergeCell ref="A9:F9"/>
    <mergeCell ref="I26:Y26"/>
    <mergeCell ref="S9:Y9"/>
    <mergeCell ref="M10:R11"/>
    <mergeCell ref="S10:Y11"/>
    <mergeCell ref="G9:L9"/>
    <mergeCell ref="A25:B25"/>
    <mergeCell ref="A26:D26"/>
    <mergeCell ref="E26:F26"/>
    <mergeCell ref="A20:D20"/>
    <mergeCell ref="A6:D6"/>
    <mergeCell ref="F6:O6"/>
    <mergeCell ref="G26:H26"/>
    <mergeCell ref="A8:B8"/>
    <mergeCell ref="C8:L8"/>
    <mergeCell ref="M9:R9"/>
    <mergeCell ref="I21:Y21"/>
    <mergeCell ref="A22:D22"/>
    <mergeCell ref="A21:D21"/>
    <mergeCell ref="B12:B14"/>
    <mergeCell ref="A2:Y2"/>
    <mergeCell ref="A3:Y3"/>
    <mergeCell ref="A4:Y4"/>
    <mergeCell ref="M8:N8"/>
    <mergeCell ref="O8:Y8"/>
    <mergeCell ref="A27:D27"/>
    <mergeCell ref="E27:F27"/>
    <mergeCell ref="G27:H27"/>
    <mergeCell ref="A18:Y18"/>
    <mergeCell ref="E20:F20"/>
    <mergeCell ref="A23:D23"/>
    <mergeCell ref="I23:Y23"/>
    <mergeCell ref="G23:H23"/>
    <mergeCell ref="W29:Y29"/>
    <mergeCell ref="B28:D30"/>
    <mergeCell ref="O28:P28"/>
    <mergeCell ref="W30:Y30"/>
    <mergeCell ref="L30:M30"/>
    <mergeCell ref="L28:M28"/>
    <mergeCell ref="W28:Y28"/>
    <mergeCell ref="I14:K14"/>
    <mergeCell ref="C12:D13"/>
    <mergeCell ref="I29:K29"/>
    <mergeCell ref="R29:U29"/>
    <mergeCell ref="G20:H20"/>
    <mergeCell ref="E19:F19"/>
    <mergeCell ref="G19:H19"/>
    <mergeCell ref="A19:D19"/>
    <mergeCell ref="I27:Y27"/>
    <mergeCell ref="O29:P29"/>
    <mergeCell ref="L12:Y15"/>
    <mergeCell ref="A10:F11"/>
    <mergeCell ref="G10:L11"/>
    <mergeCell ref="A12:A15"/>
    <mergeCell ref="I15:K15"/>
    <mergeCell ref="G15:H15"/>
    <mergeCell ref="I13:K13"/>
    <mergeCell ref="I12:K12"/>
    <mergeCell ref="G12:H14"/>
    <mergeCell ref="E12:F13"/>
    <mergeCell ref="W34:Y34"/>
    <mergeCell ref="O32:P32"/>
    <mergeCell ref="I32:K32"/>
    <mergeCell ref="E31:F33"/>
    <mergeCell ref="G31:H33"/>
    <mergeCell ref="L31:M31"/>
    <mergeCell ref="O31:P31"/>
    <mergeCell ref="R31:S31"/>
    <mergeCell ref="L32:M32"/>
    <mergeCell ref="R32:S32"/>
    <mergeCell ref="A38:Y38"/>
    <mergeCell ref="A35:D35"/>
    <mergeCell ref="E35:F35"/>
    <mergeCell ref="G35:H35"/>
    <mergeCell ref="I35:Y35"/>
    <mergeCell ref="A36:D36"/>
    <mergeCell ref="E36:F36"/>
    <mergeCell ref="G36:H36"/>
    <mergeCell ref="I36:Y36"/>
    <mergeCell ref="I34:U34"/>
    <mergeCell ref="E28:F30"/>
    <mergeCell ref="G28:H30"/>
    <mergeCell ref="B31:D33"/>
    <mergeCell ref="B34:D34"/>
    <mergeCell ref="W32:Y32"/>
    <mergeCell ref="L33:M33"/>
    <mergeCell ref="W33:Y33"/>
    <mergeCell ref="E34:F34"/>
    <mergeCell ref="G34:H34"/>
  </mergeCells>
  <conditionalFormatting sqref="G20:H20 E23:H23 F6:O6 G15:H15">
    <cfRule type="cellIs" priority="12" dxfId="107" operator="equal" stopIfTrue="1">
      <formula>0</formula>
    </cfRule>
  </conditionalFormatting>
  <conditionalFormatting sqref="G21:H21">
    <cfRule type="cellIs" priority="13" dxfId="107" operator="equal" stopIfTrue="1">
      <formula>$G$23</formula>
    </cfRule>
  </conditionalFormatting>
  <conditionalFormatting sqref="W31:Y31 O31:P31">
    <cfRule type="cellIs" priority="8" dxfId="107" operator="equal" stopIfTrue="1">
      <formula>0</formula>
    </cfRule>
  </conditionalFormatting>
  <conditionalFormatting sqref="O30:P30 W30:Y30">
    <cfRule type="cellIs" priority="7" dxfId="107" operator="equal" stopIfTrue="1">
      <formula>0</formula>
    </cfRule>
  </conditionalFormatting>
  <conditionalFormatting sqref="O29:P29 W29:Y29">
    <cfRule type="cellIs" priority="6" dxfId="107" operator="equal" stopIfTrue="1">
      <formula>0</formula>
    </cfRule>
  </conditionalFormatting>
  <conditionalFormatting sqref="W32:Y32 O32:P32">
    <cfRule type="cellIs" priority="5" dxfId="107" operator="equal" stopIfTrue="1">
      <formula>0</formula>
    </cfRule>
  </conditionalFormatting>
  <conditionalFormatting sqref="W28:Y28 O28:P28">
    <cfRule type="cellIs" priority="4" dxfId="107" operator="equal" stopIfTrue="1">
      <formula>0</formula>
    </cfRule>
  </conditionalFormatting>
  <conditionalFormatting sqref="W34:Y34 W33">
    <cfRule type="cellIs" priority="2" dxfId="107" operator="equal" stopIfTrue="1">
      <formula>0</formula>
    </cfRule>
  </conditionalFormatting>
  <conditionalFormatting sqref="E36:F36 G31:H32 G27:G28 G34:H36">
    <cfRule type="cellIs" priority="1" dxfId="107" operator="equal" stopIfTrue="1">
      <formula>0</formula>
    </cfRule>
  </conditionalFormatting>
  <printOptions/>
  <pageMargins left="0.7086614173228347" right="0.5905511811023623" top="0.7480314960629921" bottom="0.5905511811023623" header="0.5118110236220472" footer="0.5118110236220472"/>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2:Z38"/>
  <sheetViews>
    <sheetView view="pageBreakPreview" zoomScaleNormal="85" zoomScaleSheetLayoutView="100" zoomScalePageLayoutView="0" workbookViewId="0" topLeftCell="A32">
      <selection activeCell="A38" sqref="A38:Y38"/>
    </sheetView>
  </sheetViews>
  <sheetFormatPr defaultColWidth="4.875" defaultRowHeight="13.5"/>
  <cols>
    <col min="1" max="4" width="4.875" style="0" customWidth="1"/>
    <col min="5" max="8" width="6.50390625" style="0" customWidth="1"/>
  </cols>
  <sheetData>
    <row r="2" spans="1:25" ht="13.5">
      <c r="A2" s="211" t="s">
        <v>77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35.25" customHeight="1">
      <c r="A3" s="212" t="str">
        <f>+'総括表'!A4</f>
        <v>令和６年度 競技力向上特別対策事業
［国スポ強化事業費：特別補助事業費（佐賀国スポ強化事業）］</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6" customFormat="1" ht="35.25" customHeight="1">
      <c r="A4" s="213" t="s">
        <v>10</v>
      </c>
      <c r="B4" s="213"/>
      <c r="C4" s="213"/>
      <c r="D4" s="213"/>
      <c r="E4" s="213"/>
      <c r="F4" s="213"/>
      <c r="G4" s="213"/>
      <c r="H4" s="213"/>
      <c r="I4" s="213"/>
      <c r="J4" s="213"/>
      <c r="K4" s="213"/>
      <c r="L4" s="213"/>
      <c r="M4" s="213"/>
      <c r="N4" s="213"/>
      <c r="O4" s="213"/>
      <c r="P4" s="213"/>
      <c r="Q4" s="213"/>
      <c r="R4" s="213"/>
      <c r="S4" s="213"/>
      <c r="T4" s="213"/>
      <c r="U4" s="213"/>
      <c r="V4" s="213"/>
      <c r="W4" s="213"/>
      <c r="X4" s="213"/>
      <c r="Y4" s="213"/>
    </row>
    <row r="5" ht="35.25" customHeight="1">
      <c r="A5" s="1"/>
    </row>
    <row r="6" spans="1:25" ht="35.25" customHeight="1">
      <c r="A6" s="203" t="s">
        <v>41</v>
      </c>
      <c r="B6" s="203"/>
      <c r="C6" s="203"/>
      <c r="D6" s="203"/>
      <c r="E6" s="23"/>
      <c r="F6" s="204">
        <f>'総括表'!F8</f>
        <v>0</v>
      </c>
      <c r="G6" s="204"/>
      <c r="H6" s="204"/>
      <c r="I6" s="204"/>
      <c r="J6" s="204"/>
      <c r="K6" s="204"/>
      <c r="L6" s="204"/>
      <c r="M6" s="204"/>
      <c r="N6" s="204"/>
      <c r="O6" s="204"/>
      <c r="P6" s="23"/>
      <c r="Q6" s="23"/>
      <c r="R6" s="23"/>
      <c r="S6" s="23"/>
      <c r="T6" s="23"/>
      <c r="U6" s="23"/>
      <c r="V6" s="23" t="s">
        <v>40</v>
      </c>
      <c r="W6" s="23"/>
      <c r="X6" s="23">
        <v>7</v>
      </c>
      <c r="Y6" s="23"/>
    </row>
    <row r="7" ht="14.25" thickBot="1">
      <c r="A7" s="1"/>
    </row>
    <row r="8" spans="1:26" ht="39.75" customHeight="1" thickBot="1">
      <c r="A8" s="278" t="s">
        <v>24</v>
      </c>
      <c r="B8" s="279"/>
      <c r="C8" s="280"/>
      <c r="D8" s="280"/>
      <c r="E8" s="280"/>
      <c r="F8" s="280"/>
      <c r="G8" s="280"/>
      <c r="H8" s="280"/>
      <c r="I8" s="280"/>
      <c r="J8" s="280"/>
      <c r="K8" s="280"/>
      <c r="L8" s="281"/>
      <c r="M8" s="260" t="s">
        <v>25</v>
      </c>
      <c r="N8" s="261"/>
      <c r="O8" s="262" t="s">
        <v>79</v>
      </c>
      <c r="P8" s="262"/>
      <c r="Q8" s="262"/>
      <c r="R8" s="262"/>
      <c r="S8" s="262"/>
      <c r="T8" s="262"/>
      <c r="U8" s="262"/>
      <c r="V8" s="262"/>
      <c r="W8" s="262"/>
      <c r="X8" s="262"/>
      <c r="Y8" s="263"/>
      <c r="Z8" s="7"/>
    </row>
    <row r="9" spans="1:26" ht="18.75" customHeight="1">
      <c r="A9" s="162" t="s">
        <v>15</v>
      </c>
      <c r="B9" s="163"/>
      <c r="C9" s="163"/>
      <c r="D9" s="163"/>
      <c r="E9" s="163"/>
      <c r="F9" s="164"/>
      <c r="G9" s="165" t="s">
        <v>16</v>
      </c>
      <c r="H9" s="166"/>
      <c r="I9" s="166"/>
      <c r="J9" s="166"/>
      <c r="K9" s="163"/>
      <c r="L9" s="164"/>
      <c r="M9" s="165" t="s">
        <v>17</v>
      </c>
      <c r="N9" s="166"/>
      <c r="O9" s="166"/>
      <c r="P9" s="166"/>
      <c r="Q9" s="166"/>
      <c r="R9" s="225"/>
      <c r="S9" s="165" t="s">
        <v>80</v>
      </c>
      <c r="T9" s="166"/>
      <c r="U9" s="166"/>
      <c r="V9" s="166"/>
      <c r="W9" s="166"/>
      <c r="X9" s="166"/>
      <c r="Y9" s="181"/>
      <c r="Z9" s="7"/>
    </row>
    <row r="10" spans="1:26" ht="28.5" customHeight="1">
      <c r="A10" s="272"/>
      <c r="B10" s="171"/>
      <c r="C10" s="171"/>
      <c r="D10" s="171"/>
      <c r="E10" s="171"/>
      <c r="F10" s="273"/>
      <c r="G10" s="170"/>
      <c r="H10" s="171"/>
      <c r="I10" s="171"/>
      <c r="J10" s="171"/>
      <c r="K10" s="171"/>
      <c r="L10" s="273"/>
      <c r="M10" s="182" t="s">
        <v>81</v>
      </c>
      <c r="N10" s="150"/>
      <c r="O10" s="150"/>
      <c r="P10" s="150"/>
      <c r="Q10" s="150"/>
      <c r="R10" s="183"/>
      <c r="S10" s="150"/>
      <c r="T10" s="150"/>
      <c r="U10" s="150"/>
      <c r="V10" s="150"/>
      <c r="W10" s="150"/>
      <c r="X10" s="150"/>
      <c r="Y10" s="151"/>
      <c r="Z10" s="7"/>
    </row>
    <row r="11" spans="1:26" ht="28.5" customHeight="1" thickBot="1">
      <c r="A11" s="274"/>
      <c r="B11" s="174"/>
      <c r="C11" s="174"/>
      <c r="D11" s="174"/>
      <c r="E11" s="174"/>
      <c r="F11" s="275"/>
      <c r="G11" s="173"/>
      <c r="H11" s="174"/>
      <c r="I11" s="174"/>
      <c r="J11" s="174"/>
      <c r="K11" s="174"/>
      <c r="L11" s="275"/>
      <c r="M11" s="184"/>
      <c r="N11" s="152"/>
      <c r="O11" s="152"/>
      <c r="P11" s="152"/>
      <c r="Q11" s="152"/>
      <c r="R11" s="185"/>
      <c r="S11" s="152"/>
      <c r="T11" s="152"/>
      <c r="U11" s="152"/>
      <c r="V11" s="152"/>
      <c r="W11" s="152"/>
      <c r="X11" s="152"/>
      <c r="Y11" s="153"/>
      <c r="Z11" s="7"/>
    </row>
    <row r="12" spans="1:26" ht="21.75" customHeight="1">
      <c r="A12" s="282" t="s">
        <v>103</v>
      </c>
      <c r="B12" s="270" t="s">
        <v>6</v>
      </c>
      <c r="C12" s="258" t="s">
        <v>26</v>
      </c>
      <c r="D12" s="258"/>
      <c r="E12" s="258" t="s">
        <v>27</v>
      </c>
      <c r="F12" s="258"/>
      <c r="G12" s="264" t="s">
        <v>55</v>
      </c>
      <c r="H12" s="265"/>
      <c r="I12" s="144" t="s">
        <v>18</v>
      </c>
      <c r="J12" s="145"/>
      <c r="K12" s="146"/>
      <c r="L12" s="170"/>
      <c r="M12" s="171"/>
      <c r="N12" s="171"/>
      <c r="O12" s="171"/>
      <c r="P12" s="171"/>
      <c r="Q12" s="171"/>
      <c r="R12" s="171"/>
      <c r="S12" s="171"/>
      <c r="T12" s="171"/>
      <c r="U12" s="171"/>
      <c r="V12" s="171"/>
      <c r="W12" s="171"/>
      <c r="X12" s="171"/>
      <c r="Y12" s="172"/>
      <c r="Z12" s="7"/>
    </row>
    <row r="13" spans="1:26" ht="21.75" customHeight="1">
      <c r="A13" s="283"/>
      <c r="B13" s="271"/>
      <c r="C13" s="259"/>
      <c r="D13" s="259"/>
      <c r="E13" s="259"/>
      <c r="F13" s="259"/>
      <c r="G13" s="266"/>
      <c r="H13" s="267"/>
      <c r="I13" s="144" t="s">
        <v>11</v>
      </c>
      <c r="J13" s="145"/>
      <c r="K13" s="146"/>
      <c r="L13" s="170"/>
      <c r="M13" s="171"/>
      <c r="N13" s="171"/>
      <c r="O13" s="171"/>
      <c r="P13" s="171"/>
      <c r="Q13" s="171"/>
      <c r="R13" s="171"/>
      <c r="S13" s="171"/>
      <c r="T13" s="171"/>
      <c r="U13" s="171"/>
      <c r="V13" s="171"/>
      <c r="W13" s="171"/>
      <c r="X13" s="171"/>
      <c r="Y13" s="172"/>
      <c r="Z13" s="7"/>
    </row>
    <row r="14" spans="1:26" ht="21.75" customHeight="1">
      <c r="A14" s="283"/>
      <c r="B14" s="259"/>
      <c r="C14" s="59" t="s">
        <v>28</v>
      </c>
      <c r="D14" s="59" t="s">
        <v>29</v>
      </c>
      <c r="E14" s="59" t="s">
        <v>28</v>
      </c>
      <c r="F14" s="59" t="s">
        <v>29</v>
      </c>
      <c r="G14" s="268"/>
      <c r="H14" s="269"/>
      <c r="I14" s="144" t="s">
        <v>12</v>
      </c>
      <c r="J14" s="145"/>
      <c r="K14" s="146"/>
      <c r="L14" s="170"/>
      <c r="M14" s="171"/>
      <c r="N14" s="171"/>
      <c r="O14" s="171"/>
      <c r="P14" s="171"/>
      <c r="Q14" s="171"/>
      <c r="R14" s="171"/>
      <c r="S14" s="171"/>
      <c r="T14" s="171"/>
      <c r="U14" s="171"/>
      <c r="V14" s="171"/>
      <c r="W14" s="171"/>
      <c r="X14" s="171"/>
      <c r="Y14" s="172"/>
      <c r="Z14" s="7"/>
    </row>
    <row r="15" spans="1:26" ht="42" customHeight="1" thickBot="1">
      <c r="A15" s="283"/>
      <c r="B15" s="60"/>
      <c r="C15" s="60"/>
      <c r="D15" s="60"/>
      <c r="E15" s="60"/>
      <c r="F15" s="60"/>
      <c r="G15" s="276">
        <f>SUM(B15:F15)</f>
        <v>0</v>
      </c>
      <c r="H15" s="277"/>
      <c r="I15" s="144" t="s">
        <v>13</v>
      </c>
      <c r="J15" s="145"/>
      <c r="K15" s="146"/>
      <c r="L15" s="170"/>
      <c r="M15" s="171"/>
      <c r="N15" s="171"/>
      <c r="O15" s="171"/>
      <c r="P15" s="171"/>
      <c r="Q15" s="171"/>
      <c r="R15" s="171"/>
      <c r="S15" s="171"/>
      <c r="T15" s="171"/>
      <c r="U15" s="171"/>
      <c r="V15" s="171"/>
      <c r="W15" s="171"/>
      <c r="X15" s="171"/>
      <c r="Y15" s="172"/>
      <c r="Z15" s="7"/>
    </row>
    <row r="16" spans="1:26" ht="150.75" customHeight="1" thickBot="1">
      <c r="A16" s="250" t="s">
        <v>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c r="Z16" s="7"/>
    </row>
    <row r="17" spans="1:26" ht="2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8"/>
    </row>
    <row r="18" spans="1:25" ht="21.75" customHeight="1" thickBot="1">
      <c r="A18" s="186" t="s">
        <v>31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6" ht="34.5" customHeight="1" thickBot="1">
      <c r="A19" s="139" t="s">
        <v>19</v>
      </c>
      <c r="B19" s="138"/>
      <c r="C19" s="138"/>
      <c r="D19" s="140"/>
      <c r="E19" s="137" t="s">
        <v>20</v>
      </c>
      <c r="F19" s="138"/>
      <c r="G19" s="138" t="s">
        <v>39</v>
      </c>
      <c r="H19" s="138"/>
      <c r="I19" s="138" t="s">
        <v>21</v>
      </c>
      <c r="J19" s="138"/>
      <c r="K19" s="138"/>
      <c r="L19" s="138"/>
      <c r="M19" s="138"/>
      <c r="N19" s="138"/>
      <c r="O19" s="138"/>
      <c r="P19" s="138"/>
      <c r="Q19" s="138"/>
      <c r="R19" s="138"/>
      <c r="S19" s="138"/>
      <c r="T19" s="138"/>
      <c r="U19" s="138"/>
      <c r="V19" s="138"/>
      <c r="W19" s="138"/>
      <c r="X19" s="138"/>
      <c r="Y19" s="140"/>
      <c r="Z19" s="58"/>
    </row>
    <row r="20" spans="1:26" ht="34.5" customHeight="1">
      <c r="A20" s="131" t="s">
        <v>22</v>
      </c>
      <c r="B20" s="132"/>
      <c r="C20" s="132"/>
      <c r="D20" s="133"/>
      <c r="E20" s="257"/>
      <c r="F20" s="254"/>
      <c r="G20" s="254"/>
      <c r="H20" s="254"/>
      <c r="I20" s="206"/>
      <c r="J20" s="206"/>
      <c r="K20" s="206"/>
      <c r="L20" s="206"/>
      <c r="M20" s="206"/>
      <c r="N20" s="206"/>
      <c r="O20" s="206"/>
      <c r="P20" s="206"/>
      <c r="Q20" s="206"/>
      <c r="R20" s="206"/>
      <c r="S20" s="206"/>
      <c r="T20" s="206"/>
      <c r="U20" s="206"/>
      <c r="V20" s="206"/>
      <c r="W20" s="206"/>
      <c r="X20" s="206"/>
      <c r="Y20" s="207"/>
      <c r="Z20" s="58"/>
    </row>
    <row r="21" spans="1:26" ht="34.5" customHeight="1">
      <c r="A21" s="208" t="s">
        <v>23</v>
      </c>
      <c r="B21" s="209"/>
      <c r="C21" s="209"/>
      <c r="D21" s="210"/>
      <c r="E21" s="123"/>
      <c r="F21" s="124"/>
      <c r="G21" s="242">
        <f>G23-G20</f>
        <v>0</v>
      </c>
      <c r="H21" s="242"/>
      <c r="I21" s="218"/>
      <c r="J21" s="218"/>
      <c r="K21" s="218"/>
      <c r="L21" s="218"/>
      <c r="M21" s="218"/>
      <c r="N21" s="218"/>
      <c r="O21" s="218"/>
      <c r="P21" s="218"/>
      <c r="Q21" s="218"/>
      <c r="R21" s="218"/>
      <c r="S21" s="218"/>
      <c r="T21" s="218"/>
      <c r="U21" s="218"/>
      <c r="V21" s="218"/>
      <c r="W21" s="218"/>
      <c r="X21" s="218"/>
      <c r="Y21" s="219"/>
      <c r="Z21" s="58"/>
    </row>
    <row r="22" spans="1:26" ht="34.5" customHeight="1" thickBot="1">
      <c r="A22" s="226"/>
      <c r="B22" s="227"/>
      <c r="C22" s="227"/>
      <c r="D22" s="228"/>
      <c r="E22" s="134"/>
      <c r="F22" s="135"/>
      <c r="G22" s="135"/>
      <c r="H22" s="135"/>
      <c r="I22" s="157"/>
      <c r="J22" s="157"/>
      <c r="K22" s="157"/>
      <c r="L22" s="157"/>
      <c r="M22" s="157"/>
      <c r="N22" s="157"/>
      <c r="O22" s="157"/>
      <c r="P22" s="157"/>
      <c r="Q22" s="157"/>
      <c r="R22" s="157"/>
      <c r="S22" s="157"/>
      <c r="T22" s="157"/>
      <c r="U22" s="157"/>
      <c r="V22" s="157"/>
      <c r="W22" s="157"/>
      <c r="X22" s="157"/>
      <c r="Y22" s="158"/>
      <c r="Z22" s="58"/>
    </row>
    <row r="23" spans="1:26" ht="34.5" customHeight="1" thickBot="1">
      <c r="A23" s="139" t="s">
        <v>4</v>
      </c>
      <c r="B23" s="138"/>
      <c r="C23" s="138"/>
      <c r="D23" s="140"/>
      <c r="E23" s="190">
        <f>SUM(E20:F22)</f>
        <v>0</v>
      </c>
      <c r="F23" s="191"/>
      <c r="G23" s="191">
        <f>G32</f>
        <v>0</v>
      </c>
      <c r="H23" s="191"/>
      <c r="I23" s="244"/>
      <c r="J23" s="244"/>
      <c r="K23" s="244"/>
      <c r="L23" s="244"/>
      <c r="M23" s="244"/>
      <c r="N23" s="244"/>
      <c r="O23" s="244"/>
      <c r="P23" s="244"/>
      <c r="Q23" s="244"/>
      <c r="R23" s="244"/>
      <c r="S23" s="244"/>
      <c r="T23" s="244"/>
      <c r="U23" s="244"/>
      <c r="V23" s="244"/>
      <c r="W23" s="244"/>
      <c r="X23" s="244"/>
      <c r="Y23" s="245"/>
      <c r="Z23" s="58"/>
    </row>
    <row r="24" spans="1:26" ht="34.5" customHeight="1">
      <c r="A24" s="1"/>
      <c r="B24" s="1"/>
      <c r="C24" s="1"/>
      <c r="D24" s="1"/>
      <c r="E24" s="1"/>
      <c r="F24" s="1"/>
      <c r="G24" s="1"/>
      <c r="H24" s="1"/>
      <c r="I24" s="1"/>
      <c r="J24" s="1"/>
      <c r="L24" s="9"/>
      <c r="M24" s="9"/>
      <c r="N24" s="9"/>
      <c r="O24" s="9"/>
      <c r="P24" s="9"/>
      <c r="Q24" s="9"/>
      <c r="R24" s="9"/>
      <c r="S24" s="9"/>
      <c r="T24" s="9"/>
      <c r="U24" s="9"/>
      <c r="V24" s="9"/>
      <c r="W24" s="9"/>
      <c r="X24" s="9"/>
      <c r="Y24" s="9"/>
      <c r="Z24" s="9"/>
    </row>
    <row r="25" spans="1:26" ht="34.5" customHeight="1" thickBot="1">
      <c r="A25" s="253" t="s">
        <v>32</v>
      </c>
      <c r="B25" s="253"/>
      <c r="C25" s="10"/>
      <c r="D25" s="10"/>
      <c r="E25" s="12"/>
      <c r="F25" s="12"/>
      <c r="G25" s="12"/>
      <c r="H25" s="12"/>
      <c r="I25" s="12"/>
      <c r="J25" s="12"/>
      <c r="K25" s="13"/>
      <c r="L25" s="14"/>
      <c r="M25" s="14"/>
      <c r="N25" s="14"/>
      <c r="O25" s="14"/>
      <c r="P25" s="14"/>
      <c r="Q25" s="14"/>
      <c r="R25" s="14"/>
      <c r="S25" s="14"/>
      <c r="T25" s="14"/>
      <c r="U25" s="14"/>
      <c r="V25" s="14"/>
      <c r="W25" s="14"/>
      <c r="X25" s="14"/>
      <c r="Y25" s="14"/>
      <c r="Z25" s="9"/>
    </row>
    <row r="26" spans="1:26" ht="34.5" customHeight="1" thickBot="1">
      <c r="A26" s="139" t="s">
        <v>19</v>
      </c>
      <c r="B26" s="138"/>
      <c r="C26" s="138"/>
      <c r="D26" s="140"/>
      <c r="E26" s="137" t="s">
        <v>33</v>
      </c>
      <c r="F26" s="138"/>
      <c r="G26" s="138" t="s">
        <v>39</v>
      </c>
      <c r="H26" s="138"/>
      <c r="I26" s="138" t="s">
        <v>34</v>
      </c>
      <c r="J26" s="138"/>
      <c r="K26" s="138"/>
      <c r="L26" s="138"/>
      <c r="M26" s="138"/>
      <c r="N26" s="138"/>
      <c r="O26" s="138"/>
      <c r="P26" s="138"/>
      <c r="Q26" s="138"/>
      <c r="R26" s="138"/>
      <c r="S26" s="138"/>
      <c r="T26" s="138"/>
      <c r="U26" s="138"/>
      <c r="V26" s="138"/>
      <c r="W26" s="138"/>
      <c r="X26" s="138"/>
      <c r="Y26" s="140"/>
      <c r="Z26" s="58"/>
    </row>
    <row r="27" spans="1:26" ht="34.5" customHeight="1">
      <c r="A27" s="108" t="s">
        <v>101</v>
      </c>
      <c r="B27" s="109"/>
      <c r="C27" s="109"/>
      <c r="D27" s="109"/>
      <c r="E27" s="119">
        <f>SUM(E28:F34)</f>
        <v>0</v>
      </c>
      <c r="F27" s="120"/>
      <c r="G27" s="121">
        <f>SUM(G28:H34)</f>
        <v>0</v>
      </c>
      <c r="H27" s="122"/>
      <c r="I27" s="285"/>
      <c r="J27" s="286"/>
      <c r="K27" s="286"/>
      <c r="L27" s="286"/>
      <c r="M27" s="286"/>
      <c r="N27" s="286"/>
      <c r="O27" s="286"/>
      <c r="P27" s="286"/>
      <c r="Q27" s="286"/>
      <c r="R27" s="286"/>
      <c r="S27" s="286"/>
      <c r="T27" s="286"/>
      <c r="U27" s="286"/>
      <c r="V27" s="286"/>
      <c r="W27" s="286"/>
      <c r="X27" s="286"/>
      <c r="Y27" s="287"/>
      <c r="Z27" s="58"/>
    </row>
    <row r="28" spans="1:26" ht="34.5" customHeight="1">
      <c r="A28" s="71"/>
      <c r="B28" s="99" t="s">
        <v>96</v>
      </c>
      <c r="C28" s="100"/>
      <c r="D28" s="100"/>
      <c r="E28" s="110"/>
      <c r="F28" s="111"/>
      <c r="G28" s="116">
        <f>SUM(W27:Y30)</f>
        <v>0</v>
      </c>
      <c r="H28" s="111"/>
      <c r="I28" s="64" t="s">
        <v>90</v>
      </c>
      <c r="J28" s="65"/>
      <c r="K28" s="66"/>
      <c r="L28" s="154"/>
      <c r="M28" s="154"/>
      <c r="N28" s="68" t="s">
        <v>7</v>
      </c>
      <c r="O28" s="155">
        <f>G15</f>
        <v>0</v>
      </c>
      <c r="P28" s="155"/>
      <c r="Q28" s="68" t="s">
        <v>8</v>
      </c>
      <c r="R28" s="229"/>
      <c r="S28" s="229"/>
      <c r="T28" s="246"/>
      <c r="U28" s="246"/>
      <c r="V28" s="68" t="s">
        <v>9</v>
      </c>
      <c r="W28" s="159">
        <f>L28*O28*R28</f>
        <v>0</v>
      </c>
      <c r="X28" s="159"/>
      <c r="Y28" s="160"/>
      <c r="Z28" s="58"/>
    </row>
    <row r="29" spans="1:26" ht="34.5" customHeight="1">
      <c r="A29" s="71"/>
      <c r="B29" s="101"/>
      <c r="C29" s="102"/>
      <c r="D29" s="102"/>
      <c r="E29" s="112"/>
      <c r="F29" s="113"/>
      <c r="G29" s="117"/>
      <c r="H29" s="113"/>
      <c r="I29" s="243" t="s">
        <v>91</v>
      </c>
      <c r="J29" s="234"/>
      <c r="K29" s="234"/>
      <c r="L29" s="161"/>
      <c r="M29" s="161"/>
      <c r="N29" s="68" t="s">
        <v>7</v>
      </c>
      <c r="O29" s="155"/>
      <c r="P29" s="155"/>
      <c r="Q29" s="68" t="s">
        <v>82</v>
      </c>
      <c r="R29" s="136"/>
      <c r="S29" s="136"/>
      <c r="T29" s="136"/>
      <c r="U29" s="136"/>
      <c r="V29" s="68" t="s">
        <v>9</v>
      </c>
      <c r="W29" s="159">
        <f>L29*O29*R29</f>
        <v>0</v>
      </c>
      <c r="X29" s="159"/>
      <c r="Y29" s="160"/>
      <c r="Z29" s="58"/>
    </row>
    <row r="30" spans="1:26" ht="33.75" customHeight="1">
      <c r="A30" s="71"/>
      <c r="B30" s="103"/>
      <c r="C30" s="104"/>
      <c r="D30" s="104"/>
      <c r="E30" s="114"/>
      <c r="F30" s="115"/>
      <c r="G30" s="118"/>
      <c r="H30" s="115"/>
      <c r="I30" s="64" t="s">
        <v>83</v>
      </c>
      <c r="J30" s="65"/>
      <c r="K30" s="61"/>
      <c r="L30" s="161"/>
      <c r="M30" s="161"/>
      <c r="N30" s="68" t="s">
        <v>7</v>
      </c>
      <c r="O30" s="155"/>
      <c r="P30" s="155"/>
      <c r="Q30" s="68" t="s">
        <v>82</v>
      </c>
      <c r="R30" s="136"/>
      <c r="S30" s="136"/>
      <c r="T30" s="136"/>
      <c r="U30" s="136"/>
      <c r="V30" s="68" t="s">
        <v>9</v>
      </c>
      <c r="W30" s="159">
        <f>L30*O30*R30</f>
        <v>0</v>
      </c>
      <c r="X30" s="159"/>
      <c r="Y30" s="160"/>
      <c r="Z30" s="58"/>
    </row>
    <row r="31" spans="1:26" ht="34.5" customHeight="1">
      <c r="A31" s="71"/>
      <c r="B31" s="99" t="s">
        <v>97</v>
      </c>
      <c r="C31" s="100"/>
      <c r="D31" s="100"/>
      <c r="E31" s="110"/>
      <c r="F31" s="199"/>
      <c r="G31" s="116">
        <f>SUM(W31:Y33)</f>
        <v>0</v>
      </c>
      <c r="H31" s="134"/>
      <c r="I31" s="233" t="s">
        <v>93</v>
      </c>
      <c r="J31" s="234"/>
      <c r="K31" s="234"/>
      <c r="L31" s="161"/>
      <c r="M31" s="161"/>
      <c r="N31" s="68" t="s">
        <v>7</v>
      </c>
      <c r="O31" s="155">
        <f>G15</f>
        <v>0</v>
      </c>
      <c r="P31" s="155"/>
      <c r="Q31" s="68" t="s">
        <v>5</v>
      </c>
      <c r="R31" s="229"/>
      <c r="S31" s="229"/>
      <c r="T31" s="68" t="s">
        <v>14</v>
      </c>
      <c r="U31" s="69"/>
      <c r="V31" s="68" t="s">
        <v>9</v>
      </c>
      <c r="W31" s="159">
        <f>L31*O31*R31*U31</f>
        <v>0</v>
      </c>
      <c r="X31" s="159"/>
      <c r="Y31" s="160"/>
      <c r="Z31" s="58"/>
    </row>
    <row r="32" spans="1:26" ht="34.5" customHeight="1">
      <c r="A32" s="71"/>
      <c r="B32" s="101"/>
      <c r="C32" s="102"/>
      <c r="D32" s="102"/>
      <c r="E32" s="235"/>
      <c r="F32" s="236"/>
      <c r="G32" s="237"/>
      <c r="H32" s="238"/>
      <c r="I32" s="233" t="s">
        <v>92</v>
      </c>
      <c r="J32" s="234"/>
      <c r="K32" s="234"/>
      <c r="L32" s="161"/>
      <c r="M32" s="161"/>
      <c r="N32" s="68" t="s">
        <v>7</v>
      </c>
      <c r="O32" s="155">
        <f>G15</f>
        <v>0</v>
      </c>
      <c r="P32" s="155"/>
      <c r="Q32" s="68" t="s">
        <v>5</v>
      </c>
      <c r="R32" s="229"/>
      <c r="S32" s="229"/>
      <c r="T32" s="68" t="s">
        <v>14</v>
      </c>
      <c r="U32" s="69"/>
      <c r="V32" s="68" t="s">
        <v>9</v>
      </c>
      <c r="W32" s="159">
        <f>L32*O32*R32*U32</f>
        <v>0</v>
      </c>
      <c r="X32" s="159"/>
      <c r="Y32" s="160"/>
      <c r="Z32" s="58"/>
    </row>
    <row r="33" spans="1:26" ht="34.5" customHeight="1">
      <c r="A33" s="74"/>
      <c r="B33" s="103"/>
      <c r="C33" s="104"/>
      <c r="D33" s="104"/>
      <c r="E33" s="114"/>
      <c r="F33" s="115"/>
      <c r="G33" s="118"/>
      <c r="H33" s="115"/>
      <c r="I33" s="67" t="s">
        <v>86</v>
      </c>
      <c r="J33" s="65"/>
      <c r="K33" s="61"/>
      <c r="L33" s="241">
        <f>G15</f>
        <v>0</v>
      </c>
      <c r="M33" s="241"/>
      <c r="N33" s="68" t="s">
        <v>84</v>
      </c>
      <c r="O33" s="69"/>
      <c r="P33" s="68" t="s">
        <v>85</v>
      </c>
      <c r="Q33" s="68" t="s">
        <v>87</v>
      </c>
      <c r="R33" s="70">
        <f>L33*O33</f>
        <v>0</v>
      </c>
      <c r="S33" s="68" t="s">
        <v>88</v>
      </c>
      <c r="T33" s="68"/>
      <c r="U33" s="69"/>
      <c r="V33" s="68" t="s">
        <v>89</v>
      </c>
      <c r="W33" s="159"/>
      <c r="X33" s="239"/>
      <c r="Y33" s="240"/>
      <c r="Z33" s="58"/>
    </row>
    <row r="34" spans="1:26" ht="33.75" customHeight="1">
      <c r="A34" s="72"/>
      <c r="B34" s="105" t="s">
        <v>98</v>
      </c>
      <c r="C34" s="106"/>
      <c r="D34" s="107"/>
      <c r="E34" s="123"/>
      <c r="F34" s="124"/>
      <c r="G34" s="242">
        <f>W34</f>
        <v>0</v>
      </c>
      <c r="H34" s="242"/>
      <c r="I34" s="97" t="s">
        <v>94</v>
      </c>
      <c r="J34" s="98"/>
      <c r="K34" s="98"/>
      <c r="L34" s="98"/>
      <c r="M34" s="98"/>
      <c r="N34" s="98"/>
      <c r="O34" s="98"/>
      <c r="P34" s="98"/>
      <c r="Q34" s="98"/>
      <c r="R34" s="98"/>
      <c r="S34" s="98"/>
      <c r="T34" s="98"/>
      <c r="U34" s="98"/>
      <c r="V34" s="68" t="s">
        <v>89</v>
      </c>
      <c r="W34" s="159"/>
      <c r="X34" s="159"/>
      <c r="Y34" s="160"/>
      <c r="Z34" s="58"/>
    </row>
    <row r="35" spans="1:26" ht="33.75" customHeight="1" thickBot="1">
      <c r="A35" s="187" t="s">
        <v>35</v>
      </c>
      <c r="B35" s="188"/>
      <c r="C35" s="188"/>
      <c r="D35" s="189"/>
      <c r="E35" s="199"/>
      <c r="F35" s="192"/>
      <c r="G35" s="192"/>
      <c r="H35" s="192"/>
      <c r="I35" s="193"/>
      <c r="J35" s="194"/>
      <c r="K35" s="194"/>
      <c r="L35" s="194"/>
      <c r="M35" s="194"/>
      <c r="N35" s="194"/>
      <c r="O35" s="194"/>
      <c r="P35" s="194"/>
      <c r="Q35" s="194"/>
      <c r="R35" s="194"/>
      <c r="S35" s="194"/>
      <c r="T35" s="194"/>
      <c r="U35" s="194"/>
      <c r="V35" s="194"/>
      <c r="W35" s="194"/>
      <c r="X35" s="194"/>
      <c r="Y35" s="195"/>
      <c r="Z35" s="58"/>
    </row>
    <row r="36" spans="1:26" ht="34.5" customHeight="1" thickBot="1">
      <c r="A36" s="139" t="s">
        <v>4</v>
      </c>
      <c r="B36" s="138"/>
      <c r="C36" s="138"/>
      <c r="D36" s="140"/>
      <c r="E36" s="190">
        <f>SUM(E27,E35)</f>
        <v>0</v>
      </c>
      <c r="F36" s="191"/>
      <c r="G36" s="191">
        <f>SUM(G27,G35)</f>
        <v>0</v>
      </c>
      <c r="H36" s="191"/>
      <c r="I36" s="196"/>
      <c r="J36" s="197"/>
      <c r="K36" s="197"/>
      <c r="L36" s="197"/>
      <c r="M36" s="197"/>
      <c r="N36" s="197"/>
      <c r="O36" s="197"/>
      <c r="P36" s="197"/>
      <c r="Q36" s="197"/>
      <c r="R36" s="197"/>
      <c r="S36" s="197"/>
      <c r="T36" s="197"/>
      <c r="U36" s="197"/>
      <c r="V36" s="197"/>
      <c r="W36" s="197"/>
      <c r="X36" s="197"/>
      <c r="Y36" s="198"/>
      <c r="Z36" s="58"/>
    </row>
    <row r="37" spans="1:25" ht="5.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21.75" customHeight="1">
      <c r="A38" s="186" t="s">
        <v>116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sheetData>
  <sheetProtection/>
  <protectedRanges>
    <protectedRange password="CAED" sqref="F6:O6" name="範囲1"/>
  </protectedRanges>
  <mergeCells count="104">
    <mergeCell ref="S9:Y9"/>
    <mergeCell ref="M10:R11"/>
    <mergeCell ref="S10:Y11"/>
    <mergeCell ref="L12:Y15"/>
    <mergeCell ref="W30:Y30"/>
    <mergeCell ref="O29:P29"/>
    <mergeCell ref="O30:P30"/>
    <mergeCell ref="G10:L11"/>
    <mergeCell ref="G9:L9"/>
    <mergeCell ref="M9:R9"/>
    <mergeCell ref="I14:K14"/>
    <mergeCell ref="A20:D20"/>
    <mergeCell ref="L29:M29"/>
    <mergeCell ref="A16:Y16"/>
    <mergeCell ref="I19:Y19"/>
    <mergeCell ref="I15:K15"/>
    <mergeCell ref="G12:H14"/>
    <mergeCell ref="E26:F26"/>
    <mergeCell ref="E22:F22"/>
    <mergeCell ref="I12:K12"/>
    <mergeCell ref="I13:K13"/>
    <mergeCell ref="E12:F13"/>
    <mergeCell ref="A12:A15"/>
    <mergeCell ref="A6:D6"/>
    <mergeCell ref="F6:O6"/>
    <mergeCell ref="A8:B8"/>
    <mergeCell ref="C8:L8"/>
    <mergeCell ref="A9:F9"/>
    <mergeCell ref="B12:B14"/>
    <mergeCell ref="G15:H15"/>
    <mergeCell ref="G19:H19"/>
    <mergeCell ref="A19:D19"/>
    <mergeCell ref="A2:Y2"/>
    <mergeCell ref="A3:Y3"/>
    <mergeCell ref="A4:Y4"/>
    <mergeCell ref="M8:N8"/>
    <mergeCell ref="O8:Y8"/>
    <mergeCell ref="C12:D13"/>
    <mergeCell ref="A10:F11"/>
    <mergeCell ref="A22:D22"/>
    <mergeCell ref="A18:Y18"/>
    <mergeCell ref="E20:F20"/>
    <mergeCell ref="G20:H20"/>
    <mergeCell ref="E19:F19"/>
    <mergeCell ref="A21:D21"/>
    <mergeCell ref="I20:Y20"/>
    <mergeCell ref="A23:D23"/>
    <mergeCell ref="I22:Y22"/>
    <mergeCell ref="L28:M28"/>
    <mergeCell ref="A25:B25"/>
    <mergeCell ref="I21:Y21"/>
    <mergeCell ref="G23:H23"/>
    <mergeCell ref="G22:H22"/>
    <mergeCell ref="G21:H21"/>
    <mergeCell ref="A26:D26"/>
    <mergeCell ref="E21:F21"/>
    <mergeCell ref="E23:F23"/>
    <mergeCell ref="I23:Y23"/>
    <mergeCell ref="G26:H26"/>
    <mergeCell ref="I26:Y26"/>
    <mergeCell ref="W29:Y29"/>
    <mergeCell ref="O28:P28"/>
    <mergeCell ref="W28:Y28"/>
    <mergeCell ref="I27:Y27"/>
    <mergeCell ref="R28:U28"/>
    <mergeCell ref="I29:K29"/>
    <mergeCell ref="W31:Y31"/>
    <mergeCell ref="W32:Y32"/>
    <mergeCell ref="L33:M33"/>
    <mergeCell ref="R29:U29"/>
    <mergeCell ref="R30:U30"/>
    <mergeCell ref="L30:M30"/>
    <mergeCell ref="R31:S31"/>
    <mergeCell ref="B31:D33"/>
    <mergeCell ref="B34:D34"/>
    <mergeCell ref="E31:F33"/>
    <mergeCell ref="G31:H33"/>
    <mergeCell ref="L31:M31"/>
    <mergeCell ref="O31:P31"/>
    <mergeCell ref="I32:K32"/>
    <mergeCell ref="I31:K31"/>
    <mergeCell ref="E35:F35"/>
    <mergeCell ref="G35:H35"/>
    <mergeCell ref="I35:Y35"/>
    <mergeCell ref="L32:M32"/>
    <mergeCell ref="O32:P32"/>
    <mergeCell ref="R32:S32"/>
    <mergeCell ref="I34:U34"/>
    <mergeCell ref="A38:Y38"/>
    <mergeCell ref="E34:F34"/>
    <mergeCell ref="G34:H34"/>
    <mergeCell ref="W34:Y34"/>
    <mergeCell ref="W33:Y33"/>
    <mergeCell ref="A36:D36"/>
    <mergeCell ref="E36:F36"/>
    <mergeCell ref="G36:H36"/>
    <mergeCell ref="I36:Y36"/>
    <mergeCell ref="A35:D35"/>
    <mergeCell ref="A27:D27"/>
    <mergeCell ref="E27:F27"/>
    <mergeCell ref="G27:H27"/>
    <mergeCell ref="B28:D30"/>
    <mergeCell ref="E28:F30"/>
    <mergeCell ref="G28:H30"/>
  </mergeCells>
  <conditionalFormatting sqref="G20:H20 E23:H23 F6:O6 G15:H15">
    <cfRule type="cellIs" priority="12" dxfId="107" operator="equal" stopIfTrue="1">
      <formula>0</formula>
    </cfRule>
  </conditionalFormatting>
  <conditionalFormatting sqref="G21:H21">
    <cfRule type="cellIs" priority="13" dxfId="107" operator="equal" stopIfTrue="1">
      <formula>$G$23</formula>
    </cfRule>
  </conditionalFormatting>
  <conditionalFormatting sqref="W31:Y31 O31:P31">
    <cfRule type="cellIs" priority="8" dxfId="107" operator="equal" stopIfTrue="1">
      <formula>0</formula>
    </cfRule>
  </conditionalFormatting>
  <conditionalFormatting sqref="O30:P30 W30:Y30">
    <cfRule type="cellIs" priority="7" dxfId="107" operator="equal" stopIfTrue="1">
      <formula>0</formula>
    </cfRule>
  </conditionalFormatting>
  <conditionalFormatting sqref="O29:P29 W29:Y29">
    <cfRule type="cellIs" priority="6" dxfId="107" operator="equal" stopIfTrue="1">
      <formula>0</formula>
    </cfRule>
  </conditionalFormatting>
  <conditionalFormatting sqref="W32:Y32 O32:P32">
    <cfRule type="cellIs" priority="5" dxfId="107" operator="equal" stopIfTrue="1">
      <formula>0</formula>
    </cfRule>
  </conditionalFormatting>
  <conditionalFormatting sqref="W28:Y28 O28:P28">
    <cfRule type="cellIs" priority="4" dxfId="107" operator="equal" stopIfTrue="1">
      <formula>0</formula>
    </cfRule>
  </conditionalFormatting>
  <conditionalFormatting sqref="W34:Y34 W33">
    <cfRule type="cellIs" priority="2" dxfId="107" operator="equal" stopIfTrue="1">
      <formula>0</formula>
    </cfRule>
  </conditionalFormatting>
  <conditionalFormatting sqref="E36:F36 G31:H32 G27:G28 G34:H36">
    <cfRule type="cellIs" priority="1" dxfId="107" operator="equal" stopIfTrue="1">
      <formula>0</formula>
    </cfRule>
  </conditionalFormatting>
  <printOptions/>
  <pageMargins left="0.69" right="0.59" top="0.73" bottom="0.8" header="0.512" footer="0.512"/>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井手 英介</cp:lastModifiedBy>
  <cp:lastPrinted>2023-01-31T09:50:56Z</cp:lastPrinted>
  <dcterms:created xsi:type="dcterms:W3CDTF">2007-06-26T06:13:25Z</dcterms:created>
  <dcterms:modified xsi:type="dcterms:W3CDTF">2024-04-12T05:00:13Z</dcterms:modified>
  <cp:category/>
  <cp:version/>
  <cp:contentType/>
  <cp:contentStatus/>
</cp:coreProperties>
</file>