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<sst xmlns="http://schemas.openxmlformats.org/spreadsheetml/2006/main" count="845" uniqueCount="845">
  <si>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Q1_1_byouinmei</t>
  </si>
  <si>
    <t>みさかえの園あゆみの家</t>
  </si>
  <si>
    <t>〒856-0835　大村市久原２丁目１３４６番地１</t>
  </si>
  <si>
    <t>病棟の建築時期と構造</t>
  </si>
  <si>
    <t>建物情報＼病棟名</t>
  </si>
  <si>
    <t>にじ</t>
  </si>
  <si>
    <t>ひかり</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</si>
  <si>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</si>
  <si>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</si>
  <si>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</si>
  <si>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</si>
  <si>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</si>
  <si>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</si>
  <si>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</si>
  <si>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</si>
  <si>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</si>
  <si>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</si>
  <si>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</si>
  <si>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</si>
  <si>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</si>
  <si>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</si>
  <si>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</si>
  <si>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</si>
  <si>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</si>
  <si>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</si>
  <si>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</si>
  <si>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</si>
  <si>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</si>
  <si>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</si>
  <si>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</si>
  <si>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</si>
  <si>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</si>
  <si>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</si>
  <si>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</si>
  <si>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</si>
  <si>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</si>
  <si>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</si>
  <si>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</si>
  <si>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</si>
  <si>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</si>
  <si>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</si>
  <si>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</si>
  <si>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</si>
  <si>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</si>
  <si>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</si>
  <si>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</si>
  <si>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</si>
  <si>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</si>
  <si>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</si>
  <si>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</si>
  <si>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</si>
  <si>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</si>
  <si>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</si>
  <si>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</si>
  <si>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</si>
  <si>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</si>
  <si>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</si>
  <si>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</si>
  <si>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</si>
  <si>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</si>
  <si>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</si>
  <si>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</si>
  <si>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</si>
  <si>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</si>
  <si>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</si>
  <si>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</si>
  <si>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</si>
  <si>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</si>
  <si>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</si>
  <si>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</si>
  <si>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</si>
  <si>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</si>
  <si>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</si>
  <si>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</si>
  <si>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</si>
  <si>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</si>
  <si>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</si>
  <si>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</si>
  <si>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</si>
  <si>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</si>
  <si>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</si>
  <si>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</si>
  <si>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</si>
  <si>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</si>
  <si>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</si>
  <si>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</si>
  <si>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</si>
  <si>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</si>
  <si>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</si>
  <si>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</si>
  <si>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</si>
  <si>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</si>
  <si>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</si>
  <si>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</si>
  <si>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</si>
  <si>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</si>
  <si>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</si>
  <si>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</si>
  <si>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</si>
  <si>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</si>
  <si>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</si>
  <si>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</si>
  <si>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</si>
  <si>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</si>
  <si>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</si>
  <si>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</si>
  <si>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</si>
  <si>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</si>
  <si>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</si>
  <si>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</si>
  <si>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</si>
  <si>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特殊疾患病棟入院料２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</si>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</sst>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9</v>
      </c>
      <c r="M11" s="20" t="s">
        <v>9</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16</v>
      </c>
      <c r="J20" s="411"/>
      <c r="K20" s="411"/>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9</v>
      </c>
      <c r="M58" s="21" t="s">
        <v>9</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35</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36</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37</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38</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39</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40</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41</v>
      </c>
      <c r="F71" s="36"/>
      <c r="G71" s="34"/>
      <c r="H71" s="35" t="s">
        <v>42</v>
      </c>
      <c r="I71" s="35"/>
      <c r="J71" s="35" t="s">
        <v>43</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44</v>
      </c>
      <c r="D76" s="412"/>
      <c r="E76" s="412"/>
      <c r="F76" s="412"/>
      <c r="G76" s="412"/>
      <c r="H76" s="412" t="s">
        <v>45</v>
      </c>
      <c r="I76" s="412"/>
      <c r="J76" s="412" t="s">
        <v>46</v>
      </c>
      <c r="K76" s="412"/>
      <c r="L76" s="412"/>
      <c r="M76" s="412"/>
      <c r="N76" s="412"/>
      <c r="O76" s="208"/>
      <c r="P76" s="208"/>
      <c r="R76" s="41"/>
      <c r="S76" s="41"/>
      <c r="T76" s="41"/>
      <c r="U76" s="41"/>
      <c r="V76" s="41"/>
      <c r="W76" s="8"/>
    </row>
    <row r="77" s="17" customFormat="1">
      <c r="A77" s="176"/>
      <c r="B77" s="1"/>
      <c r="C77" s="412" t="s">
        <v>47</v>
      </c>
      <c r="D77" s="412"/>
      <c r="E77" s="412"/>
      <c r="F77" s="412"/>
      <c r="G77" s="412"/>
      <c r="H77" s="412" t="s">
        <v>48</v>
      </c>
      <c r="I77" s="412"/>
      <c r="J77" s="229" t="s">
        <v>49</v>
      </c>
      <c r="K77" s="229"/>
      <c r="L77" s="229"/>
      <c r="O77" s="208"/>
      <c r="P77" s="208"/>
      <c r="R77" s="29"/>
      <c r="S77" s="29"/>
      <c r="T77" s="29"/>
      <c r="U77" s="29"/>
      <c r="V77" s="29"/>
      <c r="W77" s="8"/>
    </row>
    <row r="78" s="17" customFormat="1">
      <c r="A78" s="176"/>
      <c r="B78" s="1"/>
      <c r="C78" s="412" t="s">
        <v>50</v>
      </c>
      <c r="D78" s="412"/>
      <c r="E78" s="412"/>
      <c r="F78" s="412"/>
      <c r="G78" s="412"/>
      <c r="H78" s="412" t="s">
        <v>51</v>
      </c>
      <c r="I78" s="412"/>
      <c r="J78" s="350" t="s">
        <v>52</v>
      </c>
      <c r="K78" s="350"/>
      <c r="L78" s="350"/>
      <c r="M78" s="350"/>
      <c r="N78" s="350"/>
      <c r="O78" s="208"/>
      <c r="P78" s="208"/>
      <c r="R78" s="41"/>
      <c r="S78" s="41"/>
      <c r="T78" s="41"/>
      <c r="U78" s="41"/>
      <c r="V78" s="41"/>
      <c r="W78" s="8"/>
    </row>
    <row r="79" s="17" customFormat="1">
      <c r="A79" s="176"/>
      <c r="B79" s="1"/>
      <c r="C79" s="412" t="s">
        <v>53</v>
      </c>
      <c r="D79" s="412"/>
      <c r="E79" s="412"/>
      <c r="F79" s="412"/>
      <c r="G79" s="412"/>
      <c r="H79" s="412" t="s">
        <v>54</v>
      </c>
      <c r="I79" s="412"/>
      <c r="J79" s="350" t="s">
        <v>55</v>
      </c>
      <c r="K79" s="350"/>
      <c r="L79" s="350"/>
      <c r="M79" s="350"/>
      <c r="N79" s="350"/>
      <c r="O79" s="208"/>
      <c r="P79" s="208"/>
      <c r="R79" s="29"/>
      <c r="S79" s="29"/>
      <c r="T79" s="29"/>
      <c r="U79" s="29"/>
      <c r="V79" s="29"/>
      <c r="W79" s="8"/>
    </row>
    <row r="80" s="17" customFormat="1">
      <c r="A80" s="176"/>
      <c r="B80" s="1"/>
      <c r="C80" s="350" t="s">
        <v>56</v>
      </c>
      <c r="D80" s="350"/>
      <c r="E80" s="350"/>
      <c r="F80" s="350"/>
      <c r="G80" s="350"/>
      <c r="H80" s="219"/>
      <c r="I80" s="219"/>
      <c r="J80" s="350" t="s">
        <v>57</v>
      </c>
      <c r="K80" s="350"/>
      <c r="L80" s="350"/>
      <c r="M80" s="350"/>
      <c r="N80" s="350"/>
      <c r="O80" s="208"/>
      <c r="P80" s="208"/>
      <c r="R80" s="29"/>
      <c r="S80" s="29"/>
      <c r="T80" s="29"/>
      <c r="U80" s="29"/>
      <c r="V80" s="29"/>
      <c r="W80" s="8"/>
    </row>
    <row r="81" s="17" customFormat="1">
      <c r="A81" s="176"/>
      <c r="C81" s="350" t="s">
        <v>58</v>
      </c>
      <c r="D81" s="350"/>
      <c r="E81" s="350"/>
      <c r="F81" s="350"/>
      <c r="G81" s="350"/>
      <c r="J81" s="350" t="s">
        <v>59</v>
      </c>
      <c r="K81" s="350"/>
      <c r="L81" s="350"/>
      <c r="M81" s="350"/>
      <c r="N81" s="350"/>
      <c r="O81" s="7"/>
      <c r="P81" s="7"/>
      <c r="Q81" s="7"/>
      <c r="R81" s="7"/>
      <c r="S81" s="7"/>
      <c r="T81" s="7"/>
      <c r="U81" s="7"/>
      <c r="V81" s="7"/>
      <c r="W81" s="8"/>
    </row>
    <row r="82" s="17" customFormat="1">
      <c r="A82" s="176"/>
      <c r="B82" s="1"/>
      <c r="C82" s="350" t="s">
        <v>60</v>
      </c>
      <c r="D82" s="350"/>
      <c r="E82" s="350"/>
      <c r="F82" s="350"/>
      <c r="G82" s="350"/>
      <c r="J82" s="350" t="s">
        <v>61</v>
      </c>
      <c r="K82" s="350"/>
      <c r="L82" s="350"/>
      <c r="M82" s="350"/>
      <c r="N82" s="350"/>
      <c r="O82" s="7"/>
      <c r="P82" s="7"/>
      <c r="Q82" s="7"/>
      <c r="R82" s="7"/>
      <c r="S82" s="7"/>
      <c r="T82" s="7"/>
      <c r="U82" s="7"/>
      <c r="V82" s="7"/>
      <c r="W82" s="8"/>
    </row>
    <row r="83" s="17" customFormat="1">
      <c r="A83" s="176"/>
      <c r="B83" s="1"/>
      <c r="C83" s="350" t="s">
        <v>62</v>
      </c>
      <c r="D83" s="350"/>
      <c r="E83" s="350"/>
      <c r="F83" s="350"/>
      <c r="G83" s="350"/>
      <c r="H83" s="219"/>
      <c r="I83" s="219"/>
      <c r="J83" s="350" t="s">
        <v>63</v>
      </c>
      <c r="K83" s="350"/>
      <c r="L83" s="350"/>
      <c r="M83" s="350"/>
      <c r="N83" s="350"/>
      <c r="O83" s="7"/>
      <c r="P83" s="7"/>
      <c r="Q83" s="7"/>
      <c r="R83" s="7"/>
      <c r="S83" s="7"/>
      <c r="T83" s="7"/>
      <c r="U83" s="7"/>
      <c r="V83" s="7"/>
      <c r="W83" s="8"/>
    </row>
    <row r="84" s="17" customFormat="1">
      <c r="A84" s="176"/>
      <c r="B84" s="1"/>
      <c r="C84" s="350" t="s">
        <v>64</v>
      </c>
      <c r="D84" s="350"/>
      <c r="E84" s="350"/>
      <c r="F84" s="350"/>
      <c r="G84" s="350"/>
      <c r="H84" s="219"/>
      <c r="I84" s="219"/>
      <c r="J84" s="350" t="s">
        <v>65</v>
      </c>
      <c r="K84" s="350"/>
      <c r="L84" s="350"/>
      <c r="M84" s="350"/>
      <c r="N84" s="350"/>
      <c r="O84" s="7"/>
      <c r="P84" s="7"/>
      <c r="Q84" s="7"/>
      <c r="R84" s="7"/>
      <c r="S84" s="7"/>
      <c r="T84" s="7"/>
      <c r="U84" s="7"/>
      <c r="V84" s="7"/>
      <c r="W84" s="8"/>
    </row>
    <row r="85" s="17" customFormat="1">
      <c r="A85" s="176"/>
      <c r="B85" s="1"/>
      <c r="C85" s="350" t="s">
        <v>66</v>
      </c>
      <c r="D85" s="350"/>
      <c r="E85" s="350"/>
      <c r="F85" s="350"/>
      <c r="G85" s="350"/>
      <c r="H85" s="219"/>
      <c r="I85" s="219"/>
      <c r="J85" s="350" t="s">
        <v>67</v>
      </c>
      <c r="K85" s="350"/>
      <c r="L85" s="350"/>
      <c r="M85" s="350"/>
      <c r="N85" s="350"/>
      <c r="O85" s="7"/>
      <c r="P85" s="7"/>
      <c r="Q85" s="7"/>
      <c r="R85" s="7"/>
      <c r="S85" s="7"/>
      <c r="T85" s="7"/>
      <c r="U85" s="7"/>
      <c r="V85" s="7"/>
      <c r="W85" s="8"/>
    </row>
    <row r="86" s="17" customFormat="1">
      <c r="A86" s="176"/>
      <c r="B86" s="1"/>
      <c r="C86" s="350" t="s">
        <v>68</v>
      </c>
      <c r="D86" s="350"/>
      <c r="E86" s="350"/>
      <c r="F86" s="350"/>
      <c r="G86" s="350"/>
      <c r="H86" s="219"/>
      <c r="I86" s="219"/>
      <c r="J86" s="350" t="s">
        <v>69</v>
      </c>
      <c r="K86" s="350"/>
      <c r="L86" s="350"/>
      <c r="M86" s="350"/>
      <c r="N86" s="350"/>
      <c r="O86" s="7"/>
      <c r="P86" s="7"/>
      <c r="Q86" s="7"/>
      <c r="R86" s="7"/>
      <c r="S86" s="7"/>
      <c r="T86" s="7"/>
      <c r="U86" s="7"/>
      <c r="V86" s="7"/>
      <c r="W86" s="8"/>
    </row>
    <row r="87" s="17" customFormat="1">
      <c r="A87" s="176"/>
      <c r="B87" s="1"/>
      <c r="C87" s="412" t="s">
        <v>70</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72</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73</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74</v>
      </c>
      <c r="J95" s="57"/>
      <c r="K95" s="58"/>
      <c r="L95" s="192" t="s">
        <v>16</v>
      </c>
      <c r="M95" s="242" t="s">
        <v>16</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75</v>
      </c>
      <c r="B96" s="1"/>
      <c r="C96" s="304" t="s">
        <v>76</v>
      </c>
      <c r="D96" s="305"/>
      <c r="E96" s="305"/>
      <c r="F96" s="305"/>
      <c r="G96" s="305"/>
      <c r="H96" s="306"/>
      <c r="I96" s="216" t="s">
        <v>77</v>
      </c>
      <c r="J96" s="191" t="s">
        <v>78</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79</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73</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74</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80</v>
      </c>
      <c r="B104" s="1"/>
      <c r="C104" s="317" t="s">
        <v>81</v>
      </c>
      <c r="D104" s="319"/>
      <c r="E104" s="415" t="s">
        <v>82</v>
      </c>
      <c r="F104" s="416"/>
      <c r="G104" s="416"/>
      <c r="H104" s="417"/>
      <c r="I104" s="408" t="s">
        <v>83</v>
      </c>
      <c r="J104" s="188" t="str">
        <f>IF(SUM(L104:BS104)=0,IF(COUNTIF(L104:BS104,"未確認")&gt;0,"未確認",IF(COUNTIF(L104:BS104,"~*")&gt;0,"*",SUM(L104:BS104))),SUM(L104:BS104))</f>
        <v>未確認</v>
      </c>
      <c r="K104" s="194" t="str">
        <f>IF(OR(COUNTIF(L104:BS104,"未確認")&gt;0,COUNTIF(L104:BS104,"~*")&gt;0),"※","")</f>
        <v>※</v>
      </c>
      <c r="L104" s="190">
        <v>57</v>
      </c>
      <c r="M104" s="241">
        <v>53</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84</v>
      </c>
      <c r="B105" s="68"/>
      <c r="C105" s="390"/>
      <c r="D105" s="391"/>
      <c r="E105" s="403"/>
      <c r="F105" s="404"/>
      <c r="G105" s="424" t="s">
        <v>85</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80</v>
      </c>
      <c r="B106" s="68"/>
      <c r="C106" s="390"/>
      <c r="D106" s="391"/>
      <c r="E106" s="296" t="s">
        <v>86</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55</v>
      </c>
      <c r="M106" s="190">
        <v>51</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80</v>
      </c>
      <c r="B107" s="68"/>
      <c r="C107" s="392"/>
      <c r="D107" s="393"/>
      <c r="E107" s="296" t="s">
        <v>87</v>
      </c>
      <c r="F107" s="297"/>
      <c r="G107" s="297"/>
      <c r="H107" s="298"/>
      <c r="I107" s="409"/>
      <c r="J107" s="188" t="str">
        <f>IF(SUM(L107:BS107)=0,IF(COUNTIF(L107:BS107,"未確認")&gt;0,"未確認",IF(COUNTIF(L107:BS107,"~*")&gt;0,"*",SUM(L107:BS107))),SUM(L107:BS107))</f>
        <v>未確認</v>
      </c>
      <c r="K107" s="194" t="str">
        <f t="shared" si="8"/>
        <v>※</v>
      </c>
      <c r="L107" s="190">
        <v>57</v>
      </c>
      <c r="M107" s="190">
        <v>53</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88</v>
      </c>
      <c r="B108" s="68"/>
      <c r="C108" s="317" t="s">
        <v>89</v>
      </c>
      <c r="D108" s="319"/>
      <c r="E108" s="317" t="s">
        <v>82</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90</v>
      </c>
      <c r="B109" s="68"/>
      <c r="C109" s="390"/>
      <c r="D109" s="391"/>
      <c r="E109" s="418"/>
      <c r="F109" s="419"/>
      <c r="G109" s="304" t="s">
        <v>91</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92</v>
      </c>
      <c r="B110" s="68"/>
      <c r="C110" s="390"/>
      <c r="D110" s="391"/>
      <c r="E110" s="418"/>
      <c r="F110" s="404"/>
      <c r="G110" s="304" t="s">
        <v>93</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88</v>
      </c>
      <c r="B111" s="68"/>
      <c r="C111" s="390"/>
      <c r="D111" s="391"/>
      <c r="E111" s="334" t="s">
        <v>86</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90</v>
      </c>
      <c r="B112" s="68"/>
      <c r="C112" s="390"/>
      <c r="D112" s="391"/>
      <c r="E112" s="418"/>
      <c r="F112" s="419"/>
      <c r="G112" s="304" t="s">
        <v>91</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92</v>
      </c>
      <c r="B113" s="68"/>
      <c r="C113" s="390"/>
      <c r="D113" s="391"/>
      <c r="E113" s="403"/>
      <c r="F113" s="404"/>
      <c r="G113" s="304" t="s">
        <v>93</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88</v>
      </c>
      <c r="B114" s="68"/>
      <c r="C114" s="390"/>
      <c r="D114" s="391"/>
      <c r="E114" s="334" t="s">
        <v>87</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90</v>
      </c>
      <c r="B115" s="68"/>
      <c r="C115" s="390"/>
      <c r="D115" s="391"/>
      <c r="E115" s="422"/>
      <c r="F115" s="423"/>
      <c r="G115" s="296" t="s">
        <v>91</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92</v>
      </c>
      <c r="B116" s="68"/>
      <c r="C116" s="392"/>
      <c r="D116" s="393"/>
      <c r="E116" s="405"/>
      <c r="F116" s="406"/>
      <c r="G116" s="296" t="s">
        <v>93</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94</v>
      </c>
      <c r="B117" s="68"/>
      <c r="C117" s="301" t="s">
        <v>95</v>
      </c>
      <c r="D117" s="302"/>
      <c r="E117" s="302"/>
      <c r="F117" s="302"/>
      <c r="G117" s="302"/>
      <c r="H117" s="303"/>
      <c r="I117" s="410"/>
      <c r="J117" s="69"/>
      <c r="K117" s="70" t="s">
        <v>96</v>
      </c>
      <c r="L117" s="189" t="s">
        <v>9</v>
      </c>
      <c r="M117" s="189" t="s">
        <v>9</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97</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73</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74</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98</v>
      </c>
      <c r="B125" s="1"/>
      <c r="C125" s="317" t="s">
        <v>99</v>
      </c>
      <c r="D125" s="318"/>
      <c r="E125" s="318"/>
      <c r="F125" s="318"/>
      <c r="G125" s="318"/>
      <c r="H125" s="319"/>
      <c r="I125" s="327" t="s">
        <v>100</v>
      </c>
      <c r="J125" s="78"/>
      <c r="K125" s="79"/>
      <c r="L125" s="245" t="s">
        <v>101</v>
      </c>
      <c r="M125" s="245" t="s">
        <v>101</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102</v>
      </c>
      <c r="B126" s="1"/>
      <c r="C126" s="217"/>
      <c r="D126" s="218"/>
      <c r="E126" s="317" t="s">
        <v>103</v>
      </c>
      <c r="F126" s="318"/>
      <c r="G126" s="318"/>
      <c r="H126" s="319"/>
      <c r="I126" s="342"/>
      <c r="J126" s="81"/>
      <c r="K126" s="82"/>
      <c r="L126" s="245" t="s">
        <v>9</v>
      </c>
      <c r="M126" s="245" t="s">
        <v>9</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9</v>
      </c>
      <c r="M127" s="245" t="s">
        <v>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105</v>
      </c>
      <c r="B128" s="1"/>
      <c r="C128" s="212"/>
      <c r="D128" s="213"/>
      <c r="E128" s="392"/>
      <c r="F128" s="396"/>
      <c r="G128" s="396"/>
      <c r="H128" s="393"/>
      <c r="I128" s="343"/>
      <c r="J128" s="83"/>
      <c r="K128" s="84"/>
      <c r="L128" s="245" t="s">
        <v>9</v>
      </c>
      <c r="M128" s="245" t="s">
        <v>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73</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74</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107</v>
      </c>
      <c r="B136" s="1"/>
      <c r="C136" s="317" t="s">
        <v>108</v>
      </c>
      <c r="D136" s="318"/>
      <c r="E136" s="318"/>
      <c r="F136" s="318"/>
      <c r="G136" s="318"/>
      <c r="H136" s="319"/>
      <c r="I136" s="326" t="s">
        <v>109</v>
      </c>
      <c r="J136" s="87"/>
      <c r="K136" s="79"/>
      <c r="L136" s="80" t="s">
        <v>110</v>
      </c>
      <c r="M136" s="245" t="s">
        <v>111</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107</v>
      </c>
      <c r="B137" s="68"/>
      <c r="C137" s="217"/>
      <c r="D137" s="218"/>
      <c r="E137" s="304" t="s">
        <v>112</v>
      </c>
      <c r="F137" s="305"/>
      <c r="G137" s="305"/>
      <c r="H137" s="306"/>
      <c r="I137" s="326"/>
      <c r="J137" s="81"/>
      <c r="K137" s="82"/>
      <c r="L137" s="80">
        <v>57</v>
      </c>
      <c r="M137" s="245">
        <v>53</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9</v>
      </c>
      <c r="M138" s="245" t="s">
        <v>9</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9</v>
      </c>
      <c r="M140" s="245" t="s">
        <v>9</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73</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74</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73</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74</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73</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74</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73</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74</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73</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74</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29</v>
      </c>
      <c r="M193" s="247">
        <v>16</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0.8</v>
      </c>
      <c r="M194" s="246">
        <v>0.8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1</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32</v>
      </c>
      <c r="M197" s="247">
        <v>25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v>0.8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73</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74</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1</v>
      </c>
      <c r="N223" s="272">
        <v>3</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0.8</v>
      </c>
      <c r="N224" s="273">
        <v>1.6</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5</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3</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3</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2</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2</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0.3</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2</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73</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74</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73</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74</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73</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74</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9</v>
      </c>
      <c r="M300" s="249" t="s">
        <v>9</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73</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74</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146</v>
      </c>
      <c r="M321" s="247">
        <v>98</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146</v>
      </c>
      <c r="M322" s="247">
        <v>98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19716</v>
      </c>
      <c r="M325" s="247">
        <v>18631</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148</v>
      </c>
      <c r="M326" s="247">
        <v>102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73</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74</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146</v>
      </c>
      <c r="M334" s="247">
        <v>98</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136</v>
      </c>
      <c r="M336" s="247">
        <v>95</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9</v>
      </c>
      <c r="M337" s="247">
        <v>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148</v>
      </c>
      <c r="M342" s="247">
        <v>102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v>1</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135</v>
      </c>
      <c r="M344" s="247">
        <v>98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9</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1</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3</v>
      </c>
      <c r="M350" s="247">
        <v>0</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73</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74</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148</v>
      </c>
      <c r="M359" s="247">
        <v>101</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12</v>
      </c>
      <c r="M360" s="247">
        <v>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99</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129</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73</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74</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73</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74</v>
      </c>
      <c r="J396" s="57"/>
      <c r="K396" s="65"/>
      <c r="L396" s="233" t="s">
        <v>9</v>
      </c>
      <c r="M396" s="291" t="s">
        <v>9</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110</v>
      </c>
      <c r="D418" s="297"/>
      <c r="E418" s="297"/>
      <c r="F418" s="297"/>
      <c r="G418" s="297"/>
      <c r="H418" s="298"/>
      <c r="I418" s="361"/>
      <c r="J418" s="193" t="str">
        <f t="shared" si="61"/>
        <v>未確認</v>
      </c>
      <c r="K418" s="276" t="str">
        <f t="shared" si="62"/>
        <v>※</v>
      </c>
      <c r="L418" s="277">
        <v>646</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111</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609</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418</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419</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420</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421</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422</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423</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424</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425</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426</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427</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428</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429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73</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74</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430</v>
      </c>
      <c r="B479" s="1"/>
      <c r="C479" s="317" t="s">
        <v>431</v>
      </c>
      <c r="D479" s="318"/>
      <c r="E479" s="318"/>
      <c r="F479" s="318"/>
      <c r="G479" s="318"/>
      <c r="H479" s="319"/>
      <c r="I479" s="341" t="s">
        <v>432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433</v>
      </c>
      <c r="B480" s="1"/>
      <c r="C480" s="152"/>
      <c r="D480" s="314" t="s">
        <v>434</v>
      </c>
      <c r="E480" s="304" t="s">
        <v>435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436</v>
      </c>
      <c r="B481" s="1"/>
      <c r="C481" s="152"/>
      <c r="D481" s="315"/>
      <c r="E481" s="304" t="s">
        <v>437</v>
      </c>
      <c r="F481" s="305"/>
      <c r="G481" s="305"/>
      <c r="H481" s="306"/>
      <c r="I481" s="342"/>
      <c r="J481" s="93" t="str">
        <f t="shared" si="71"/>
        <v>未確認</v>
      </c>
      <c r="K481" s="151" t="str">
        <f t="shared" si="70"/>
        <v>※</v>
      </c>
      <c r="L481" s="94" t="s">
        <v>438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439</v>
      </c>
      <c r="B482" s="1"/>
      <c r="C482" s="152"/>
      <c r="D482" s="315"/>
      <c r="E482" s="304" t="s">
        <v>440</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441</v>
      </c>
      <c r="B483" s="1"/>
      <c r="C483" s="152"/>
      <c r="D483" s="315"/>
      <c r="E483" s="304" t="s">
        <v>442</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443</v>
      </c>
      <c r="B484" s="1"/>
      <c r="C484" s="152"/>
      <c r="D484" s="315"/>
      <c r="E484" s="304" t="s">
        <v>444</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445</v>
      </c>
      <c r="B485" s="1"/>
      <c r="C485" s="152"/>
      <c r="D485" s="315"/>
      <c r="E485" s="304" t="s">
        <v>446</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447</v>
      </c>
      <c r="B486" s="1"/>
      <c r="C486" s="152"/>
      <c r="D486" s="315"/>
      <c r="E486" s="304" t="s">
        <v>448</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449</v>
      </c>
      <c r="B487" s="1"/>
      <c r="C487" s="152"/>
      <c r="D487" s="315"/>
      <c r="E487" s="304" t="s">
        <v>450</v>
      </c>
      <c r="F487" s="305"/>
      <c r="G487" s="305"/>
      <c r="H487" s="306"/>
      <c r="I487" s="342"/>
      <c r="J487" s="93" t="str">
        <f t="shared" si="71"/>
        <v>未確認</v>
      </c>
      <c r="K487" s="151" t="str">
        <f>IF(OR(COUNTIF(L487:BS487,"未確認")&gt;0,COUNTIF(L487:BS487,"*")&gt;0),"※","")</f>
        <v>※</v>
      </c>
      <c r="L487" s="94" t="s">
        <v>438</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451</v>
      </c>
      <c r="B488" s="1"/>
      <c r="C488" s="152"/>
      <c r="D488" s="315"/>
      <c r="E488" s="304" t="s">
        <v>452</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453</v>
      </c>
      <c r="B489" s="1"/>
      <c r="C489" s="152"/>
      <c r="D489" s="315"/>
      <c r="E489" s="304" t="s">
        <v>454</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455</v>
      </c>
      <c r="B490" s="1"/>
      <c r="C490" s="152"/>
      <c r="D490" s="315"/>
      <c r="E490" s="304" t="s">
        <v>456</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457</v>
      </c>
      <c r="B491" s="1"/>
      <c r="C491" s="152"/>
      <c r="D491" s="316"/>
      <c r="E491" s="304" t="s">
        <v>458</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459</v>
      </c>
      <c r="B492" s="118"/>
      <c r="C492" s="317" t="s">
        <v>460</v>
      </c>
      <c r="D492" s="318"/>
      <c r="E492" s="318"/>
      <c r="F492" s="318"/>
      <c r="G492" s="318"/>
      <c r="H492" s="319"/>
      <c r="I492" s="341" t="s">
        <v>461</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462</v>
      </c>
      <c r="B493" s="1"/>
      <c r="C493" s="152"/>
      <c r="D493" s="314" t="s">
        <v>434</v>
      </c>
      <c r="E493" s="304" t="s">
        <v>435</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463</v>
      </c>
      <c r="B494" s="1"/>
      <c r="C494" s="152"/>
      <c r="D494" s="315"/>
      <c r="E494" s="304" t="s">
        <v>437</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464</v>
      </c>
      <c r="B495" s="1"/>
      <c r="C495" s="152"/>
      <c r="D495" s="315"/>
      <c r="E495" s="304" t="s">
        <v>440</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465</v>
      </c>
      <c r="B496" s="1"/>
      <c r="C496" s="152"/>
      <c r="D496" s="315"/>
      <c r="E496" s="304" t="s">
        <v>442</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466</v>
      </c>
      <c r="B497" s="1"/>
      <c r="C497" s="152"/>
      <c r="D497" s="315"/>
      <c r="E497" s="304" t="s">
        <v>444</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467</v>
      </c>
      <c r="B498" s="1"/>
      <c r="C498" s="152"/>
      <c r="D498" s="315"/>
      <c r="E498" s="304" t="s">
        <v>446</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468</v>
      </c>
      <c r="B499" s="1"/>
      <c r="C499" s="152"/>
      <c r="D499" s="315"/>
      <c r="E499" s="304" t="s">
        <v>448</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469</v>
      </c>
      <c r="B500" s="1"/>
      <c r="C500" s="152"/>
      <c r="D500" s="315"/>
      <c r="E500" s="304" t="s">
        <v>450</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470</v>
      </c>
      <c r="B501" s="1"/>
      <c r="C501" s="152"/>
      <c r="D501" s="315"/>
      <c r="E501" s="304" t="s">
        <v>452</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471</v>
      </c>
      <c r="B502" s="1"/>
      <c r="C502" s="152"/>
      <c r="D502" s="315"/>
      <c r="E502" s="304" t="s">
        <v>454</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472</v>
      </c>
      <c r="B503" s="1"/>
      <c r="C503" s="152"/>
      <c r="D503" s="315"/>
      <c r="E503" s="304" t="s">
        <v>456</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473</v>
      </c>
      <c r="B504" s="1"/>
      <c r="C504" s="152"/>
      <c r="D504" s="316"/>
      <c r="E504" s="304" t="s">
        <v>458</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474</v>
      </c>
      <c r="B505" s="118"/>
      <c r="C505" s="304" t="s">
        <v>475</v>
      </c>
      <c r="D505" s="305"/>
      <c r="E505" s="305"/>
      <c r="F505" s="305"/>
      <c r="G505" s="305"/>
      <c r="H505" s="306"/>
      <c r="I505" s="98" t="s">
        <v>476</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477</v>
      </c>
      <c r="B506" s="118"/>
      <c r="C506" s="304" t="s">
        <v>478</v>
      </c>
      <c r="D506" s="305"/>
      <c r="E506" s="305"/>
      <c r="F506" s="305"/>
      <c r="G506" s="305"/>
      <c r="H506" s="306"/>
      <c r="I506" s="98" t="s">
        <v>479</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480</v>
      </c>
      <c r="B507" s="118"/>
      <c r="C507" s="304" t="s">
        <v>481</v>
      </c>
      <c r="D507" s="305"/>
      <c r="E507" s="305"/>
      <c r="F507" s="305"/>
      <c r="G507" s="305"/>
      <c r="H507" s="306"/>
      <c r="I507" s="98" t="s">
        <v>482</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484</v>
      </c>
      <c r="D513" s="3"/>
      <c r="E513" s="3"/>
      <c r="F513" s="3"/>
      <c r="G513" s="3"/>
      <c r="H513" s="210"/>
      <c r="I513" s="210"/>
      <c r="J513" s="63" t="s">
        <v>73</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74</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485</v>
      </c>
      <c r="B515" s="1"/>
      <c r="C515" s="304" t="s">
        <v>486</v>
      </c>
      <c r="D515" s="305"/>
      <c r="E515" s="305"/>
      <c r="F515" s="305"/>
      <c r="G515" s="305"/>
      <c r="H515" s="306"/>
      <c r="I515" s="100" t="s">
        <v>487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488</v>
      </c>
      <c r="B516" s="154"/>
      <c r="C516" s="304" t="s">
        <v>489</v>
      </c>
      <c r="D516" s="305"/>
      <c r="E516" s="305"/>
      <c r="F516" s="305"/>
      <c r="G516" s="305"/>
      <c r="H516" s="306"/>
      <c r="I516" s="98" t="s">
        <v>490</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491</v>
      </c>
      <c r="B517" s="154"/>
      <c r="C517" s="304" t="s">
        <v>492</v>
      </c>
      <c r="D517" s="305"/>
      <c r="E517" s="305"/>
      <c r="F517" s="305"/>
      <c r="G517" s="305"/>
      <c r="H517" s="306"/>
      <c r="I517" s="98" t="s">
        <v>493</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494</v>
      </c>
      <c r="B518" s="154"/>
      <c r="C518" s="304" t="s">
        <v>495</v>
      </c>
      <c r="D518" s="305"/>
      <c r="E518" s="305"/>
      <c r="F518" s="305"/>
      <c r="G518" s="305"/>
      <c r="H518" s="306"/>
      <c r="I518" s="98" t="s">
        <v>496</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497</v>
      </c>
      <c r="B519" s="154"/>
      <c r="C519" s="304" t="s">
        <v>498</v>
      </c>
      <c r="D519" s="305"/>
      <c r="E519" s="305"/>
      <c r="F519" s="305"/>
      <c r="G519" s="305"/>
      <c r="H519" s="306"/>
      <c r="I519" s="98" t="s">
        <v>499</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500</v>
      </c>
      <c r="B520" s="154"/>
      <c r="C520" s="296" t="s">
        <v>501</v>
      </c>
      <c r="D520" s="297"/>
      <c r="E520" s="297"/>
      <c r="F520" s="297"/>
      <c r="G520" s="297"/>
      <c r="H520" s="298"/>
      <c r="I520" s="98" t="s">
        <v>502</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503</v>
      </c>
      <c r="B521" s="154"/>
      <c r="C521" s="304" t="s">
        <v>504</v>
      </c>
      <c r="D521" s="305"/>
      <c r="E521" s="305"/>
      <c r="F521" s="305"/>
      <c r="G521" s="305"/>
      <c r="H521" s="306"/>
      <c r="I521" s="98" t="s">
        <v>505</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506</v>
      </c>
      <c r="B522" s="154"/>
      <c r="C522" s="304" t="s">
        <v>507</v>
      </c>
      <c r="D522" s="305"/>
      <c r="E522" s="305"/>
      <c r="F522" s="305"/>
      <c r="G522" s="305"/>
      <c r="H522" s="306"/>
      <c r="I522" s="98" t="s">
        <v>508</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509</v>
      </c>
      <c r="D525" s="3"/>
      <c r="E525" s="3"/>
      <c r="F525" s="3"/>
      <c r="G525" s="3"/>
      <c r="H525" s="210"/>
      <c r="I525" s="210"/>
      <c r="J525" s="63" t="s">
        <v>73</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74</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510</v>
      </c>
      <c r="B527" s="154"/>
      <c r="C527" s="307" t="s">
        <v>511</v>
      </c>
      <c r="D527" s="308"/>
      <c r="E527" s="308"/>
      <c r="F527" s="308"/>
      <c r="G527" s="308"/>
      <c r="H527" s="309"/>
      <c r="I527" s="98" t="s">
        <v>512</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513</v>
      </c>
      <c r="D528" s="352"/>
      <c r="E528" s="352"/>
      <c r="F528" s="352"/>
      <c r="G528" s="352"/>
      <c r="H528" s="353"/>
      <c r="I528" s="103" t="s">
        <v>514</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515</v>
      </c>
      <c r="B529" s="154"/>
      <c r="C529" s="307" t="s">
        <v>516</v>
      </c>
      <c r="D529" s="308"/>
      <c r="E529" s="308"/>
      <c r="F529" s="308"/>
      <c r="G529" s="308"/>
      <c r="H529" s="309"/>
      <c r="I529" s="98" t="s">
        <v>517</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518</v>
      </c>
      <c r="D532" s="3"/>
      <c r="E532" s="3"/>
      <c r="F532" s="3"/>
      <c r="G532" s="3"/>
      <c r="H532" s="210"/>
      <c r="I532" s="210"/>
      <c r="J532" s="63" t="s">
        <v>73</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74</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519</v>
      </c>
      <c r="B534" s="154"/>
      <c r="C534" s="307" t="s">
        <v>520</v>
      </c>
      <c r="D534" s="308"/>
      <c r="E534" s="308"/>
      <c r="F534" s="308"/>
      <c r="G534" s="308"/>
      <c r="H534" s="309"/>
      <c r="I534" s="98" t="s">
        <v>521</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522</v>
      </c>
      <c r="D537" s="3"/>
      <c r="E537" s="3"/>
      <c r="F537" s="3"/>
      <c r="G537" s="3"/>
      <c r="H537" s="210"/>
      <c r="I537" s="210"/>
      <c r="J537" s="63" t="s">
        <v>73</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74</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523</v>
      </c>
      <c r="B539" s="154"/>
      <c r="C539" s="304" t="s">
        <v>524</v>
      </c>
      <c r="D539" s="305"/>
      <c r="E539" s="305"/>
      <c r="F539" s="305"/>
      <c r="G539" s="305"/>
      <c r="H539" s="306"/>
      <c r="I539" s="98" t="s">
        <v>525</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526</v>
      </c>
      <c r="D542" s="3"/>
      <c r="E542" s="3"/>
      <c r="F542" s="3"/>
      <c r="G542" s="3"/>
      <c r="H542" s="210"/>
      <c r="I542" s="210"/>
      <c r="J542" s="63" t="s">
        <v>73</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74</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527</v>
      </c>
      <c r="B544" s="154"/>
      <c r="C544" s="304" t="s">
        <v>528</v>
      </c>
      <c r="D544" s="305"/>
      <c r="E544" s="305"/>
      <c r="F544" s="305"/>
      <c r="G544" s="305"/>
      <c r="H544" s="306"/>
      <c r="I544" s="98" t="s">
        <v>529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530</v>
      </c>
      <c r="B545" s="154"/>
      <c r="C545" s="304" t="s">
        <v>531</v>
      </c>
      <c r="D545" s="305"/>
      <c r="E545" s="305"/>
      <c r="F545" s="305"/>
      <c r="G545" s="305"/>
      <c r="H545" s="306"/>
      <c r="I545" s="98" t="s">
        <v>532</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533</v>
      </c>
      <c r="B546" s="154"/>
      <c r="C546" s="304" t="s">
        <v>534</v>
      </c>
      <c r="D546" s="305"/>
      <c r="E546" s="305"/>
      <c r="F546" s="305"/>
      <c r="G546" s="305"/>
      <c r="H546" s="306"/>
      <c r="I546" s="341" t="s">
        <v>535</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536</v>
      </c>
      <c r="B547" s="154"/>
      <c r="C547" s="304" t="s">
        <v>537</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539</v>
      </c>
      <c r="B549" s="154"/>
      <c r="C549" s="304" t="s">
        <v>540</v>
      </c>
      <c r="D549" s="305"/>
      <c r="E549" s="305"/>
      <c r="F549" s="305"/>
      <c r="G549" s="305"/>
      <c r="H549" s="306"/>
      <c r="I549" s="98" t="s">
        <v>541</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542</v>
      </c>
      <c r="B550" s="154"/>
      <c r="C550" s="304" t="s">
        <v>543</v>
      </c>
      <c r="D550" s="305"/>
      <c r="E550" s="305"/>
      <c r="F550" s="305"/>
      <c r="G550" s="305"/>
      <c r="H550" s="306"/>
      <c r="I550" s="98" t="s">
        <v>544</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73</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74</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546</v>
      </c>
      <c r="C558" s="304" t="s">
        <v>547</v>
      </c>
      <c r="D558" s="305"/>
      <c r="E558" s="305"/>
      <c r="F558" s="305"/>
      <c r="G558" s="305"/>
      <c r="H558" s="306"/>
      <c r="I558" s="98" t="s">
        <v>548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549</v>
      </c>
      <c r="B559" s="96"/>
      <c r="C559" s="304" t="s">
        <v>550</v>
      </c>
      <c r="D559" s="305"/>
      <c r="E559" s="305"/>
      <c r="F559" s="305"/>
      <c r="G559" s="305"/>
      <c r="H559" s="306"/>
      <c r="I559" s="98" t="s">
        <v>551</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552</v>
      </c>
      <c r="D560" s="297"/>
      <c r="E560" s="297"/>
      <c r="F560" s="297"/>
      <c r="G560" s="297"/>
      <c r="H560" s="298"/>
      <c r="I560" s="103" t="s">
        <v>553</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554</v>
      </c>
      <c r="B561" s="96"/>
      <c r="C561" s="304" t="s">
        <v>555</v>
      </c>
      <c r="D561" s="305"/>
      <c r="E561" s="305"/>
      <c r="F561" s="305"/>
      <c r="G561" s="305"/>
      <c r="H561" s="306"/>
      <c r="I561" s="98" t="s">
        <v>556</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557</v>
      </c>
      <c r="B562" s="96"/>
      <c r="C562" s="304" t="s">
        <v>558</v>
      </c>
      <c r="D562" s="305"/>
      <c r="E562" s="305"/>
      <c r="F562" s="305"/>
      <c r="G562" s="305"/>
      <c r="H562" s="306"/>
      <c r="I562" s="98" t="s">
        <v>559</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560</v>
      </c>
      <c r="B563" s="96"/>
      <c r="C563" s="304" t="s">
        <v>561</v>
      </c>
      <c r="D563" s="305"/>
      <c r="E563" s="305"/>
      <c r="F563" s="305"/>
      <c r="G563" s="305"/>
      <c r="H563" s="306"/>
      <c r="I563" s="98" t="s">
        <v>562</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563</v>
      </c>
      <c r="B564" s="96"/>
      <c r="C564" s="304" t="s">
        <v>564</v>
      </c>
      <c r="D564" s="305"/>
      <c r="E564" s="305"/>
      <c r="F564" s="305"/>
      <c r="G564" s="305"/>
      <c r="H564" s="306"/>
      <c r="I564" s="98" t="s">
        <v>565</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566</v>
      </c>
      <c r="B565" s="96"/>
      <c r="C565" s="304" t="s">
        <v>567</v>
      </c>
      <c r="D565" s="305"/>
      <c r="E565" s="305"/>
      <c r="F565" s="305"/>
      <c r="G565" s="305"/>
      <c r="H565" s="306"/>
      <c r="I565" s="98" t="s">
        <v>568</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569</v>
      </c>
      <c r="B566" s="96"/>
      <c r="C566" s="304" t="s">
        <v>570</v>
      </c>
      <c r="D566" s="305"/>
      <c r="E566" s="305"/>
      <c r="F566" s="305"/>
      <c r="G566" s="305"/>
      <c r="H566" s="306"/>
      <c r="I566" s="98" t="s">
        <v>571</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572</v>
      </c>
      <c r="B567" s="96"/>
      <c r="C567" s="296" t="s">
        <v>573</v>
      </c>
      <c r="D567" s="297"/>
      <c r="E567" s="297"/>
      <c r="F567" s="297"/>
      <c r="G567" s="297"/>
      <c r="H567" s="298"/>
      <c r="I567" s="103" t="s">
        <v>574</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575</v>
      </c>
      <c r="B568" s="96"/>
      <c r="C568" s="304" t="s">
        <v>576</v>
      </c>
      <c r="D568" s="305"/>
      <c r="E568" s="305"/>
      <c r="F568" s="305"/>
      <c r="G568" s="305"/>
      <c r="H568" s="306"/>
      <c r="I568" s="103" t="s">
        <v>577</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578</v>
      </c>
      <c r="B569" s="96"/>
      <c r="C569" s="304" t="s">
        <v>579</v>
      </c>
      <c r="D569" s="305"/>
      <c r="E569" s="305"/>
      <c r="F569" s="305"/>
      <c r="G569" s="305"/>
      <c r="H569" s="306"/>
      <c r="I569" s="103" t="s">
        <v>580</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581</v>
      </c>
      <c r="B570" s="96"/>
      <c r="C570" s="304" t="s">
        <v>582</v>
      </c>
      <c r="D570" s="305"/>
      <c r="E570" s="305"/>
      <c r="F570" s="305"/>
      <c r="G570" s="305"/>
      <c r="H570" s="306"/>
      <c r="I570" s="103" t="s">
        <v>583</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584</v>
      </c>
      <c r="B571" s="96"/>
      <c r="C571" s="304" t="s">
        <v>585</v>
      </c>
      <c r="D571" s="305"/>
      <c r="E571" s="305"/>
      <c r="F571" s="305"/>
      <c r="G571" s="305"/>
      <c r="H571" s="306"/>
      <c r="I571" s="103" t="s">
        <v>586</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73</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74</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587</v>
      </c>
      <c r="B575" s="96"/>
      <c r="C575" s="296" t="s">
        <v>588</v>
      </c>
      <c r="D575" s="297"/>
      <c r="E575" s="297"/>
      <c r="F575" s="297"/>
      <c r="G575" s="297"/>
      <c r="H575" s="298"/>
      <c r="I575" s="269" t="s">
        <v>589</v>
      </c>
      <c r="J575" s="164"/>
      <c r="K575" s="175"/>
      <c r="L575" s="278" t="s">
        <v>9</v>
      </c>
      <c r="M575" s="258" t="s">
        <v>9</v>
      </c>
      <c r="N575" s="258" t="s">
        <v>9</v>
      </c>
      <c r="O575" s="258" t="s">
        <v>9</v>
      </c>
      <c r="P575" s="258" t="s">
        <v>9</v>
      </c>
      <c r="Q575" s="258" t="s">
        <v>9</v>
      </c>
      <c r="R575" s="258" t="s">
        <v>9</v>
      </c>
      <c r="S575" s="258" t="s">
        <v>9</v>
      </c>
      <c r="T575" s="258" t="s">
        <v>9</v>
      </c>
      <c r="U575" s="258" t="s">
        <v>9</v>
      </c>
      <c r="V575" s="258" t="s">
        <v>9</v>
      </c>
      <c r="W575" s="258" t="s">
        <v>9</v>
      </c>
      <c r="X575" s="258" t="s">
        <v>9</v>
      </c>
      <c r="Y575" s="258" t="s">
        <v>9</v>
      </c>
      <c r="Z575" s="258" t="s">
        <v>9</v>
      </c>
      <c r="AA575" s="258" t="s">
        <v>9</v>
      </c>
      <c r="AB575" s="258" t="s">
        <v>9</v>
      </c>
      <c r="AC575" s="258" t="s">
        <v>9</v>
      </c>
      <c r="AD575" s="258" t="s">
        <v>9</v>
      </c>
      <c r="AE575" s="258" t="s">
        <v>9</v>
      </c>
      <c r="AF575" s="258" t="s">
        <v>9</v>
      </c>
      <c r="AG575" s="258" t="s">
        <v>9</v>
      </c>
      <c r="AH575" s="258" t="s">
        <v>9</v>
      </c>
      <c r="AI575" s="258" t="s">
        <v>9</v>
      </c>
      <c r="AJ575" s="258" t="s">
        <v>9</v>
      </c>
      <c r="AK575" s="258" t="s">
        <v>9</v>
      </c>
      <c r="AL575" s="258" t="s">
        <v>9</v>
      </c>
      <c r="AM575" s="258" t="s">
        <v>9</v>
      </c>
      <c r="AN575" s="258" t="s">
        <v>9</v>
      </c>
      <c r="AO575" s="258" t="s">
        <v>9</v>
      </c>
      <c r="AP575" s="258" t="s">
        <v>9</v>
      </c>
      <c r="AQ575" s="258" t="s">
        <v>9</v>
      </c>
      <c r="AR575" s="258" t="s">
        <v>9</v>
      </c>
      <c r="AS575" s="258" t="s">
        <v>9</v>
      </c>
      <c r="AT575" s="258" t="s">
        <v>9</v>
      </c>
      <c r="AU575" s="258" t="s">
        <v>9</v>
      </c>
      <c r="AV575" s="258" t="s">
        <v>9</v>
      </c>
      <c r="AW575" s="258" t="s">
        <v>9</v>
      </c>
      <c r="AX575" s="258" t="s">
        <v>9</v>
      </c>
      <c r="AY575" s="258" t="s">
        <v>9</v>
      </c>
      <c r="AZ575" s="258" t="s">
        <v>9</v>
      </c>
      <c r="BA575" s="258" t="s">
        <v>9</v>
      </c>
      <c r="BB575" s="258" t="s">
        <v>9</v>
      </c>
      <c r="BC575" s="258" t="s">
        <v>9</v>
      </c>
      <c r="BD575" s="258" t="s">
        <v>9</v>
      </c>
      <c r="BE575" s="258" t="s">
        <v>9</v>
      </c>
      <c r="BF575" s="258" t="s">
        <v>9</v>
      </c>
      <c r="BG575" s="258" t="s">
        <v>9</v>
      </c>
      <c r="BH575" s="258" t="s">
        <v>9</v>
      </c>
      <c r="BI575" s="258" t="s">
        <v>9</v>
      </c>
      <c r="BJ575" s="258" t="s">
        <v>9</v>
      </c>
      <c r="BK575" s="258" t="s">
        <v>9</v>
      </c>
      <c r="BL575" s="258" t="s">
        <v>9</v>
      </c>
      <c r="BM575" s="258" t="s">
        <v>9</v>
      </c>
      <c r="BN575" s="258" t="s">
        <v>9</v>
      </c>
      <c r="BO575" s="258" t="s">
        <v>9</v>
      </c>
      <c r="BP575" s="258" t="s">
        <v>9</v>
      </c>
      <c r="BQ575" s="258" t="s">
        <v>9</v>
      </c>
      <c r="BR575" s="258" t="s">
        <v>9</v>
      </c>
      <c r="BS575" s="258" t="s">
        <v>9</v>
      </c>
    </row>
    <row r="576" ht="65.15" customHeight="1" s="74" customFormat="1">
      <c r="A576" s="176"/>
      <c r="B576" s="96"/>
      <c r="C576" s="334" t="s">
        <v>590</v>
      </c>
      <c r="D576" s="335"/>
      <c r="E576" s="335"/>
      <c r="F576" s="335"/>
      <c r="G576" s="335"/>
      <c r="H576" s="336"/>
      <c r="I576" s="327" t="s">
        <v>591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592</v>
      </c>
      <c r="B577" s="96"/>
      <c r="C577" s="156"/>
      <c r="D577" s="301" t="s">
        <v>593</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594</v>
      </c>
      <c r="B578" s="96"/>
      <c r="C578" s="156"/>
      <c r="D578" s="301" t="s">
        <v>595</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596</v>
      </c>
      <c r="B579" s="96"/>
      <c r="C579" s="156"/>
      <c r="D579" s="301" t="s">
        <v>597</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598</v>
      </c>
      <c r="B580" s="96"/>
      <c r="C580" s="156"/>
      <c r="D580" s="301" t="s">
        <v>599</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600</v>
      </c>
      <c r="B581" s="96"/>
      <c r="C581" s="156"/>
      <c r="D581" s="301" t="s">
        <v>601</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602</v>
      </c>
      <c r="B582" s="96"/>
      <c r="C582" s="206"/>
      <c r="D582" s="301" t="s">
        <v>603</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605</v>
      </c>
      <c r="B584" s="96"/>
      <c r="C584" s="156"/>
      <c r="D584" s="301" t="s">
        <v>593</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606</v>
      </c>
      <c r="B585" s="96"/>
      <c r="C585" s="156"/>
      <c r="D585" s="301" t="s">
        <v>595</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607</v>
      </c>
      <c r="B586" s="96"/>
      <c r="C586" s="156"/>
      <c r="D586" s="301" t="s">
        <v>597</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608</v>
      </c>
      <c r="B587" s="96"/>
      <c r="C587" s="156"/>
      <c r="D587" s="301" t="s">
        <v>599</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609</v>
      </c>
      <c r="B588" s="96"/>
      <c r="C588" s="156"/>
      <c r="D588" s="301" t="s">
        <v>601</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610</v>
      </c>
      <c r="B589" s="96"/>
      <c r="C589" s="156"/>
      <c r="D589" s="301" t="s">
        <v>603</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612</v>
      </c>
      <c r="B591" s="96"/>
      <c r="C591" s="156"/>
      <c r="D591" s="301" t="s">
        <v>593</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613</v>
      </c>
      <c r="B592" s="96"/>
      <c r="C592" s="156"/>
      <c r="D592" s="301" t="s">
        <v>595</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614</v>
      </c>
      <c r="B593" s="96"/>
      <c r="C593" s="156"/>
      <c r="D593" s="301" t="s">
        <v>597</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615</v>
      </c>
      <c r="B594" s="96"/>
      <c r="C594" s="156"/>
      <c r="D594" s="301" t="s">
        <v>599</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616</v>
      </c>
      <c r="B595" s="96"/>
      <c r="C595" s="156"/>
      <c r="D595" s="301" t="s">
        <v>601</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617</v>
      </c>
      <c r="B596" s="96"/>
      <c r="C596" s="232"/>
      <c r="D596" s="301" t="s">
        <v>603</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73</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74</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619</v>
      </c>
      <c r="C604" s="304" t="s">
        <v>620</v>
      </c>
      <c r="D604" s="305"/>
      <c r="E604" s="305"/>
      <c r="F604" s="305"/>
      <c r="G604" s="305"/>
      <c r="H604" s="306"/>
      <c r="I604" s="100" t="s">
        <v>621</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622</v>
      </c>
      <c r="B605" s="68"/>
      <c r="C605" s="304" t="s">
        <v>623</v>
      </c>
      <c r="D605" s="305"/>
      <c r="E605" s="305"/>
      <c r="F605" s="305"/>
      <c r="G605" s="305"/>
      <c r="H605" s="306"/>
      <c r="I605" s="100" t="s">
        <v>624</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625</v>
      </c>
      <c r="B606" s="68"/>
      <c r="C606" s="304" t="s">
        <v>626</v>
      </c>
      <c r="D606" s="305"/>
      <c r="E606" s="305"/>
      <c r="F606" s="305"/>
      <c r="G606" s="305"/>
      <c r="H606" s="306"/>
      <c r="I606" s="100" t="s">
        <v>627</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628</v>
      </c>
      <c r="B607" s="68"/>
      <c r="C607" s="304" t="s">
        <v>629</v>
      </c>
      <c r="D607" s="305"/>
      <c r="E607" s="305"/>
      <c r="F607" s="305"/>
      <c r="G607" s="305"/>
      <c r="H607" s="306"/>
      <c r="I607" s="216" t="s">
        <v>630</v>
      </c>
      <c r="J607" s="93" t="str">
        <f>IF(SUM(L607:BS607)=0,IF(COUNTIF(L607:BS607,"未確認")&gt;0,"未確認",IF(COUNTIF(L607:BS607,"~*")&gt;0,"*",SUM(L607:BS607))),SUM(L607:BS607))</f>
        <v>未確認</v>
      </c>
      <c r="K607" s="151" t="str">
        <f>IF(OR(COUNTIF(L607:BS607,"未確認")&gt;0,COUNTIF(L607:BS607,"*")&gt;0),"※","")</f>
        <v>※</v>
      </c>
      <c r="L607" s="277">
        <v>0</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631</v>
      </c>
      <c r="B608" s="68"/>
      <c r="C608" s="304" t="s">
        <v>632</v>
      </c>
      <c r="D608" s="305"/>
      <c r="E608" s="305"/>
      <c r="F608" s="305"/>
      <c r="G608" s="305"/>
      <c r="H608" s="306"/>
      <c r="I608" s="100" t="s">
        <v>633</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634</v>
      </c>
      <c r="B609" s="68"/>
      <c r="C609" s="334" t="s">
        <v>635</v>
      </c>
      <c r="D609" s="335"/>
      <c r="E609" s="335"/>
      <c r="F609" s="335"/>
      <c r="G609" s="335"/>
      <c r="H609" s="336"/>
      <c r="I609" s="341" t="s">
        <v>636</v>
      </c>
      <c r="J609" s="105" t="s">
        <v>438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637</v>
      </c>
      <c r="B610" s="68"/>
      <c r="C610" s="214"/>
      <c r="D610" s="215"/>
      <c r="E610" s="296" t="s">
        <v>638</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639</v>
      </c>
      <c r="B611" s="68"/>
      <c r="C611" s="334" t="s">
        <v>640</v>
      </c>
      <c r="D611" s="335"/>
      <c r="E611" s="335"/>
      <c r="F611" s="335"/>
      <c r="G611" s="335"/>
      <c r="H611" s="336"/>
      <c r="I611" s="327" t="s">
        <v>641</v>
      </c>
      <c r="J611" s="105" t="s">
        <v>438</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642</v>
      </c>
      <c r="B612" s="68"/>
      <c r="C612" s="214"/>
      <c r="D612" s="215"/>
      <c r="E612" s="296" t="s">
        <v>638</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643</v>
      </c>
      <c r="B613" s="68"/>
      <c r="C613" s="296" t="s">
        <v>644</v>
      </c>
      <c r="D613" s="297"/>
      <c r="E613" s="297"/>
      <c r="F613" s="297"/>
      <c r="G613" s="297"/>
      <c r="H613" s="298"/>
      <c r="I613" s="98" t="s">
        <v>645</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646</v>
      </c>
      <c r="B614" s="68"/>
      <c r="C614" s="304" t="s">
        <v>647</v>
      </c>
      <c r="D614" s="305"/>
      <c r="E614" s="305"/>
      <c r="F614" s="305"/>
      <c r="G614" s="305"/>
      <c r="H614" s="306"/>
      <c r="I614" s="98" t="s">
        <v>648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438</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649</v>
      </c>
      <c r="B615" s="68"/>
      <c r="C615" s="304" t="s">
        <v>650</v>
      </c>
      <c r="D615" s="305"/>
      <c r="E615" s="305"/>
      <c r="F615" s="305"/>
      <c r="G615" s="305"/>
      <c r="H615" s="306"/>
      <c r="I615" s="98" t="s">
        <v>651</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652</v>
      </c>
      <c r="B616" s="68"/>
      <c r="C616" s="304" t="s">
        <v>653</v>
      </c>
      <c r="D616" s="305"/>
      <c r="E616" s="305"/>
      <c r="F616" s="305"/>
      <c r="G616" s="305"/>
      <c r="H616" s="306"/>
      <c r="I616" s="98" t="s">
        <v>654</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655</v>
      </c>
      <c r="B617" s="68"/>
      <c r="C617" s="304" t="s">
        <v>656</v>
      </c>
      <c r="D617" s="305"/>
      <c r="E617" s="305"/>
      <c r="F617" s="305"/>
      <c r="G617" s="305"/>
      <c r="H617" s="306"/>
      <c r="I617" s="98" t="s">
        <v>657</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658</v>
      </c>
      <c r="B618" s="68"/>
      <c r="C618" s="304" t="s">
        <v>659</v>
      </c>
      <c r="D618" s="305"/>
      <c r="E618" s="305"/>
      <c r="F618" s="305"/>
      <c r="G618" s="305"/>
      <c r="H618" s="306"/>
      <c r="I618" s="159" t="s">
        <v>660</v>
      </c>
      <c r="J618" s="93" t="str">
        <f t="shared" si="111"/>
        <v>未確認</v>
      </c>
      <c r="K618" s="151" t="str">
        <f t="shared" si="112"/>
        <v>※</v>
      </c>
      <c r="L618" s="277" t="s">
        <v>438</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661</v>
      </c>
      <c r="B619" s="68"/>
      <c r="C619" s="296" t="s">
        <v>662</v>
      </c>
      <c r="D619" s="297"/>
      <c r="E619" s="297"/>
      <c r="F619" s="297"/>
      <c r="G619" s="297"/>
      <c r="H619" s="298"/>
      <c r="I619" s="98" t="s">
        <v>663</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661</v>
      </c>
      <c r="B620" s="68"/>
      <c r="C620" s="296" t="s">
        <v>664</v>
      </c>
      <c r="D620" s="297"/>
      <c r="E620" s="297"/>
      <c r="F620" s="297"/>
      <c r="G620" s="297"/>
      <c r="H620" s="298"/>
      <c r="I620" s="103" t="s">
        <v>665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661</v>
      </c>
      <c r="B621" s="68"/>
      <c r="C621" s="296" t="s">
        <v>666</v>
      </c>
      <c r="D621" s="297"/>
      <c r="E621" s="297"/>
      <c r="F621" s="297"/>
      <c r="G621" s="297"/>
      <c r="H621" s="298"/>
      <c r="I621" s="103" t="s">
        <v>667</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73</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74</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669</v>
      </c>
      <c r="B629" s="92"/>
      <c r="C629" s="296" t="s">
        <v>670</v>
      </c>
      <c r="D629" s="297"/>
      <c r="E629" s="297"/>
      <c r="F629" s="297"/>
      <c r="G629" s="297"/>
      <c r="H629" s="298"/>
      <c r="I629" s="341" t="s">
        <v>671</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672</v>
      </c>
      <c r="B630" s="92"/>
      <c r="C630" s="296" t="s">
        <v>673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674</v>
      </c>
      <c r="B631" s="92"/>
      <c r="C631" s="296" t="s">
        <v>675</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676</v>
      </c>
      <c r="B632" s="92"/>
      <c r="C632" s="296" t="s">
        <v>677</v>
      </c>
      <c r="D632" s="297"/>
      <c r="E632" s="297"/>
      <c r="F632" s="297"/>
      <c r="G632" s="297"/>
      <c r="H632" s="298"/>
      <c r="I632" s="327" t="s">
        <v>678</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679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680</v>
      </c>
      <c r="B634" s="92"/>
      <c r="C634" s="296" t="s">
        <v>681</v>
      </c>
      <c r="D634" s="297"/>
      <c r="E634" s="297"/>
      <c r="F634" s="297"/>
      <c r="G634" s="297"/>
      <c r="H634" s="298"/>
      <c r="I634" s="103" t="s">
        <v>682</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683</v>
      </c>
      <c r="B635" s="92"/>
      <c r="C635" s="296" t="s">
        <v>684</v>
      </c>
      <c r="D635" s="297"/>
      <c r="E635" s="297"/>
      <c r="F635" s="297"/>
      <c r="G635" s="297"/>
      <c r="H635" s="298"/>
      <c r="I635" s="103" t="s">
        <v>685</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686</v>
      </c>
      <c r="B636" s="96"/>
      <c r="C636" s="296" t="s">
        <v>687</v>
      </c>
      <c r="D636" s="297"/>
      <c r="E636" s="297"/>
      <c r="F636" s="297"/>
      <c r="G636" s="297"/>
      <c r="H636" s="298"/>
      <c r="I636" s="103" t="s">
        <v>688</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689</v>
      </c>
      <c r="B637" s="96"/>
      <c r="C637" s="304" t="s">
        <v>690</v>
      </c>
      <c r="D637" s="305"/>
      <c r="E637" s="305"/>
      <c r="F637" s="305"/>
      <c r="G637" s="305"/>
      <c r="H637" s="306"/>
      <c r="I637" s="98" t="s">
        <v>691</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692</v>
      </c>
      <c r="B638" s="96"/>
      <c r="C638" s="296" t="s">
        <v>693</v>
      </c>
      <c r="D638" s="297"/>
      <c r="E638" s="297"/>
      <c r="F638" s="297"/>
      <c r="G638" s="297"/>
      <c r="H638" s="298"/>
      <c r="I638" s="98" t="s">
        <v>694</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695</v>
      </c>
      <c r="B639" s="96"/>
      <c r="C639" s="304" t="s">
        <v>696</v>
      </c>
      <c r="D639" s="305"/>
      <c r="E639" s="305"/>
      <c r="F639" s="305"/>
      <c r="G639" s="305"/>
      <c r="H639" s="306"/>
      <c r="I639" s="98" t="s">
        <v>697</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698</v>
      </c>
      <c r="B640" s="96"/>
      <c r="C640" s="304" t="s">
        <v>699</v>
      </c>
      <c r="D640" s="305"/>
      <c r="E640" s="305"/>
      <c r="F640" s="305"/>
      <c r="G640" s="305"/>
      <c r="H640" s="306"/>
      <c r="I640" s="98" t="s">
        <v>700</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701</v>
      </c>
      <c r="D641" s="297"/>
      <c r="E641" s="297"/>
      <c r="F641" s="297"/>
      <c r="G641" s="297"/>
      <c r="H641" s="298"/>
      <c r="I641" s="103" t="s">
        <v>702</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73</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74</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704</v>
      </c>
      <c r="B649" s="92"/>
      <c r="C649" s="304" t="s">
        <v>705</v>
      </c>
      <c r="D649" s="305"/>
      <c r="E649" s="305"/>
      <c r="F649" s="305"/>
      <c r="G649" s="305"/>
      <c r="H649" s="306"/>
      <c r="I649" s="98" t="s">
        <v>706</v>
      </c>
      <c r="J649" s="93" t="str">
        <f>IF(SUM(L649:BS649)=0,IF(COUNTIF(L649:BS649,"未確認")&gt;0,"未確認",IF(COUNTIF(L649:BS649,"~*")&gt;0,"*",SUM(L649:BS649))),SUM(L649:BS649))</f>
        <v>未確認</v>
      </c>
      <c r="K649" s="151" t="str">
        <f ref="K649:K656" t="shared" si="127">IF(OR(COUNTIF(L649:BS649,"未確認")&gt;0,COUNTIF(L649:BS649,"*")&gt;0),"※","")</f>
        <v>※</v>
      </c>
      <c r="L649" s="277" t="s">
        <v>438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707</v>
      </c>
      <c r="B650" s="96"/>
      <c r="C650" s="304" t="s">
        <v>708</v>
      </c>
      <c r="D650" s="305"/>
      <c r="E650" s="305"/>
      <c r="F650" s="305"/>
      <c r="G650" s="305"/>
      <c r="H650" s="306"/>
      <c r="I650" s="98" t="s">
        <v>709</v>
      </c>
      <c r="J650" s="93" t="str">
        <f ref="J650:J656" t="shared" si="128">IF(SUM(L650:BS650)=0,IF(COUNTIF(L650:BS650,"未確認")&gt;0,"未確認",IF(COUNTIF(L650:BS650,"~*")&gt;0,"*",SUM(L650:BS650))),SUM(L650:BS650))</f>
        <v>未確認</v>
      </c>
      <c r="K650" s="151" t="str">
        <f t="shared" si="127"/>
        <v>※</v>
      </c>
      <c r="L650" s="277">
        <v>181</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710</v>
      </c>
      <c r="B651" s="96"/>
      <c r="C651" s="304" t="s">
        <v>711</v>
      </c>
      <c r="D651" s="305"/>
      <c r="E651" s="305"/>
      <c r="F651" s="305"/>
      <c r="G651" s="305"/>
      <c r="H651" s="306"/>
      <c r="I651" s="98" t="s">
        <v>712</v>
      </c>
      <c r="J651" s="93" t="str">
        <f t="shared" si="128"/>
        <v>未確認</v>
      </c>
      <c r="K651" s="151" t="str">
        <f t="shared" si="127"/>
        <v>※</v>
      </c>
      <c r="L651" s="277" t="s">
        <v>438</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713</v>
      </c>
      <c r="B652" s="96"/>
      <c r="C652" s="296" t="s">
        <v>714</v>
      </c>
      <c r="D652" s="297"/>
      <c r="E652" s="297"/>
      <c r="F652" s="297"/>
      <c r="G652" s="297"/>
      <c r="H652" s="298"/>
      <c r="I652" s="98" t="s">
        <v>715</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716</v>
      </c>
      <c r="B653" s="96"/>
      <c r="C653" s="304" t="s">
        <v>717</v>
      </c>
      <c r="D653" s="305"/>
      <c r="E653" s="305"/>
      <c r="F653" s="305"/>
      <c r="G653" s="305"/>
      <c r="H653" s="306"/>
      <c r="I653" s="98" t="s">
        <v>718</v>
      </c>
      <c r="J653" s="93" t="str">
        <f t="shared" si="128"/>
        <v>未確認</v>
      </c>
      <c r="K653" s="151" t="str">
        <f t="shared" si="127"/>
        <v>※</v>
      </c>
      <c r="L653" s="277" t="s">
        <v>438</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719</v>
      </c>
      <c r="B654" s="96"/>
      <c r="C654" s="304" t="s">
        <v>720</v>
      </c>
      <c r="D654" s="305"/>
      <c r="E654" s="305"/>
      <c r="F654" s="305"/>
      <c r="G654" s="305"/>
      <c r="H654" s="306"/>
      <c r="I654" s="98" t="s">
        <v>721</v>
      </c>
      <c r="J654" s="93" t="str">
        <f t="shared" si="128"/>
        <v>未確認</v>
      </c>
      <c r="K654" s="151" t="str">
        <f t="shared" si="127"/>
        <v>※</v>
      </c>
      <c r="L654" s="277" t="s">
        <v>438</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722</v>
      </c>
      <c r="B655" s="96"/>
      <c r="C655" s="304" t="s">
        <v>723</v>
      </c>
      <c r="D655" s="305"/>
      <c r="E655" s="305"/>
      <c r="F655" s="305"/>
      <c r="G655" s="305"/>
      <c r="H655" s="306"/>
      <c r="I655" s="98" t="s">
        <v>724</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725</v>
      </c>
      <c r="B656" s="96"/>
      <c r="C656" s="296" t="s">
        <v>726</v>
      </c>
      <c r="D656" s="297"/>
      <c r="E656" s="297"/>
      <c r="F656" s="297"/>
      <c r="G656" s="297"/>
      <c r="H656" s="298"/>
      <c r="I656" s="98" t="s">
        <v>727</v>
      </c>
      <c r="J656" s="93" t="str">
        <f t="shared" si="128"/>
        <v>未確認</v>
      </c>
      <c r="K656" s="151" t="str">
        <f t="shared" si="127"/>
        <v>※</v>
      </c>
      <c r="L656" s="277" t="s">
        <v>438</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73</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74</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729</v>
      </c>
      <c r="B664" s="92"/>
      <c r="C664" s="317" t="s">
        <v>730</v>
      </c>
      <c r="D664" s="318"/>
      <c r="E664" s="318"/>
      <c r="F664" s="318"/>
      <c r="G664" s="318"/>
      <c r="H664" s="319"/>
      <c r="I664" s="98" t="s">
        <v>731</v>
      </c>
      <c r="J664" s="93" t="str">
        <f>IF(SUM(L664:BS664)=0,IF(COUNTIF(L664:BS664,"未確認")&gt;0,"未確認",IF(COUNTIF(L664:BS664,"~*")&gt;0,"*",SUM(L664:BS664))),SUM(L664:BS664))</f>
        <v>未確認</v>
      </c>
      <c r="K664" s="151" t="str">
        <f ref="K664:K678" t="shared" si="133">IF(OR(COUNTIF(L664:BS664,"未確認")&gt;0,COUNTIF(L664:BS664,"*")&gt;0),"※","")</f>
        <v>※</v>
      </c>
      <c r="L664" s="277">
        <v>49</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732</v>
      </c>
      <c r="B665" s="68"/>
      <c r="C665" s="138"/>
      <c r="D665" s="162"/>
      <c r="E665" s="304" t="s">
        <v>733</v>
      </c>
      <c r="F665" s="305"/>
      <c r="G665" s="305"/>
      <c r="H665" s="306"/>
      <c r="I665" s="98" t="s">
        <v>734</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735</v>
      </c>
      <c r="B666" s="68"/>
      <c r="C666" s="138"/>
      <c r="D666" s="162"/>
      <c r="E666" s="304" t="s">
        <v>736</v>
      </c>
      <c r="F666" s="305"/>
      <c r="G666" s="305"/>
      <c r="H666" s="306"/>
      <c r="I666" s="98" t="s">
        <v>737</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738</v>
      </c>
      <c r="B667" s="68"/>
      <c r="C667" s="217"/>
      <c r="D667" s="218"/>
      <c r="E667" s="304" t="s">
        <v>739</v>
      </c>
      <c r="F667" s="305"/>
      <c r="G667" s="305"/>
      <c r="H667" s="306"/>
      <c r="I667" s="98" t="s">
        <v>740</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741</v>
      </c>
      <c r="B668" s="68"/>
      <c r="C668" s="217"/>
      <c r="D668" s="218"/>
      <c r="E668" s="304" t="s">
        <v>742</v>
      </c>
      <c r="F668" s="305"/>
      <c r="G668" s="305"/>
      <c r="H668" s="306"/>
      <c r="I668" s="98" t="s">
        <v>743</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744</v>
      </c>
      <c r="B669" s="68"/>
      <c r="C669" s="138"/>
      <c r="D669" s="162"/>
      <c r="E669" s="304" t="s">
        <v>745</v>
      </c>
      <c r="F669" s="305"/>
      <c r="G669" s="305"/>
      <c r="H669" s="306"/>
      <c r="I669" s="98" t="s">
        <v>746</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747</v>
      </c>
      <c r="B670" s="68"/>
      <c r="C670" s="138"/>
      <c r="D670" s="162"/>
      <c r="E670" s="304" t="s">
        <v>748</v>
      </c>
      <c r="F670" s="305"/>
      <c r="G670" s="305"/>
      <c r="H670" s="306"/>
      <c r="I670" s="98" t="s">
        <v>749</v>
      </c>
      <c r="J670" s="93" t="str">
        <f t="shared" si="134"/>
        <v>未確認</v>
      </c>
      <c r="K670" s="151" t="str">
        <f t="shared" si="133"/>
        <v>※</v>
      </c>
      <c r="L670" s="277">
        <v>589</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750</v>
      </c>
      <c r="B671" s="68"/>
      <c r="C671" s="138"/>
      <c r="D671" s="162"/>
      <c r="E671" s="304" t="s">
        <v>751</v>
      </c>
      <c r="F671" s="305"/>
      <c r="G671" s="305"/>
      <c r="H671" s="306"/>
      <c r="I671" s="98" t="s">
        <v>752</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753</v>
      </c>
      <c r="B672" s="68"/>
      <c r="C672" s="140"/>
      <c r="D672" s="163"/>
      <c r="E672" s="304" t="s">
        <v>754</v>
      </c>
      <c r="F672" s="305"/>
      <c r="G672" s="305"/>
      <c r="H672" s="306"/>
      <c r="I672" s="98" t="s">
        <v>755</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756</v>
      </c>
      <c r="B673" s="68"/>
      <c r="C673" s="304" t="s">
        <v>757</v>
      </c>
      <c r="D673" s="305"/>
      <c r="E673" s="305"/>
      <c r="F673" s="305"/>
      <c r="G673" s="305"/>
      <c r="H673" s="306"/>
      <c r="I673" s="98" t="s">
        <v>758</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759</v>
      </c>
      <c r="B674" s="68"/>
      <c r="C674" s="296" t="s">
        <v>760</v>
      </c>
      <c r="D674" s="297"/>
      <c r="E674" s="297"/>
      <c r="F674" s="297"/>
      <c r="G674" s="297"/>
      <c r="H674" s="298"/>
      <c r="I674" s="103" t="s">
        <v>761</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762</v>
      </c>
      <c r="B675" s="68"/>
      <c r="C675" s="304" t="s">
        <v>763</v>
      </c>
      <c r="D675" s="305"/>
      <c r="E675" s="305"/>
      <c r="F675" s="305"/>
      <c r="G675" s="305"/>
      <c r="H675" s="306"/>
      <c r="I675" s="98" t="s">
        <v>764</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765</v>
      </c>
      <c r="B676" s="68"/>
      <c r="C676" s="304" t="s">
        <v>766</v>
      </c>
      <c r="D676" s="305"/>
      <c r="E676" s="305"/>
      <c r="F676" s="305"/>
      <c r="G676" s="305"/>
      <c r="H676" s="306"/>
      <c r="I676" s="98" t="s">
        <v>767</v>
      </c>
      <c r="J676" s="93" t="str">
        <f t="shared" si="134"/>
        <v>未確認</v>
      </c>
      <c r="K676" s="151" t="str">
        <f t="shared" si="133"/>
        <v>※</v>
      </c>
      <c r="L676" s="277">
        <v>351</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768</v>
      </c>
      <c r="B677" s="68"/>
      <c r="C677" s="296" t="s">
        <v>769</v>
      </c>
      <c r="D677" s="297"/>
      <c r="E677" s="297"/>
      <c r="F677" s="297"/>
      <c r="G677" s="297"/>
      <c r="H677" s="298"/>
      <c r="I677" s="98" t="s">
        <v>770</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771</v>
      </c>
      <c r="B678" s="68"/>
      <c r="C678" s="304" t="s">
        <v>772</v>
      </c>
      <c r="D678" s="305"/>
      <c r="E678" s="305"/>
      <c r="F678" s="305"/>
      <c r="G678" s="305"/>
      <c r="H678" s="306"/>
      <c r="I678" s="98" t="s">
        <v>773</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73</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74</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774</v>
      </c>
      <c r="B685" s="68"/>
      <c r="C685" s="296" t="s">
        <v>775</v>
      </c>
      <c r="D685" s="297"/>
      <c r="E685" s="297"/>
      <c r="F685" s="297"/>
      <c r="G685" s="297"/>
      <c r="H685" s="298"/>
      <c r="I685" s="103" t="s">
        <v>776</v>
      </c>
      <c r="J685" s="164"/>
      <c r="K685" s="165"/>
      <c r="L685" s="80" t="s">
        <v>9</v>
      </c>
      <c r="M685" s="245" t="s">
        <v>9</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777</v>
      </c>
      <c r="B686" s="68"/>
      <c r="C686" s="296" t="s">
        <v>778</v>
      </c>
      <c r="D686" s="297"/>
      <c r="E686" s="297"/>
      <c r="F686" s="297"/>
      <c r="G686" s="297"/>
      <c r="H686" s="298"/>
      <c r="I686" s="103" t="s">
        <v>779</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780</v>
      </c>
      <c r="B687" s="68"/>
      <c r="C687" s="296" t="s">
        <v>781</v>
      </c>
      <c r="D687" s="297"/>
      <c r="E687" s="297"/>
      <c r="F687" s="297"/>
      <c r="G687" s="297"/>
      <c r="H687" s="298"/>
      <c r="I687" s="103" t="s">
        <v>782</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783</v>
      </c>
      <c r="B688" s="68"/>
      <c r="C688" s="334" t="s">
        <v>784</v>
      </c>
      <c r="D688" s="335"/>
      <c r="E688" s="335"/>
      <c r="F688" s="335"/>
      <c r="G688" s="335"/>
      <c r="H688" s="336"/>
      <c r="I688" s="327" t="s">
        <v>785</v>
      </c>
      <c r="J688" s="164"/>
      <c r="K688" s="165"/>
      <c r="L688" s="221" t="s">
        <v>438</v>
      </c>
      <c r="M688" s="245" t="s">
        <v>438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786</v>
      </c>
      <c r="B689" s="68"/>
      <c r="C689" s="167"/>
      <c r="D689" s="168"/>
      <c r="E689" s="334" t="s">
        <v>787</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788</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789</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790</v>
      </c>
      <c r="B692" s="68"/>
      <c r="C692" s="169"/>
      <c r="D692" s="257"/>
      <c r="E692" s="337"/>
      <c r="F692" s="338"/>
      <c r="G692" s="256"/>
      <c r="H692" s="230" t="s">
        <v>791</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792</v>
      </c>
      <c r="B693" s="68"/>
      <c r="C693" s="334" t="s">
        <v>793</v>
      </c>
      <c r="D693" s="335"/>
      <c r="E693" s="335"/>
      <c r="F693" s="335"/>
      <c r="G693" s="339"/>
      <c r="H693" s="336"/>
      <c r="I693" s="327" t="s">
        <v>794</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795</v>
      </c>
      <c r="B694" s="68"/>
      <c r="C694" s="266"/>
      <c r="D694" s="268"/>
      <c r="E694" s="296" t="s">
        <v>796</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797</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798</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799</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800</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801</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802</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803</v>
      </c>
      <c r="B701" s="68"/>
      <c r="C701" s="296" t="s">
        <v>804</v>
      </c>
      <c r="D701" s="297"/>
      <c r="E701" s="297"/>
      <c r="F701" s="297"/>
      <c r="G701" s="297"/>
      <c r="H701" s="298"/>
      <c r="I701" s="326" t="s">
        <v>805</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806</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807</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808</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809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73</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74</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810</v>
      </c>
      <c r="B712" s="96"/>
      <c r="C712" s="296" t="s">
        <v>811</v>
      </c>
      <c r="D712" s="297"/>
      <c r="E712" s="297"/>
      <c r="F712" s="297"/>
      <c r="G712" s="297"/>
      <c r="H712" s="298"/>
      <c r="I712" s="103" t="s">
        <v>812</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813</v>
      </c>
      <c r="B713" s="96"/>
      <c r="C713" s="304" t="s">
        <v>814</v>
      </c>
      <c r="D713" s="305"/>
      <c r="E713" s="305"/>
      <c r="F713" s="305"/>
      <c r="G713" s="305"/>
      <c r="H713" s="306"/>
      <c r="I713" s="98" t="s">
        <v>815</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816</v>
      </c>
      <c r="B714" s="96"/>
      <c r="C714" s="304" t="s">
        <v>817</v>
      </c>
      <c r="D714" s="305"/>
      <c r="E714" s="305"/>
      <c r="F714" s="305"/>
      <c r="G714" s="305"/>
      <c r="H714" s="306"/>
      <c r="I714" s="98" t="s">
        <v>818</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819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73</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74</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820</v>
      </c>
      <c r="B722" s="92"/>
      <c r="C722" s="304" t="s">
        <v>821</v>
      </c>
      <c r="D722" s="305"/>
      <c r="E722" s="305"/>
      <c r="F722" s="305"/>
      <c r="G722" s="305"/>
      <c r="H722" s="306"/>
      <c r="I722" s="98" t="s">
        <v>822</v>
      </c>
      <c r="J722" s="93" t="str">
        <f>IF(SUM(L722:BS722)=0,IF(COUNTIF(L722:BS722,"未確認")&gt;0,"未確認",IF(COUNTIF(L722:BS722,"~*")&gt;0,"*",SUM(L722:BS722))),SUM(L722:BS722))</f>
        <v>未確認</v>
      </c>
      <c r="K722" s="151" t="str">
        <f>IF(OR(COUNTIF(L722:BS722,"未確認")&gt;0,COUNTIF(L722:BS722,"*")&gt;0),"※","")</f>
        <v>※</v>
      </c>
      <c r="L722" s="277">
        <v>0</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823</v>
      </c>
      <c r="B723" s="96"/>
      <c r="C723" s="304" t="s">
        <v>824</v>
      </c>
      <c r="D723" s="305"/>
      <c r="E723" s="305"/>
      <c r="F723" s="305"/>
      <c r="G723" s="305"/>
      <c r="H723" s="306"/>
      <c r="I723" s="98" t="s">
        <v>825</v>
      </c>
      <c r="J723" s="93" t="str">
        <f>IF(SUM(L723:BS723)=0,IF(COUNTIF(L723:BS723,"未確認")&gt;0,"未確認",IF(COUNTIF(L723:BS723,"~*")&gt;0,"*",SUM(L723:BS723))),SUM(L723:BS723))</f>
        <v>未確認</v>
      </c>
      <c r="K723" s="151" t="str">
        <f>IF(OR(COUNTIF(L723:BS723,"未確認")&gt;0,COUNTIF(L723:BS723,"*")&gt;0),"※","")</f>
        <v>※</v>
      </c>
      <c r="L723" s="277">
        <v>646</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826</v>
      </c>
      <c r="B724" s="96"/>
      <c r="C724" s="296" t="s">
        <v>827</v>
      </c>
      <c r="D724" s="297"/>
      <c r="E724" s="297"/>
      <c r="F724" s="297"/>
      <c r="G724" s="297"/>
      <c r="H724" s="298"/>
      <c r="I724" s="98" t="s">
        <v>828</v>
      </c>
      <c r="J724" s="93" t="str">
        <f>IF(SUM(L724:BS724)=0,IF(COUNTIF(L724:BS724,"未確認")&gt;0,"未確認",IF(COUNTIF(L724:BS724,"~*")&gt;0,"*",SUM(L724:BS724))),SUM(L724:BS724))</f>
        <v>未確認</v>
      </c>
      <c r="K724" s="151" t="str">
        <f>IF(OR(COUNTIF(L724:BS724,"未確認")&gt;0,COUNTIF(L724:BS724,"*")&gt;0),"※","")</f>
        <v>※</v>
      </c>
      <c r="L724" s="277">
        <v>250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829</v>
      </c>
      <c r="B725" s="96"/>
      <c r="C725" s="304" t="s">
        <v>830</v>
      </c>
      <c r="D725" s="305"/>
      <c r="E725" s="305"/>
      <c r="F725" s="305"/>
      <c r="G725" s="305"/>
      <c r="H725" s="306"/>
      <c r="I725" s="98" t="s">
        <v>831</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73</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74</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833</v>
      </c>
      <c r="B734" s="92"/>
      <c r="C734" s="304" t="s">
        <v>834</v>
      </c>
      <c r="D734" s="305"/>
      <c r="E734" s="305"/>
      <c r="F734" s="305"/>
      <c r="G734" s="305"/>
      <c r="H734" s="306"/>
      <c r="I734" s="98" t="s">
        <v>835</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836</v>
      </c>
      <c r="B735" s="96"/>
      <c r="C735" s="304" t="s">
        <v>837</v>
      </c>
      <c r="D735" s="305"/>
      <c r="E735" s="305"/>
      <c r="F735" s="305"/>
      <c r="G735" s="305"/>
      <c r="H735" s="306"/>
      <c r="I735" s="98" t="s">
        <v>838</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839</v>
      </c>
      <c r="B736" s="96"/>
      <c r="C736" s="296" t="s">
        <v>840</v>
      </c>
      <c r="D736" s="297"/>
      <c r="E736" s="297"/>
      <c r="F736" s="297"/>
      <c r="G736" s="297"/>
      <c r="H736" s="298"/>
      <c r="I736" s="98" t="s">
        <v>841</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842</v>
      </c>
      <c r="B737" s="96"/>
      <c r="C737" s="296" t="s">
        <v>843</v>
      </c>
      <c r="D737" s="297"/>
      <c r="E737" s="297"/>
      <c r="F737" s="297"/>
      <c r="G737" s="297"/>
      <c r="H737" s="298"/>
      <c r="I737" s="98" t="s">
        <v>844</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