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918　物価高騰対策\R7\04_要綱\完成\決裁後\"/>
    </mc:Choice>
  </mc:AlternateContent>
  <xr:revisionPtr revIDLastSave="0" documentId="13_ncr:1_{B55D2E4A-8F7D-4334-A40D-3392DAB348D3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様式第1号(申請書)介護 " sheetId="35" r:id="rId1"/>
  </sheets>
  <definedNames>
    <definedName name="_xlnm._FilterDatabase" localSheetId="0" hidden="1">'様式第1号(申請書)介護 '!$A$21:$P$45</definedName>
    <definedName name="_xlnm.Print_Area" localSheetId="0">'様式第1号(申請書)介護 '!$A$1:$N$71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35" l="1"/>
  <c r="L26" i="35" s="1"/>
  <c r="K25" i="35"/>
  <c r="M25" i="35" s="1"/>
  <c r="K51" i="35"/>
  <c r="M51" i="35" s="1"/>
  <c r="K52" i="35"/>
  <c r="M52" i="35" s="1"/>
  <c r="K53" i="35"/>
  <c r="M53" i="35" s="1"/>
  <c r="K54" i="35"/>
  <c r="M54" i="35" s="1"/>
  <c r="K55" i="35"/>
  <c r="M55" i="35" s="1"/>
  <c r="K56" i="35"/>
  <c r="M56" i="35" s="1"/>
  <c r="K57" i="35"/>
  <c r="M57" i="35" s="1"/>
  <c r="K58" i="35"/>
  <c r="M58" i="35" s="1"/>
  <c r="K59" i="35"/>
  <c r="M59" i="35" s="1"/>
  <c r="K60" i="35"/>
  <c r="M60" i="35" s="1"/>
  <c r="K61" i="35"/>
  <c r="M61" i="35" s="1"/>
  <c r="K62" i="35"/>
  <c r="M62" i="35" s="1"/>
  <c r="K63" i="35"/>
  <c r="M63" i="35" s="1"/>
  <c r="K64" i="35"/>
  <c r="M64" i="35" s="1"/>
  <c r="K65" i="35"/>
  <c r="M65" i="35" s="1"/>
  <c r="K66" i="35"/>
  <c r="M66" i="35" s="1"/>
  <c r="K67" i="35"/>
  <c r="M67" i="35" s="1"/>
  <c r="K68" i="35"/>
  <c r="M68" i="35" s="1"/>
  <c r="K69" i="35"/>
  <c r="M69" i="35" s="1"/>
  <c r="K70" i="35"/>
  <c r="M70" i="35" s="1"/>
  <c r="K71" i="35"/>
  <c r="M71" i="35" s="1"/>
  <c r="K27" i="35"/>
  <c r="L27" i="35" s="1"/>
  <c r="K28" i="35"/>
  <c r="M28" i="35" s="1"/>
  <c r="K29" i="35"/>
  <c r="L29" i="35" s="1"/>
  <c r="K30" i="35"/>
  <c r="M30" i="35" s="1"/>
  <c r="K31" i="35"/>
  <c r="L31" i="35" s="1"/>
  <c r="K32" i="35"/>
  <c r="M32" i="35" s="1"/>
  <c r="K33" i="35"/>
  <c r="L33" i="35" s="1"/>
  <c r="K34" i="35"/>
  <c r="M34" i="35" s="1"/>
  <c r="K35" i="35"/>
  <c r="L35" i="35" s="1"/>
  <c r="K36" i="35"/>
  <c r="L36" i="35" s="1"/>
  <c r="K37" i="35"/>
  <c r="M37" i="35" s="1"/>
  <c r="K38" i="35"/>
  <c r="M38" i="35" s="1"/>
  <c r="K39" i="35"/>
  <c r="M39" i="35" s="1"/>
  <c r="K40" i="35"/>
  <c r="M40" i="35" s="1"/>
  <c r="K41" i="35"/>
  <c r="M41" i="35" s="1"/>
  <c r="K42" i="35"/>
  <c r="M42" i="35" s="1"/>
  <c r="K43" i="35"/>
  <c r="L43" i="35" s="1"/>
  <c r="K44" i="35"/>
  <c r="L44" i="35" s="1"/>
  <c r="K45" i="35"/>
  <c r="M45" i="35" s="1"/>
  <c r="L37" i="35" l="1"/>
  <c r="L42" i="35"/>
  <c r="L45" i="35"/>
  <c r="L34" i="35"/>
  <c r="L41" i="35"/>
  <c r="L40" i="35"/>
  <c r="L32" i="35"/>
  <c r="L39" i="35"/>
  <c r="L38" i="35"/>
  <c r="L30" i="35"/>
  <c r="M26" i="35"/>
  <c r="L28" i="35"/>
  <c r="M44" i="35"/>
  <c r="M36" i="35"/>
  <c r="M33" i="35"/>
  <c r="M43" i="35"/>
  <c r="M35" i="35"/>
  <c r="M29" i="35"/>
  <c r="M27" i="35"/>
  <c r="M31" i="35"/>
  <c r="C5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冨田 光男</author>
  </authors>
  <commentList>
    <comment ref="G17" authorId="0" shapeId="0" xr:uid="{CDB94C39-A4AC-4428-8CAC-2AA8CDD39693}">
      <text>
        <r>
          <rPr>
            <b/>
            <sz val="11"/>
            <color indexed="10"/>
            <rFont val="MS P ゴシック"/>
            <family val="3"/>
            <charset val="128"/>
          </rPr>
          <t>【留意事項】
発行責任者：理事長等の法人内で権限の委任を受けた役職者
発行担当者：本申請に関する事務を担当する職員
※発行責任者と発行担当者は同一人物でも可。
※氏名は、フルネームを記載してください。
※確認のため、連絡先には、必要に応じご連絡させていただく場合があります。
※電子メールアドレスもご記入ください。</t>
        </r>
      </text>
    </comment>
  </commentList>
</comments>
</file>

<file path=xl/sharedStrings.xml><?xml version="1.0" encoding="utf-8"?>
<sst xmlns="http://schemas.openxmlformats.org/spreadsheetml/2006/main" count="90" uniqueCount="64">
  <si>
    <t>法人等所在地</t>
    <rPh sb="0" eb="3">
      <t>ホウジントウ</t>
    </rPh>
    <rPh sb="3" eb="6">
      <t>ショザイチ</t>
    </rPh>
    <phoneticPr fontId="1"/>
  </si>
  <si>
    <t>代表者</t>
    <rPh sb="0" eb="3">
      <t>ダイヒョウシャ</t>
    </rPh>
    <phoneticPr fontId="1"/>
  </si>
  <si>
    <t>円</t>
    <rPh sb="0" eb="1">
      <t>エン</t>
    </rPh>
    <phoneticPr fontId="1"/>
  </si>
  <si>
    <t>以下の要件を満たしているか確認し、チェックを入れてください。</t>
    <rPh sb="0" eb="2">
      <t>イカ</t>
    </rPh>
    <rPh sb="3" eb="5">
      <t>ヨウケン</t>
    </rPh>
    <rPh sb="6" eb="7">
      <t>ミ</t>
    </rPh>
    <rPh sb="13" eb="15">
      <t>カクニン</t>
    </rPh>
    <rPh sb="22" eb="23">
      <t>イ</t>
    </rPh>
    <phoneticPr fontId="1"/>
  </si>
  <si>
    <t>請求額（合計）</t>
    <rPh sb="0" eb="3">
      <t>セイキュウガク</t>
    </rPh>
    <rPh sb="4" eb="6">
      <t>ゴウケイ</t>
    </rPh>
    <phoneticPr fontId="1"/>
  </si>
  <si>
    <t>上記内容に虚偽がないことを誓約します。
虚偽があった場合は、いかなる理由があっても支給額の全額を返還いたします。</t>
    <rPh sb="0" eb="4">
      <t>ジョウキナイヨウ</t>
    </rPh>
    <rPh sb="5" eb="7">
      <t>キョギ</t>
    </rPh>
    <rPh sb="13" eb="15">
      <t>セイヤク</t>
    </rPh>
    <phoneticPr fontId="1"/>
  </si>
  <si>
    <t>入所系</t>
    <rPh sb="0" eb="3">
      <t>ニュウショケイ</t>
    </rPh>
    <phoneticPr fontId="1"/>
  </si>
  <si>
    <t>通所系</t>
    <rPh sb="0" eb="3">
      <t>ツウショケイ</t>
    </rPh>
    <phoneticPr fontId="1"/>
  </si>
  <si>
    <t>長崎県介護・障害福祉サービス施設等物価高騰緊急支援事業支援金支給要領第２の支給の対象に掲げる要件を満たします。</t>
    <rPh sb="34" eb="35">
      <t>ダイ</t>
    </rPh>
    <rPh sb="37" eb="39">
      <t>シキュウ</t>
    </rPh>
    <rPh sb="40" eb="42">
      <t>タイショウ</t>
    </rPh>
    <rPh sb="43" eb="44">
      <t>カカ</t>
    </rPh>
    <rPh sb="46" eb="48">
      <t>ヨウケン</t>
    </rPh>
    <rPh sb="49" eb="50">
      <t>ミ</t>
    </rPh>
    <phoneticPr fontId="1"/>
  </si>
  <si>
    <t>(1)光熱費</t>
    <rPh sb="3" eb="6">
      <t>コウネツヒ</t>
    </rPh>
    <phoneticPr fontId="1"/>
  </si>
  <si>
    <t>訪問系</t>
    <rPh sb="0" eb="3">
      <t>ホウモンケイ</t>
    </rPh>
    <phoneticPr fontId="1"/>
  </si>
  <si>
    <t>メールアドレス</t>
    <phoneticPr fontId="5"/>
  </si>
  <si>
    <t>振込先</t>
    <rPh sb="0" eb="3">
      <t>フリコミサキ</t>
    </rPh>
    <phoneticPr fontId="5"/>
  </si>
  <si>
    <t>金融機関コード</t>
    <rPh sb="0" eb="4">
      <t>キンユウキカン</t>
    </rPh>
    <phoneticPr fontId="5"/>
  </si>
  <si>
    <t>店番</t>
    <rPh sb="0" eb="1">
      <t>ミセ</t>
    </rPh>
    <phoneticPr fontId="5"/>
  </si>
  <si>
    <t>金融機関名</t>
    <rPh sb="0" eb="4">
      <t>キンユウキカン</t>
    </rPh>
    <rPh sb="4" eb="5">
      <t>ナ</t>
    </rPh>
    <phoneticPr fontId="5"/>
  </si>
  <si>
    <t>支店名・店名</t>
    <rPh sb="0" eb="2">
      <t>シテン</t>
    </rPh>
    <rPh sb="2" eb="3">
      <t>ナ</t>
    </rPh>
    <rPh sb="4" eb="6">
      <t>テンメイ</t>
    </rPh>
    <phoneticPr fontId="5"/>
  </si>
  <si>
    <t>口座種別</t>
    <rPh sb="0" eb="2">
      <t>コウザ</t>
    </rPh>
    <rPh sb="2" eb="4">
      <t>シュベツ</t>
    </rPh>
    <phoneticPr fontId="5"/>
  </si>
  <si>
    <t>口座番号</t>
    <rPh sb="0" eb="2">
      <t>コウザ</t>
    </rPh>
    <rPh sb="2" eb="4">
      <t>バンゴウ</t>
    </rPh>
    <phoneticPr fontId="5"/>
  </si>
  <si>
    <t>事業所名</t>
    <rPh sb="0" eb="3">
      <t>ジギョウショ</t>
    </rPh>
    <rPh sb="3" eb="4">
      <t>ナ</t>
    </rPh>
    <phoneticPr fontId="5"/>
  </si>
  <si>
    <t>事業種別</t>
    <rPh sb="0" eb="4">
      <t>ジギョウシュベツ</t>
    </rPh>
    <phoneticPr fontId="5"/>
  </si>
  <si>
    <t>単価</t>
    <rPh sb="0" eb="2">
      <t>タンカ</t>
    </rPh>
    <phoneticPr fontId="5"/>
  </si>
  <si>
    <t>申請額</t>
    <rPh sb="0" eb="3">
      <t>シンセイガク</t>
    </rPh>
    <phoneticPr fontId="5"/>
  </si>
  <si>
    <t>申請内容</t>
    <rPh sb="0" eb="2">
      <t>シンセイ</t>
    </rPh>
    <rPh sb="2" eb="4">
      <t>ナイヨウ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</si>
  <si>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</si>
  <si>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</si>
  <si>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口座名義
（漢字）</t>
    <rPh sb="0" eb="2">
      <t>コウザ</t>
    </rPh>
    <rPh sb="2" eb="4">
      <t>メイギ</t>
    </rPh>
    <rPh sb="6" eb="8">
      <t>カンジ</t>
    </rPh>
    <phoneticPr fontId="5"/>
  </si>
  <si>
    <t>口座名義
（カタカナ）</t>
    <rPh sb="0" eb="2">
      <t>コウザ</t>
    </rPh>
    <rPh sb="2" eb="4">
      <t>メイギ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</si>
  <si>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</si>
  <si>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事業所番号（養護・軽費は記載不要）</t>
    <rPh sb="0" eb="3">
      <t>ジギョウショ</t>
    </rPh>
    <rPh sb="3" eb="5">
      <t>バンゴウ</t>
    </rPh>
    <rPh sb="6" eb="8">
      <t>ヨウゴ</t>
    </rPh>
    <rPh sb="9" eb="11">
      <t>ケイヒ</t>
    </rPh>
    <rPh sb="12" eb="14">
      <t>キサイ</t>
    </rPh>
    <rPh sb="14" eb="16">
      <t>フヨウ</t>
    </rPh>
    <phoneticPr fontId="5"/>
  </si>
  <si>
    <t>施設/通所/訪問の区分</t>
    <rPh sb="0" eb="2">
      <t>シセツ</t>
    </rPh>
    <rPh sb="3" eb="5">
      <t>ツウショ</t>
    </rPh>
    <rPh sb="6" eb="8">
      <t>ホウモン</t>
    </rPh>
    <rPh sb="9" eb="11">
      <t>クブン</t>
    </rPh>
    <phoneticPr fontId="5"/>
  </si>
  <si>
    <t>記載例</t>
    <rPh sb="0" eb="3">
      <t>キサイレイ</t>
    </rPh>
    <phoneticPr fontId="5"/>
  </si>
  <si>
    <t>社会福祉法人　江戸町福祉会</t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</si>
  <si>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</si>
  <si>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</si>
  <si>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理事長</t>
    <rPh sb="0" eb="3">
      <t>リジチョウ</t>
    </rPh>
    <phoneticPr fontId="5"/>
  </si>
  <si>
    <t>介護　太郎</t>
    <rPh sb="0" eb="2">
      <t>カイゴ</t>
    </rPh>
    <rPh sb="3" eb="5">
      <t>タロウ</t>
    </rPh>
    <phoneticPr fontId="5"/>
  </si>
  <si>
    <t>850-0053</t>
    <phoneticPr fontId="5"/>
  </si>
  <si>
    <t>長崎市尾上町１－３</t>
    <rPh sb="0" eb="3">
      <t>ナガサキシ</t>
    </rPh>
    <rPh sb="3" eb="5">
      <t>オノウエ</t>
    </rPh>
    <rPh sb="5" eb="6">
      <t>マチ</t>
    </rPh>
    <phoneticPr fontId="5"/>
  </si>
  <si>
    <t>入所系</t>
  </si>
  <si>
    <t>定員数
※入所系の場合は入力</t>
    <rPh sb="0" eb="3">
      <t>テイインスウ</t>
    </rPh>
    <rPh sb="5" eb="8">
      <t>ニュウショケイ</t>
    </rPh>
    <rPh sb="9" eb="11">
      <t>バアイ</t>
    </rPh>
    <rPh sb="12" eb="14">
      <t>ニュウリョク</t>
    </rPh>
    <phoneticPr fontId="5"/>
  </si>
  <si>
    <t>(2)食材料費　※訪問系は対象外</t>
    <rPh sb="3" eb="7">
      <t>ショクザイリョウヒ</t>
    </rPh>
    <rPh sb="9" eb="11">
      <t>ホウモン</t>
    </rPh>
    <rPh sb="11" eb="12">
      <t>ケイ</t>
    </rPh>
    <rPh sb="13" eb="16">
      <t>タイショウガイ</t>
    </rPh>
    <phoneticPr fontId="1"/>
  </si>
  <si>
    <t>指定介護老人福祉施設</t>
  </si>
  <si>
    <t>42XXXXXXXX</t>
    <phoneticPr fontId="5"/>
  </si>
  <si>
    <t>江戸町ホーム</t>
    <rPh sb="0" eb="3">
      <t>エドマチ</t>
    </rPh>
    <phoneticPr fontId="5"/>
  </si>
  <si>
    <t>法人等名</t>
    <rPh sb="0" eb="3">
      <t>ホウジントウ</t>
    </rPh>
    <rPh sb="3" eb="4">
      <t>メイ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</si>
  <si>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</si>
  <si>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入所系</t>
    <rPh sb="0" eb="3">
      <t>ニュウショケイ</t>
    </rPh>
    <phoneticPr fontId="5"/>
  </si>
  <si>
    <t>通所系</t>
    <phoneticPr fontId="5"/>
  </si>
  <si>
    <t>（様式第1号）</t>
    <rPh sb="1" eb="3">
      <t>ヨウシキ</t>
    </rPh>
    <rPh sb="3" eb="4">
      <t>ダイ</t>
    </rPh>
    <rPh sb="5" eb="6">
      <t>ゴウ</t>
    </rPh>
    <phoneticPr fontId="1"/>
  </si>
  <si>
    <t>黄色のセルは、自動計算式が入っていますので入力不要です。</t>
    <rPh sb="0" eb="2">
      <t>キイロ</t>
    </rPh>
    <rPh sb="7" eb="11">
      <t>ジドウケイサン</t>
    </rPh>
    <rPh sb="11" eb="12">
      <t>シキ</t>
    </rPh>
    <rPh sb="13" eb="14">
      <t>ハイ</t>
    </rPh>
    <rPh sb="21" eb="23">
      <t>ニュウリョク</t>
    </rPh>
    <rPh sb="23" eb="25">
      <t>フヨウ</t>
    </rPh>
    <phoneticPr fontId="1"/>
  </si>
  <si>
    <t>水色のセルは、選択肢から選んでください。</t>
    <rPh sb="0" eb="2">
      <t>ミズイロ</t>
    </rPh>
    <rPh sb="7" eb="10">
      <t>センタクシ</t>
    </rPh>
    <rPh sb="12" eb="13">
      <t>エラ</t>
    </rPh>
    <phoneticPr fontId="1"/>
  </si>
  <si>
    <t>長寿社会課</t>
    <rPh sb="0" eb="5">
      <t>チョウジュシャカイカ</t>
    </rPh>
    <phoneticPr fontId="5"/>
  </si>
  <si>
    <t>申請先：</t>
    <rPh sb="0" eb="3">
      <t>シンセイサキ</t>
    </rPh>
    <phoneticPr fontId="5"/>
  </si>
  <si>
    <t>障害福祉課</t>
    <rPh sb="0" eb="5">
      <t>ショウガイフクシカ</t>
    </rPh>
    <phoneticPr fontId="5"/>
  </si>
  <si>
    <t>開設者
（法人等名）</t>
    <rPh sb="0" eb="3">
      <t>カイセツシャ</t>
    </rPh>
    <rPh sb="5" eb="8">
      <t>ホウジントウ</t>
    </rPh>
    <rPh sb="8" eb="9">
      <t>メイ</t>
    </rPh>
    <phoneticPr fontId="1"/>
  </si>
  <si>
    <t>法人情報</t>
    <rPh sb="0" eb="4">
      <t>ホウジンジョウホウ</t>
    </rPh>
    <phoneticPr fontId="5"/>
  </si>
  <si>
    <t>定員数</t>
    <rPh sb="0" eb="3">
      <t>テイインスウ</t>
    </rPh>
    <phoneticPr fontId="5"/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</si>
  <si>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5"/>
  </si>
  <si>
    <t>発行責任者氏名</t>
    <rPh sb="0" eb="5">
      <t>ハッコウセキニンシャ</t>
    </rPh>
    <rPh sb="5" eb="7">
      <t>シメイ</t>
    </rPh>
    <phoneticPr fontId="5"/>
  </si>
  <si>
    <t>発行責任者連絡先
（電話番号）</t>
    <rPh sb="0" eb="5">
      <t>ハッコウセキニンシャ</t>
    </rPh>
    <rPh sb="5" eb="7">
      <t>レンラク</t>
    </rPh>
    <rPh sb="7" eb="8">
      <t>サキ</t>
    </rPh>
    <rPh sb="10" eb="14">
      <t>デンワバンゴウ</t>
    </rPh>
    <phoneticPr fontId="5"/>
  </si>
  <si>
    <t>発行担当者氏名</t>
    <rPh sb="0" eb="2">
      <t>ハッコウ</t>
    </rPh>
    <rPh sb="2" eb="5">
      <t>タントウシャ</t>
    </rPh>
    <rPh sb="5" eb="7">
      <t>シメイ</t>
    </rPh>
    <phoneticPr fontId="5"/>
  </si>
  <si>
    <t>発行担当者連絡先
（電話番号）</t>
    <rPh sb="0" eb="2">
      <t>ハッコウ</t>
    </rPh>
    <rPh sb="2" eb="4">
      <t>タントウ</t>
    </rPh>
    <rPh sb="4" eb="5">
      <t>シャ</t>
    </rPh>
    <rPh sb="5" eb="7">
      <t>レンラク</t>
    </rPh>
    <rPh sb="7" eb="8">
      <t>サキ</t>
    </rPh>
    <rPh sb="10" eb="14">
      <t>デンワバンゴウ</t>
    </rPh>
    <phoneticPr fontId="5"/>
  </si>
  <si>
    <t>令和７年度長崎県介護・障害福祉サービス施設等物価高騰緊急支援金申請書</t>
    <rPh sb="8" eb="10">
      <t>カイゴ</t>
    </rPh>
    <rPh sb="11" eb="13">
      <t>ショウガイ</t>
    </rPh>
    <rPh sb="13" eb="15">
      <t>フクシ</t>
    </rPh>
    <rPh sb="19" eb="21">
      <t>シセツ</t>
    </rPh>
    <rPh sb="21" eb="22">
      <t>トウ</t>
    </rPh>
    <rPh sb="22" eb="24">
      <t>ブッカ</t>
    </rPh>
    <rPh sb="28" eb="30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</si>
</sst>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UD デジタル 教科書体 NP-R"/>
      <family val="1"/>
      <charset val="128"/>
    </font>
    <font>
      <b/>
      <sz val="11"/>
      <color indexed="10"/>
      <name val="MS P ゴシック"/>
      <family val="3"/>
      <charset val="128"/>
    </font>
    <font>
      <b/>
      <sz val="12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1">
    <xf numFmtId="0" fontId="0" fillId="0" borderId="0" xfId="0">
      <alignment vertical="center"/>
    </xf>
    <xf numFmtId="38" fontId="7" fillId="5" borderId="6" xfId="1" applyFont="1" applyFill="1" applyBorder="1" applyProtection="1">
      <alignment vertical="center"/>
    </xf>
    <xf numFmtId="0" fontId="9" fillId="0" borderId="0" xfId="0" applyFont="1" applyProtection="1">
      <alignment vertical="center"/>
    </xf>
    <xf numFmtId="0" fontId="7" fillId="0" borderId="0" xfId="0" applyFont="1" applyFill="1" applyProtection="1">
      <alignment vertical="center"/>
    </xf>
    <xf numFmtId="38" fontId="7" fillId="0" borderId="0" xfId="1" applyFont="1" applyFill="1" applyProtection="1">
      <alignment vertical="center"/>
    </xf>
    <xf numFmtId="0" fontId="18" fillId="0" borderId="0" xfId="0" applyFont="1" applyFill="1" applyAlignment="1" applyProtection="1">
      <alignment horizontal="right" vertical="center"/>
    </xf>
    <xf numFmtId="38" fontId="18" fillId="4" borderId="0" xfId="1" applyFont="1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38" fontId="3" fillId="0" borderId="0" xfId="1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top" wrapText="1"/>
    </xf>
    <xf numFmtId="0" fontId="9" fillId="0" borderId="0" xfId="0" applyFont="1" applyFill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7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2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13" fillId="0" borderId="0" xfId="0" applyFont="1" applyProtection="1">
      <alignment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vertical="center" wrapText="1"/>
    </xf>
    <xf numFmtId="0" fontId="8" fillId="2" borderId="6" xfId="0" applyFont="1" applyFill="1" applyBorder="1" applyProtection="1">
      <alignment vertical="center"/>
    </xf>
    <xf numFmtId="0" fontId="8" fillId="2" borderId="6" xfId="0" applyFont="1" applyFill="1" applyBorder="1" applyAlignment="1" applyProtection="1">
      <alignment vertical="center" shrinkToFit="1"/>
    </xf>
    <xf numFmtId="38" fontId="8" fillId="2" borderId="6" xfId="1" applyFont="1" applyFill="1" applyBorder="1" applyProtection="1">
      <alignment vertical="center"/>
    </xf>
    <xf numFmtId="0" fontId="8" fillId="2" borderId="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7" fillId="0" borderId="6" xfId="0" applyFont="1" applyFill="1" applyBorder="1" applyProtection="1">
      <alignment vertical="center"/>
    </xf>
    <xf numFmtId="0" fontId="8" fillId="4" borderId="6" xfId="0" applyFont="1" applyFill="1" applyBorder="1" applyAlignment="1" applyProtection="1">
      <alignment vertical="center" shrinkToFit="1"/>
    </xf>
    <xf numFmtId="38" fontId="8" fillId="5" borderId="6" xfId="1" applyFont="1" applyFill="1" applyBorder="1" applyProtection="1">
      <alignment vertical="center"/>
    </xf>
    <xf numFmtId="0" fontId="14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38" fontId="9" fillId="0" borderId="12" xfId="1" applyFont="1" applyFill="1" applyBorder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0" fontId="9" fillId="0" borderId="13" xfId="0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horizontal="left" vertical="center"/>
    </xf>
    <xf numFmtId="0" fontId="8" fillId="4" borderId="1" xfId="0" applyFont="1" applyFill="1" applyBorder="1" applyAlignment="1" applyProtection="1">
      <alignment vertical="center" shrinkToFit="1"/>
    </xf>
    <xf numFmtId="38" fontId="8" fillId="5" borderId="1" xfId="1" applyFont="1" applyFill="1" applyBorder="1" applyProtection="1">
      <alignment vertical="center"/>
    </xf>
    <xf numFmtId="38" fontId="7" fillId="5" borderId="1" xfId="1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4" fillId="5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38" fontId="7" fillId="3" borderId="1" xfId="1" applyFont="1" applyFill="1" applyBorder="1" applyAlignment="1" applyProtection="1">
      <alignment horizontal="center" vertical="center" wrapText="1"/>
    </xf>
    <xf numFmtId="38" fontId="7" fillId="3" borderId="7" xfId="1" applyFont="1" applyFill="1" applyBorder="1" applyAlignment="1" applyProtection="1">
      <alignment horizontal="center" vertical="center" wrapText="1"/>
    </xf>
    <xf numFmtId="38" fontId="9" fillId="3" borderId="1" xfId="1" applyFont="1" applyFill="1" applyBorder="1" applyAlignment="1" applyProtection="1">
      <alignment horizontal="center" vertical="center" wrapText="1"/>
    </xf>
    <xf numFmtId="38" fontId="9" fillId="3" borderId="7" xfId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vertical="center" shrinkToFit="1"/>
    </xf>
    <xf numFmtId="0" fontId="0" fillId="0" borderId="11" xfId="0" applyBorder="1" applyAlignment="1">
      <alignment vertical="center" shrinkToFi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38" fontId="9" fillId="3" borderId="3" xfId="1" applyFont="1" applyFill="1" applyBorder="1" applyAlignment="1" applyProtection="1">
      <alignment horizontal="center" vertical="center"/>
    </xf>
    <xf numFmtId="38" fontId="9" fillId="3" borderId="4" xfId="1" applyFont="1" applyFill="1" applyBorder="1" applyAlignment="1" applyProtection="1">
      <alignment horizontal="center" vertical="center"/>
    </xf>
    <xf numFmtId="38" fontId="9" fillId="3" borderId="5" xfId="1" applyFont="1" applyFill="1" applyBorder="1" applyAlignment="1" applyProtection="1">
      <alignment horizontal="center" vertical="center"/>
    </xf>
    <xf numFmtId="0" fontId="20" fillId="4" borderId="0" xfId="0" applyFont="1" applyFill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38" fontId="16" fillId="5" borderId="8" xfId="0" applyNumberFormat="1" applyFont="1" applyFill="1" applyBorder="1" applyAlignment="1" applyProtection="1">
      <alignment vertical="center" wrapText="1"/>
    </xf>
    <xf numFmtId="0" fontId="17" fillId="5" borderId="9" xfId="0" applyFont="1" applyFill="1" applyBorder="1" applyAlignment="1" applyProtection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prstDash val="dash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71"/>
  <sheetViews>
    <sheetView showGridLines="0" tabSelected="1" view="pageBreakPreview" topLeftCell="A3" zoomScaleNormal="100" zoomScaleSheetLayoutView="100" workbookViewId="0">
      <selection activeCell="E23" sqref="B22:F24"/>
    </sheetView>
  </sheetViews>
  <sheetFormatPr defaultColWidth="8.75" defaultRowHeight="15"/>
  <cols>
    <col min="1" max="1" width="5.25" style="3" customWidth="1"/>
    <col min="2" max="2" width="13.375" style="3" customWidth="1"/>
    <col min="3" max="3" width="10.75" style="3" customWidth="1"/>
    <col min="4" max="4" width="12.5" style="3" customWidth="1"/>
    <col min="5" max="5" width="10.75" style="3" customWidth="1"/>
    <col min="6" max="6" width="23.75" style="3" customWidth="1"/>
    <col min="7" max="7" width="14.375" style="3" customWidth="1"/>
    <col min="8" max="8" width="15.75" style="3" customWidth="1"/>
    <col min="9" max="9" width="16.125" style="3" customWidth="1"/>
    <col min="10" max="13" width="14.75" style="3" customWidth="1"/>
    <col min="14" max="14" width="14.75" style="4" customWidth="1"/>
    <col min="15" max="15" width="13.75" style="11" customWidth="1"/>
    <col min="16" max="16" width="14.75" style="4" customWidth="1"/>
    <col min="17" max="19" width="3.625" style="3" customWidth="1"/>
    <col min="20" max="20" width="8" style="3" customWidth="1"/>
    <col min="21" max="21" width="9" style="3" customWidth="1"/>
    <col min="22" max="22" width="3.625" style="3" customWidth="1"/>
    <col min="23" max="23" width="8" style="3" bestFit="1" customWidth="1"/>
    <col min="24" max="24" width="9.25" style="3" bestFit="1" customWidth="1"/>
    <col min="25" max="26" width="2.625" style="3" customWidth="1"/>
    <col min="27" max="28" width="0" style="3" hidden="1" customWidth="1"/>
    <col min="29" max="29" width="10.625" style="3" hidden="1" customWidth="1"/>
    <col min="30" max="30" width="8.75" style="3"/>
    <col min="31" max="31" width="10.875" style="3" customWidth="1"/>
    <col min="32" max="32" width="10.625" style="3" bestFit="1" customWidth="1"/>
    <col min="33" max="16384" width="8.75" style="3"/>
  </cols>
  <sheetData>
    <row r="1" spans="1:26" ht="15.75">
      <c r="A1" s="2" t="s">
        <v>49</v>
      </c>
      <c r="M1" s="5" t="s">
        <v>53</v>
      </c>
      <c r="N1" s="6" t="s">
        <v>52</v>
      </c>
      <c r="O1" s="3"/>
      <c r="R1" s="3" t="s">
        <v>52</v>
      </c>
    </row>
    <row r="2" spans="1:26" ht="21.95" customHeight="1">
      <c r="A2" s="60" t="s">
        <v>63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"/>
      <c r="P2" s="7"/>
      <c r="Q2" s="8"/>
      <c r="R2" s="9" t="s">
        <v>54</v>
      </c>
      <c r="S2" s="10"/>
      <c r="T2" s="11"/>
      <c r="U2" s="11"/>
      <c r="V2" s="11"/>
      <c r="W2" s="11"/>
      <c r="X2" s="11"/>
      <c r="Y2" s="11"/>
      <c r="Z2" s="11"/>
    </row>
    <row r="3" spans="1:26" ht="21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  <c r="O3" s="10"/>
      <c r="P3" s="12"/>
      <c r="Q3" s="10"/>
      <c r="R3" s="10"/>
      <c r="S3" s="10"/>
    </row>
    <row r="4" spans="1:26" ht="21.9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0"/>
      <c r="L4" s="10"/>
      <c r="M4" s="10"/>
      <c r="N4" s="10"/>
      <c r="O4" s="10"/>
      <c r="P4" s="10"/>
      <c r="Q4" s="13"/>
      <c r="R4" s="13"/>
      <c r="S4" s="13"/>
      <c r="Y4" s="14"/>
      <c r="Z4" s="14"/>
    </row>
    <row r="5" spans="1:26" s="14" customFormat="1" ht="31.5" customHeight="1" thickBot="1">
      <c r="B5" s="15" t="s">
        <v>4</v>
      </c>
      <c r="C5" s="92">
        <f>SUM(M26:M45,M52:M71)</f>
        <v>0</v>
      </c>
      <c r="D5" s="93"/>
      <c r="E5" s="16" t="s">
        <v>2</v>
      </c>
      <c r="F5" s="16"/>
      <c r="G5" s="16"/>
      <c r="H5" s="16"/>
      <c r="I5" s="16"/>
      <c r="J5" s="16"/>
      <c r="K5" s="10"/>
      <c r="L5" s="10"/>
      <c r="M5" s="10"/>
      <c r="N5" s="10"/>
      <c r="O5" s="10"/>
      <c r="P5" s="10"/>
    </row>
    <row r="6" spans="1:26" s="14" customFormat="1" ht="21.95" customHeight="1">
      <c r="B6" s="16"/>
      <c r="C6" s="16"/>
      <c r="D6" s="16"/>
      <c r="E6" s="16"/>
      <c r="F6" s="16"/>
      <c r="G6" s="16"/>
      <c r="H6" s="16"/>
      <c r="I6" s="16"/>
      <c r="J6" s="16"/>
      <c r="K6" s="10"/>
      <c r="M6" s="17"/>
      <c r="N6" s="17"/>
      <c r="O6" s="17"/>
      <c r="P6" s="17"/>
    </row>
    <row r="7" spans="1:26" ht="21.95" customHeight="1">
      <c r="A7" s="14"/>
      <c r="B7" s="16" t="s">
        <v>3</v>
      </c>
      <c r="C7" s="16"/>
      <c r="D7" s="16"/>
      <c r="E7" s="16"/>
      <c r="F7" s="16"/>
      <c r="G7" s="16"/>
      <c r="H7" s="16"/>
      <c r="I7" s="16"/>
      <c r="J7" s="16"/>
      <c r="K7" s="10"/>
      <c r="L7" s="17"/>
      <c r="M7" s="17"/>
      <c r="N7" s="17"/>
      <c r="O7" s="17"/>
      <c r="P7" s="17"/>
      <c r="Q7" s="14"/>
    </row>
    <row r="8" spans="1:26" ht="41.25" customHeight="1">
      <c r="A8" s="14"/>
      <c r="B8" s="50"/>
      <c r="C8" s="81" t="s">
        <v>8</v>
      </c>
      <c r="D8" s="81"/>
      <c r="E8" s="81"/>
      <c r="F8" s="81"/>
      <c r="G8" s="81"/>
      <c r="H8" s="81"/>
      <c r="I8" s="81"/>
      <c r="J8" s="81"/>
      <c r="K8" s="10"/>
      <c r="L8" s="17"/>
      <c r="M8" s="17"/>
      <c r="N8" s="17"/>
      <c r="O8" s="17"/>
      <c r="P8" s="17"/>
      <c r="Q8" s="18"/>
    </row>
    <row r="9" spans="1:26" ht="37.5" customHeight="1">
      <c r="A9" s="14"/>
      <c r="B9" s="16"/>
      <c r="C9" s="82" t="s">
        <v>5</v>
      </c>
      <c r="D9" s="82"/>
      <c r="E9" s="82"/>
      <c r="F9" s="82"/>
      <c r="G9" s="82"/>
      <c r="H9" s="82"/>
      <c r="I9" s="82"/>
      <c r="J9" s="82"/>
      <c r="K9" s="88" t="s">
        <v>51</v>
      </c>
      <c r="L9" s="89"/>
      <c r="M9" s="89"/>
      <c r="N9" s="89"/>
      <c r="O9" s="56"/>
      <c r="P9" s="19"/>
    </row>
    <row r="10" spans="1:26" ht="30" customHeight="1">
      <c r="A10" s="14"/>
      <c r="B10" s="16"/>
      <c r="C10" s="20" t="s">
        <v>28</v>
      </c>
      <c r="D10" s="20"/>
      <c r="E10" s="21"/>
      <c r="F10" s="20" t="s">
        <v>45</v>
      </c>
      <c r="G10" s="16"/>
      <c r="H10" s="16"/>
      <c r="I10" s="20"/>
      <c r="J10" s="20"/>
      <c r="K10" s="67" t="s">
        <v>50</v>
      </c>
      <c r="L10" s="68"/>
      <c r="M10" s="68"/>
      <c r="N10" s="68"/>
      <c r="O10" s="56"/>
      <c r="P10" s="14"/>
    </row>
    <row r="11" spans="1:26" ht="21.95" customHeight="1">
      <c r="A11" s="14"/>
      <c r="B11" s="16"/>
      <c r="C11" s="16"/>
      <c r="D11" s="16"/>
      <c r="E11" s="22"/>
      <c r="F11" s="16" t="s">
        <v>46</v>
      </c>
      <c r="G11" s="16"/>
      <c r="H11" s="16"/>
      <c r="I11" s="16"/>
      <c r="J11" s="16"/>
      <c r="K11" s="10"/>
      <c r="L11" s="10"/>
      <c r="M11" s="10"/>
      <c r="N11" s="10"/>
      <c r="O11" s="10"/>
      <c r="P11" s="10"/>
      <c r="Q11" s="14"/>
    </row>
    <row r="12" spans="1:26" ht="21.95" customHeight="1">
      <c r="A12" s="14"/>
      <c r="B12" s="14"/>
      <c r="E12" s="23"/>
      <c r="F12" s="24"/>
      <c r="G12" s="24"/>
      <c r="H12" s="24"/>
      <c r="I12" s="24"/>
      <c r="J12" s="24"/>
      <c r="K12" s="10"/>
      <c r="L12" s="10"/>
      <c r="M12" s="10"/>
      <c r="N12" s="10"/>
      <c r="O12" s="10"/>
      <c r="P12" s="10"/>
      <c r="Q12" s="14"/>
    </row>
    <row r="13" spans="1:26" ht="21.95" customHeight="1">
      <c r="A13" s="14"/>
      <c r="B13" s="14"/>
      <c r="E13" s="23"/>
      <c r="F13" s="23"/>
      <c r="G13" s="85" t="s">
        <v>12</v>
      </c>
      <c r="H13" s="86"/>
      <c r="I13" s="86"/>
      <c r="J13" s="86"/>
      <c r="K13" s="86"/>
      <c r="L13" s="86"/>
      <c r="M13" s="86"/>
      <c r="N13" s="87"/>
      <c r="O13" s="14"/>
      <c r="P13" s="3"/>
    </row>
    <row r="14" spans="1:26" ht="18.75" customHeight="1">
      <c r="A14" s="14"/>
      <c r="B14" s="14"/>
      <c r="E14" s="23"/>
      <c r="F14" s="23"/>
      <c r="G14" s="69" t="s">
        <v>13</v>
      </c>
      <c r="H14" s="69" t="s">
        <v>14</v>
      </c>
      <c r="I14" s="69" t="s">
        <v>15</v>
      </c>
      <c r="J14" s="69" t="s">
        <v>16</v>
      </c>
      <c r="K14" s="65" t="s">
        <v>17</v>
      </c>
      <c r="L14" s="65" t="s">
        <v>18</v>
      </c>
      <c r="M14" s="65" t="s">
        <v>26</v>
      </c>
      <c r="N14" s="65" t="s">
        <v>27</v>
      </c>
      <c r="O14" s="14"/>
      <c r="P14" s="3"/>
    </row>
    <row r="15" spans="1:26" ht="18.75" customHeight="1" thickBot="1">
      <c r="A15" s="14"/>
      <c r="B15" s="14"/>
      <c r="E15" s="23"/>
      <c r="F15" s="23"/>
      <c r="G15" s="70"/>
      <c r="H15" s="70"/>
      <c r="I15" s="70"/>
      <c r="J15" s="70"/>
      <c r="K15" s="66"/>
      <c r="L15" s="66"/>
      <c r="M15" s="66"/>
      <c r="N15" s="66"/>
      <c r="O15" s="14"/>
      <c r="P15" s="3"/>
    </row>
    <row r="16" spans="1:26" ht="40.5" customHeight="1" thickTop="1">
      <c r="A16" s="14"/>
      <c r="B16" s="14"/>
      <c r="E16" s="23"/>
      <c r="F16" s="23"/>
      <c r="G16" s="25"/>
      <c r="H16" s="25"/>
      <c r="I16" s="25"/>
      <c r="J16" s="25"/>
      <c r="K16" s="26"/>
      <c r="L16" s="26"/>
      <c r="M16" s="26"/>
      <c r="N16" s="26"/>
      <c r="O16" s="14"/>
      <c r="P16" s="3"/>
    </row>
    <row r="17" spans="1:21" ht="21.95" customHeight="1">
      <c r="A17" s="14"/>
      <c r="B17" s="14"/>
      <c r="E17" s="23"/>
      <c r="F17" s="23"/>
      <c r="G17" s="85" t="s">
        <v>58</v>
      </c>
      <c r="H17" s="94"/>
      <c r="I17" s="94"/>
      <c r="J17" s="94"/>
      <c r="K17" s="94"/>
      <c r="L17" s="95"/>
      <c r="M17" s="53"/>
      <c r="N17" s="54"/>
      <c r="O17" s="14"/>
      <c r="P17" s="3"/>
    </row>
    <row r="18" spans="1:21" ht="18.75" customHeight="1">
      <c r="A18" s="14"/>
      <c r="B18" s="14"/>
      <c r="E18" s="23"/>
      <c r="F18" s="23"/>
      <c r="G18" s="69" t="s">
        <v>59</v>
      </c>
      <c r="H18" s="100" t="s">
        <v>60</v>
      </c>
      <c r="I18" s="69" t="s">
        <v>61</v>
      </c>
      <c r="J18" s="100" t="s">
        <v>62</v>
      </c>
      <c r="K18" s="96" t="s">
        <v>11</v>
      </c>
      <c r="L18" s="97"/>
      <c r="M18" s="90"/>
      <c r="N18" s="91"/>
      <c r="O18" s="14"/>
      <c r="P18" s="3"/>
    </row>
    <row r="19" spans="1:21" ht="18.75" customHeight="1" thickBot="1">
      <c r="A19" s="14"/>
      <c r="B19" s="14"/>
      <c r="E19" s="23"/>
      <c r="F19" s="23"/>
      <c r="G19" s="70"/>
      <c r="H19" s="70"/>
      <c r="I19" s="70"/>
      <c r="J19" s="70"/>
      <c r="K19" s="98"/>
      <c r="L19" s="99"/>
      <c r="M19" s="90"/>
      <c r="N19" s="91"/>
      <c r="O19" s="14"/>
      <c r="P19" s="3"/>
    </row>
    <row r="20" spans="1:21" ht="40.5" customHeight="1" thickTop="1">
      <c r="A20" s="14"/>
      <c r="B20" s="14"/>
      <c r="E20" s="23"/>
      <c r="F20" s="23"/>
      <c r="G20" s="25"/>
      <c r="H20" s="25"/>
      <c r="I20" s="25"/>
      <c r="J20" s="25"/>
      <c r="K20" s="79"/>
      <c r="L20" s="80"/>
      <c r="M20" s="55"/>
      <c r="N20" s="52"/>
      <c r="O20" s="14"/>
      <c r="P20" s="3"/>
    </row>
    <row r="21" spans="1:21" ht="21.95" customHeight="1">
      <c r="A21" s="14"/>
      <c r="B21" s="27" t="s">
        <v>9</v>
      </c>
      <c r="C21" s="28"/>
      <c r="D21" s="28"/>
      <c r="E21" s="29"/>
      <c r="F21" s="29"/>
      <c r="G21" s="29"/>
      <c r="H21" s="29"/>
      <c r="I21" s="29"/>
      <c r="J21" s="29"/>
      <c r="K21" s="10"/>
      <c r="L21" s="10"/>
      <c r="M21" s="10"/>
      <c r="N21" s="10"/>
      <c r="O21" s="10"/>
      <c r="P21" s="10"/>
      <c r="Q21" s="14"/>
    </row>
    <row r="22" spans="1:21" s="14" customFormat="1" ht="21.95" customHeight="1">
      <c r="B22" s="62" t="s">
        <v>56</v>
      </c>
      <c r="C22" s="62"/>
      <c r="D22" s="62"/>
      <c r="E22" s="62"/>
      <c r="F22" s="62"/>
      <c r="G22" s="63" t="s">
        <v>23</v>
      </c>
      <c r="H22" s="63"/>
      <c r="I22" s="63"/>
      <c r="J22" s="63"/>
      <c r="K22" s="63"/>
      <c r="L22" s="63"/>
      <c r="M22" s="64"/>
    </row>
    <row r="23" spans="1:21" s="30" customFormat="1" ht="33" customHeight="1">
      <c r="B23" s="65" t="s">
        <v>55</v>
      </c>
      <c r="C23" s="83" t="s">
        <v>1</v>
      </c>
      <c r="D23" s="84"/>
      <c r="E23" s="65" t="s">
        <v>0</v>
      </c>
      <c r="F23" s="65"/>
      <c r="G23" s="65" t="s">
        <v>20</v>
      </c>
      <c r="H23" s="77" t="s">
        <v>30</v>
      </c>
      <c r="I23" s="75" t="s">
        <v>29</v>
      </c>
      <c r="J23" s="69" t="s">
        <v>19</v>
      </c>
      <c r="K23" s="73" t="s">
        <v>21</v>
      </c>
      <c r="L23" s="69" t="s">
        <v>40</v>
      </c>
      <c r="M23" s="71" t="s">
        <v>22</v>
      </c>
    </row>
    <row r="24" spans="1:21" s="31" customFormat="1" ht="33" customHeight="1" thickBot="1">
      <c r="B24" s="66"/>
      <c r="C24" s="32" t="s">
        <v>33</v>
      </c>
      <c r="D24" s="32" t="s">
        <v>34</v>
      </c>
      <c r="E24" s="33" t="s">
        <v>24</v>
      </c>
      <c r="F24" s="33" t="s">
        <v>25</v>
      </c>
      <c r="G24" s="66"/>
      <c r="H24" s="78"/>
      <c r="I24" s="76"/>
      <c r="J24" s="70"/>
      <c r="K24" s="74"/>
      <c r="L24" s="70"/>
      <c r="M24" s="72"/>
    </row>
    <row r="25" spans="1:21" ht="30.75" thickTop="1">
      <c r="A25" s="51" t="s">
        <v>31</v>
      </c>
      <c r="B25" s="34" t="s">
        <v>32</v>
      </c>
      <c r="C25" s="35" t="s">
        <v>35</v>
      </c>
      <c r="D25" s="35" t="s">
        <v>36</v>
      </c>
      <c r="E25" s="35" t="s">
        <v>37</v>
      </c>
      <c r="F25" s="35" t="s">
        <v>38</v>
      </c>
      <c r="G25" s="36" t="s">
        <v>42</v>
      </c>
      <c r="H25" s="35" t="s">
        <v>39</v>
      </c>
      <c r="I25" s="35" t="s">
        <v>43</v>
      </c>
      <c r="J25" s="35" t="s">
        <v>44</v>
      </c>
      <c r="K25" s="37">
        <f>IF(H25="","",VLOOKUP(H25,$T$25:$U$27,2))</f>
        <v>4000</v>
      </c>
      <c r="L25" s="38">
        <v>50</v>
      </c>
      <c r="M25" s="37">
        <f>IF(H25="入所系",K25*L25,K25)</f>
        <v>200000</v>
      </c>
      <c r="N25" s="3"/>
      <c r="O25" s="3"/>
      <c r="P25" s="3"/>
      <c r="T25" s="39" t="s">
        <v>7</v>
      </c>
      <c r="U25" s="40">
        <v>62000</v>
      </c>
    </row>
    <row r="26" spans="1:21" ht="30.75" customHeight="1">
      <c r="A26" s="3">
        <v>1</v>
      </c>
      <c r="B26" s="41"/>
      <c r="C26" s="41"/>
      <c r="D26" s="41"/>
      <c r="E26" s="41"/>
      <c r="F26" s="41"/>
      <c r="G26" s="42"/>
      <c r="H26" s="42"/>
      <c r="I26" s="41"/>
      <c r="J26" s="41"/>
      <c r="K26" s="43" t="str">
        <f t="shared" ref="K26:K45" si="0">IF(H26="","",VLOOKUP(H26,$T$25:$U$27,2))</f>
        <v/>
      </c>
      <c r="L26" s="44" t="str">
        <f t="shared" ref="L26:L45" si="1">IF(K26&lt;&gt;4000,"―","")</f>
        <v>―</v>
      </c>
      <c r="M26" s="1" t="str">
        <f>IF(H26="入所系",K26*L26,K26)</f>
        <v/>
      </c>
      <c r="N26" s="3"/>
      <c r="O26" s="3"/>
      <c r="P26" s="3"/>
      <c r="T26" s="39" t="s">
        <v>6</v>
      </c>
      <c r="U26" s="40">
        <v>4000</v>
      </c>
    </row>
    <row r="27" spans="1:21" ht="30.75" customHeight="1">
      <c r="A27" s="3">
        <v>2</v>
      </c>
      <c r="B27" s="41"/>
      <c r="C27" s="41"/>
      <c r="D27" s="41"/>
      <c r="E27" s="41"/>
      <c r="F27" s="41"/>
      <c r="G27" s="42"/>
      <c r="H27" s="42"/>
      <c r="I27" s="41"/>
      <c r="J27" s="41"/>
      <c r="K27" s="43" t="str">
        <f t="shared" si="0"/>
        <v/>
      </c>
      <c r="L27" s="44" t="str">
        <f t="shared" si="1"/>
        <v>―</v>
      </c>
      <c r="M27" s="1" t="str">
        <f t="shared" ref="M27:M45" si="2">IF(H27="入所系",K27*L27,K27)</f>
        <v/>
      </c>
      <c r="N27" s="3"/>
      <c r="O27" s="3"/>
      <c r="P27" s="3"/>
      <c r="T27" s="39" t="s">
        <v>10</v>
      </c>
      <c r="U27" s="40">
        <v>24000</v>
      </c>
    </row>
    <row r="28" spans="1:21" ht="30.75" customHeight="1">
      <c r="A28" s="3">
        <v>3</v>
      </c>
      <c r="B28" s="41"/>
      <c r="C28" s="41"/>
      <c r="D28" s="41"/>
      <c r="E28" s="41"/>
      <c r="F28" s="41"/>
      <c r="G28" s="42"/>
      <c r="H28" s="42"/>
      <c r="I28" s="41"/>
      <c r="J28" s="41"/>
      <c r="K28" s="43" t="str">
        <f t="shared" si="0"/>
        <v/>
      </c>
      <c r="L28" s="44" t="str">
        <f t="shared" si="1"/>
        <v>―</v>
      </c>
      <c r="M28" s="1" t="str">
        <f t="shared" si="2"/>
        <v/>
      </c>
      <c r="N28" s="3"/>
      <c r="O28" s="3"/>
      <c r="P28" s="3"/>
    </row>
    <row r="29" spans="1:21" ht="30.75" customHeight="1">
      <c r="A29" s="3">
        <v>4</v>
      </c>
      <c r="B29" s="41"/>
      <c r="C29" s="41"/>
      <c r="D29" s="41"/>
      <c r="E29" s="41"/>
      <c r="F29" s="41"/>
      <c r="G29" s="42"/>
      <c r="H29" s="42"/>
      <c r="I29" s="41"/>
      <c r="J29" s="41"/>
      <c r="K29" s="43" t="str">
        <f t="shared" si="0"/>
        <v/>
      </c>
      <c r="L29" s="44" t="str">
        <f t="shared" si="1"/>
        <v>―</v>
      </c>
      <c r="M29" s="1" t="str">
        <f t="shared" si="2"/>
        <v/>
      </c>
      <c r="N29" s="3"/>
      <c r="O29" s="3"/>
      <c r="P29" s="3"/>
    </row>
    <row r="30" spans="1:21" ht="30.75" customHeight="1">
      <c r="A30" s="3">
        <v>5</v>
      </c>
      <c r="B30" s="41"/>
      <c r="C30" s="41"/>
      <c r="D30" s="41"/>
      <c r="E30" s="41"/>
      <c r="F30" s="41"/>
      <c r="G30" s="42"/>
      <c r="H30" s="42"/>
      <c r="I30" s="41"/>
      <c r="J30" s="41"/>
      <c r="K30" s="43" t="str">
        <f t="shared" si="0"/>
        <v/>
      </c>
      <c r="L30" s="44" t="str">
        <f t="shared" si="1"/>
        <v>―</v>
      </c>
      <c r="M30" s="1" t="str">
        <f t="shared" si="2"/>
        <v/>
      </c>
      <c r="N30" s="3"/>
      <c r="O30" s="3"/>
      <c r="P30" s="3"/>
    </row>
    <row r="31" spans="1:21" ht="30.75" customHeight="1">
      <c r="A31" s="3">
        <v>6</v>
      </c>
      <c r="B31" s="41"/>
      <c r="C31" s="41"/>
      <c r="D31" s="41"/>
      <c r="E31" s="41"/>
      <c r="F31" s="41"/>
      <c r="G31" s="42"/>
      <c r="H31" s="42"/>
      <c r="I31" s="41"/>
      <c r="J31" s="41"/>
      <c r="K31" s="43" t="str">
        <f t="shared" si="0"/>
        <v/>
      </c>
      <c r="L31" s="44" t="str">
        <f t="shared" si="1"/>
        <v>―</v>
      </c>
      <c r="M31" s="1" t="str">
        <f t="shared" si="2"/>
        <v/>
      </c>
      <c r="N31" s="3"/>
      <c r="O31" s="3"/>
      <c r="P31" s="3"/>
    </row>
    <row r="32" spans="1:21" ht="30.75" customHeight="1">
      <c r="A32" s="3">
        <v>7</v>
      </c>
      <c r="B32" s="41"/>
      <c r="C32" s="41"/>
      <c r="D32" s="41"/>
      <c r="E32" s="41"/>
      <c r="F32" s="41"/>
      <c r="G32" s="42"/>
      <c r="H32" s="42"/>
      <c r="I32" s="41"/>
      <c r="J32" s="41"/>
      <c r="K32" s="43" t="str">
        <f>IF(H32="","",VLOOKUP(H32,$T$25:$U$27,2))</f>
        <v/>
      </c>
      <c r="L32" s="44" t="str">
        <f t="shared" si="1"/>
        <v>―</v>
      </c>
      <c r="M32" s="1" t="str">
        <f>IF(H32="入所系",K32*L32,K32)</f>
        <v/>
      </c>
      <c r="N32" s="3"/>
      <c r="O32" s="3"/>
      <c r="P32" s="3"/>
    </row>
    <row r="33" spans="1:16" ht="30.75" customHeight="1">
      <c r="A33" s="3">
        <v>8</v>
      </c>
      <c r="B33" s="41"/>
      <c r="C33" s="41"/>
      <c r="D33" s="41"/>
      <c r="E33" s="41"/>
      <c r="F33" s="41"/>
      <c r="G33" s="42"/>
      <c r="H33" s="42"/>
      <c r="I33" s="41"/>
      <c r="J33" s="41"/>
      <c r="K33" s="43" t="str">
        <f>IF(H33="","",VLOOKUP(H33,$T$25:$U$27,2))</f>
        <v/>
      </c>
      <c r="L33" s="44" t="str">
        <f t="shared" si="1"/>
        <v>―</v>
      </c>
      <c r="M33" s="1" t="str">
        <f>IF(H33="入所系",K33*L33,K33)</f>
        <v/>
      </c>
      <c r="N33" s="3"/>
      <c r="O33" s="3"/>
      <c r="P33" s="3"/>
    </row>
    <row r="34" spans="1:16" ht="30.75" customHeight="1">
      <c r="A34" s="3">
        <v>9</v>
      </c>
      <c r="B34" s="41"/>
      <c r="C34" s="41"/>
      <c r="D34" s="41"/>
      <c r="E34" s="41"/>
      <c r="F34" s="41"/>
      <c r="G34" s="42"/>
      <c r="H34" s="42"/>
      <c r="I34" s="41"/>
      <c r="J34" s="41"/>
      <c r="K34" s="43" t="str">
        <f t="shared" si="0"/>
        <v/>
      </c>
      <c r="L34" s="44" t="str">
        <f t="shared" si="1"/>
        <v>―</v>
      </c>
      <c r="M34" s="1" t="str">
        <f t="shared" si="2"/>
        <v/>
      </c>
      <c r="N34" s="3"/>
      <c r="O34" s="3"/>
      <c r="P34" s="3"/>
    </row>
    <row r="35" spans="1:16" ht="30.75" customHeight="1">
      <c r="A35" s="3">
        <v>10</v>
      </c>
      <c r="B35" s="41"/>
      <c r="C35" s="41"/>
      <c r="D35" s="41"/>
      <c r="E35" s="41"/>
      <c r="F35" s="41"/>
      <c r="G35" s="42"/>
      <c r="H35" s="42"/>
      <c r="I35" s="41"/>
      <c r="J35" s="41"/>
      <c r="K35" s="43" t="str">
        <f t="shared" si="0"/>
        <v/>
      </c>
      <c r="L35" s="44" t="str">
        <f t="shared" si="1"/>
        <v>―</v>
      </c>
      <c r="M35" s="1" t="str">
        <f t="shared" si="2"/>
        <v/>
      </c>
      <c r="N35" s="3"/>
      <c r="O35" s="3"/>
      <c r="P35" s="3"/>
    </row>
    <row r="36" spans="1:16" ht="30.75" customHeight="1">
      <c r="A36" s="3">
        <v>11</v>
      </c>
      <c r="B36" s="45"/>
      <c r="C36" s="45"/>
      <c r="D36" s="45"/>
      <c r="E36" s="45"/>
      <c r="F36" s="45"/>
      <c r="G36" s="42"/>
      <c r="H36" s="42"/>
      <c r="I36" s="45"/>
      <c r="J36" s="45"/>
      <c r="K36" s="43" t="str">
        <f t="shared" si="0"/>
        <v/>
      </c>
      <c r="L36" s="44" t="str">
        <f t="shared" si="1"/>
        <v>―</v>
      </c>
      <c r="M36" s="1" t="str">
        <f t="shared" si="2"/>
        <v/>
      </c>
      <c r="N36" s="3"/>
      <c r="O36" s="3"/>
      <c r="P36" s="3"/>
    </row>
    <row r="37" spans="1:16" ht="30.75" customHeight="1">
      <c r="A37" s="3">
        <v>12</v>
      </c>
      <c r="B37" s="45"/>
      <c r="C37" s="45"/>
      <c r="D37" s="45"/>
      <c r="E37" s="45"/>
      <c r="F37" s="45"/>
      <c r="G37" s="42"/>
      <c r="H37" s="42"/>
      <c r="I37" s="45"/>
      <c r="J37" s="45"/>
      <c r="K37" s="43" t="str">
        <f t="shared" si="0"/>
        <v/>
      </c>
      <c r="L37" s="44" t="str">
        <f t="shared" si="1"/>
        <v>―</v>
      </c>
      <c r="M37" s="1" t="str">
        <f t="shared" si="2"/>
        <v/>
      </c>
      <c r="N37" s="3"/>
      <c r="O37" s="3"/>
      <c r="P37" s="3"/>
    </row>
    <row r="38" spans="1:16" ht="30.75" customHeight="1">
      <c r="A38" s="3">
        <v>13</v>
      </c>
      <c r="B38" s="45"/>
      <c r="C38" s="45"/>
      <c r="D38" s="45"/>
      <c r="E38" s="45"/>
      <c r="F38" s="45"/>
      <c r="G38" s="42"/>
      <c r="H38" s="42"/>
      <c r="I38" s="45"/>
      <c r="J38" s="45"/>
      <c r="K38" s="43" t="str">
        <f t="shared" si="0"/>
        <v/>
      </c>
      <c r="L38" s="44" t="str">
        <f t="shared" si="1"/>
        <v>―</v>
      </c>
      <c r="M38" s="1" t="str">
        <f t="shared" si="2"/>
        <v/>
      </c>
      <c r="N38" s="3"/>
      <c r="O38" s="3"/>
      <c r="P38" s="3"/>
    </row>
    <row r="39" spans="1:16" ht="30.75" customHeight="1">
      <c r="A39" s="3">
        <v>14</v>
      </c>
      <c r="B39" s="45"/>
      <c r="C39" s="45"/>
      <c r="D39" s="45"/>
      <c r="E39" s="45"/>
      <c r="F39" s="45"/>
      <c r="G39" s="42"/>
      <c r="H39" s="42"/>
      <c r="I39" s="45"/>
      <c r="J39" s="45"/>
      <c r="K39" s="43" t="str">
        <f t="shared" si="0"/>
        <v/>
      </c>
      <c r="L39" s="44" t="str">
        <f t="shared" si="1"/>
        <v>―</v>
      </c>
      <c r="M39" s="1" t="str">
        <f t="shared" si="2"/>
        <v/>
      </c>
      <c r="N39" s="3"/>
      <c r="O39" s="3"/>
      <c r="P39" s="3"/>
    </row>
    <row r="40" spans="1:16" ht="30.75" customHeight="1">
      <c r="A40" s="3">
        <v>15</v>
      </c>
      <c r="B40" s="45"/>
      <c r="C40" s="45"/>
      <c r="D40" s="45"/>
      <c r="E40" s="45"/>
      <c r="F40" s="45"/>
      <c r="G40" s="42"/>
      <c r="H40" s="42"/>
      <c r="I40" s="45"/>
      <c r="J40" s="45"/>
      <c r="K40" s="43" t="str">
        <f t="shared" si="0"/>
        <v/>
      </c>
      <c r="L40" s="44" t="str">
        <f t="shared" si="1"/>
        <v>―</v>
      </c>
      <c r="M40" s="1" t="str">
        <f t="shared" si="2"/>
        <v/>
      </c>
      <c r="N40" s="3"/>
      <c r="O40" s="3"/>
      <c r="P40" s="3"/>
    </row>
    <row r="41" spans="1:16" ht="30.75" hidden="1" customHeight="1">
      <c r="A41" s="3">
        <v>16</v>
      </c>
      <c r="B41" s="45"/>
      <c r="C41" s="45"/>
      <c r="D41" s="45"/>
      <c r="E41" s="45"/>
      <c r="F41" s="45"/>
      <c r="G41" s="42"/>
      <c r="H41" s="42"/>
      <c r="I41" s="45"/>
      <c r="J41" s="45"/>
      <c r="K41" s="43" t="str">
        <f t="shared" si="0"/>
        <v/>
      </c>
      <c r="L41" s="44" t="str">
        <f t="shared" si="1"/>
        <v>―</v>
      </c>
      <c r="M41" s="1" t="str">
        <f t="shared" si="2"/>
        <v/>
      </c>
      <c r="N41" s="3"/>
      <c r="O41" s="3"/>
      <c r="P41" s="3"/>
    </row>
    <row r="42" spans="1:16" ht="30.75" hidden="1" customHeight="1">
      <c r="A42" s="3">
        <v>17</v>
      </c>
      <c r="B42" s="45"/>
      <c r="C42" s="45"/>
      <c r="D42" s="45"/>
      <c r="E42" s="45"/>
      <c r="F42" s="45"/>
      <c r="G42" s="42"/>
      <c r="H42" s="42"/>
      <c r="I42" s="45"/>
      <c r="J42" s="45"/>
      <c r="K42" s="43" t="str">
        <f t="shared" si="0"/>
        <v/>
      </c>
      <c r="L42" s="44" t="str">
        <f t="shared" si="1"/>
        <v>―</v>
      </c>
      <c r="M42" s="1" t="str">
        <f t="shared" si="2"/>
        <v/>
      </c>
      <c r="N42" s="3"/>
      <c r="O42" s="3"/>
      <c r="P42" s="3"/>
    </row>
    <row r="43" spans="1:16" ht="30.75" hidden="1" customHeight="1">
      <c r="A43" s="3">
        <v>18</v>
      </c>
      <c r="B43" s="45"/>
      <c r="C43" s="45"/>
      <c r="D43" s="45"/>
      <c r="E43" s="45"/>
      <c r="F43" s="45"/>
      <c r="G43" s="42"/>
      <c r="H43" s="42"/>
      <c r="I43" s="45"/>
      <c r="J43" s="45"/>
      <c r="K43" s="43" t="str">
        <f t="shared" si="0"/>
        <v/>
      </c>
      <c r="L43" s="44" t="str">
        <f t="shared" si="1"/>
        <v>―</v>
      </c>
      <c r="M43" s="1" t="str">
        <f t="shared" si="2"/>
        <v/>
      </c>
      <c r="N43" s="3"/>
      <c r="O43" s="3"/>
      <c r="P43" s="3"/>
    </row>
    <row r="44" spans="1:16" ht="30.75" hidden="1" customHeight="1">
      <c r="A44" s="3">
        <v>19</v>
      </c>
      <c r="B44" s="45"/>
      <c r="C44" s="45"/>
      <c r="D44" s="45"/>
      <c r="E44" s="45"/>
      <c r="F44" s="45"/>
      <c r="G44" s="42"/>
      <c r="H44" s="42"/>
      <c r="I44" s="45"/>
      <c r="J44" s="45"/>
      <c r="K44" s="43" t="str">
        <f t="shared" si="0"/>
        <v/>
      </c>
      <c r="L44" s="44" t="str">
        <f t="shared" si="1"/>
        <v>―</v>
      </c>
      <c r="M44" s="1" t="str">
        <f t="shared" si="2"/>
        <v/>
      </c>
      <c r="N44" s="3"/>
      <c r="O44" s="3"/>
      <c r="P44" s="3"/>
    </row>
    <row r="45" spans="1:16" ht="30.75" hidden="1" customHeight="1">
      <c r="A45" s="3">
        <v>20</v>
      </c>
      <c r="B45" s="45"/>
      <c r="C45" s="45"/>
      <c r="D45" s="45"/>
      <c r="E45" s="45"/>
      <c r="F45" s="45"/>
      <c r="G45" s="42"/>
      <c r="H45" s="42"/>
      <c r="I45" s="45"/>
      <c r="J45" s="45"/>
      <c r="K45" s="43" t="str">
        <f t="shared" si="0"/>
        <v/>
      </c>
      <c r="L45" s="44" t="str">
        <f t="shared" si="1"/>
        <v>―</v>
      </c>
      <c r="M45" s="1" t="str">
        <f t="shared" si="2"/>
        <v/>
      </c>
      <c r="N45" s="3"/>
      <c r="O45" s="3"/>
      <c r="P45" s="3"/>
    </row>
    <row r="46" spans="1:16">
      <c r="K46" s="4"/>
      <c r="L46" s="11"/>
      <c r="M46" s="4"/>
      <c r="N46" s="3"/>
      <c r="O46" s="3"/>
      <c r="P46" s="3"/>
    </row>
    <row r="47" spans="1:16" ht="21.95" customHeight="1">
      <c r="A47" s="14"/>
      <c r="B47" s="27" t="s">
        <v>41</v>
      </c>
      <c r="C47" s="28"/>
      <c r="D47" s="28"/>
      <c r="E47" s="29"/>
      <c r="F47" s="29"/>
      <c r="G47" s="29"/>
      <c r="H47" s="29"/>
      <c r="I47" s="46"/>
      <c r="J47" s="29"/>
      <c r="K47" s="47"/>
      <c r="L47" s="48"/>
      <c r="M47" s="47"/>
      <c r="N47" s="14"/>
      <c r="O47" s="3"/>
      <c r="P47" s="3"/>
    </row>
    <row r="48" spans="1:16" s="14" customFormat="1" ht="21.95" customHeight="1">
      <c r="B48" s="62" t="s">
        <v>56</v>
      </c>
      <c r="C48" s="62"/>
      <c r="D48" s="62"/>
      <c r="E48" s="62"/>
      <c r="F48" s="62"/>
      <c r="G48" s="63" t="s">
        <v>23</v>
      </c>
      <c r="H48" s="63"/>
      <c r="I48" s="63"/>
      <c r="J48" s="63"/>
      <c r="K48" s="63"/>
      <c r="L48" s="63"/>
      <c r="M48" s="64"/>
    </row>
    <row r="49" spans="1:21" s="30" customFormat="1" ht="27.75" customHeight="1">
      <c r="B49" s="65" t="s">
        <v>55</v>
      </c>
      <c r="C49" s="83" t="s">
        <v>1</v>
      </c>
      <c r="D49" s="84"/>
      <c r="E49" s="65" t="s">
        <v>0</v>
      </c>
      <c r="F49" s="65"/>
      <c r="G49" s="65" t="s">
        <v>20</v>
      </c>
      <c r="H49" s="77" t="s">
        <v>30</v>
      </c>
      <c r="I49" s="75" t="s">
        <v>29</v>
      </c>
      <c r="J49" s="69" t="s">
        <v>19</v>
      </c>
      <c r="K49" s="73" t="s">
        <v>21</v>
      </c>
      <c r="L49" s="69" t="s">
        <v>57</v>
      </c>
      <c r="M49" s="71" t="s">
        <v>22</v>
      </c>
    </row>
    <row r="50" spans="1:21" s="31" customFormat="1" ht="33.75" customHeight="1" thickBot="1">
      <c r="B50" s="66"/>
      <c r="C50" s="32" t="s">
        <v>33</v>
      </c>
      <c r="D50" s="32" t="s">
        <v>34</v>
      </c>
      <c r="E50" s="33" t="s">
        <v>24</v>
      </c>
      <c r="F50" s="33" t="s">
        <v>25</v>
      </c>
      <c r="G50" s="66"/>
      <c r="H50" s="78"/>
      <c r="I50" s="76"/>
      <c r="J50" s="70"/>
      <c r="K50" s="74"/>
      <c r="L50" s="70"/>
      <c r="M50" s="72"/>
    </row>
    <row r="51" spans="1:21" ht="30.95" customHeight="1" thickTop="1">
      <c r="A51" s="51" t="s">
        <v>31</v>
      </c>
      <c r="B51" s="34" t="s">
        <v>32</v>
      </c>
      <c r="C51" s="35" t="s">
        <v>35</v>
      </c>
      <c r="D51" s="35" t="s">
        <v>36</v>
      </c>
      <c r="E51" s="35" t="s">
        <v>37</v>
      </c>
      <c r="F51" s="35" t="s">
        <v>38</v>
      </c>
      <c r="G51" s="36" t="s">
        <v>42</v>
      </c>
      <c r="H51" s="35" t="s">
        <v>39</v>
      </c>
      <c r="I51" s="35" t="s">
        <v>43</v>
      </c>
      <c r="J51" s="35" t="s">
        <v>44</v>
      </c>
      <c r="K51" s="37">
        <f>IF(H51="","",VLOOKUP(H51,$T$51:$U$52,2))</f>
        <v>7000</v>
      </c>
      <c r="L51" s="38">
        <v>50</v>
      </c>
      <c r="M51" s="37">
        <f>IFERROR(K51*L51,"")</f>
        <v>350000</v>
      </c>
      <c r="N51" s="3"/>
      <c r="O51" s="3"/>
      <c r="P51" s="3"/>
      <c r="T51" s="39" t="s">
        <v>48</v>
      </c>
      <c r="U51" s="40">
        <v>2000</v>
      </c>
    </row>
    <row r="52" spans="1:21" ht="30.75" customHeight="1">
      <c r="A52" s="3">
        <v>1</v>
      </c>
      <c r="B52" s="45"/>
      <c r="C52" s="45"/>
      <c r="D52" s="45"/>
      <c r="E52" s="45"/>
      <c r="F52" s="45"/>
      <c r="G52" s="57"/>
      <c r="H52" s="57"/>
      <c r="I52" s="45"/>
      <c r="J52" s="45"/>
      <c r="K52" s="58" t="str">
        <f>IF(H52="","",VLOOKUP(H52,$T$51:$U$52,2))</f>
        <v/>
      </c>
      <c r="L52" s="49"/>
      <c r="M52" s="59" t="str">
        <f t="shared" ref="M52:M71" si="3">IFERROR(K52*L52,"")</f>
        <v/>
      </c>
      <c r="N52" s="3"/>
      <c r="O52" s="3"/>
      <c r="P52" s="3"/>
      <c r="T52" s="39" t="s">
        <v>47</v>
      </c>
      <c r="U52" s="40">
        <v>7000</v>
      </c>
    </row>
    <row r="53" spans="1:21" ht="30.75" customHeight="1">
      <c r="A53" s="3">
        <v>2</v>
      </c>
      <c r="B53" s="45"/>
      <c r="C53" s="45"/>
      <c r="D53" s="45"/>
      <c r="E53" s="45"/>
      <c r="F53" s="45"/>
      <c r="G53" s="57"/>
      <c r="H53" s="57"/>
      <c r="I53" s="45"/>
      <c r="J53" s="45"/>
      <c r="K53" s="58" t="str">
        <f t="shared" ref="K53:K71" si="4">IF(H53="","",VLOOKUP(H53,$T$51:$U$52,2))</f>
        <v/>
      </c>
      <c r="L53" s="49"/>
      <c r="M53" s="59" t="str">
        <f t="shared" si="3"/>
        <v/>
      </c>
      <c r="N53" s="3"/>
      <c r="O53" s="3"/>
      <c r="P53" s="3"/>
      <c r="T53" s="39"/>
    </row>
    <row r="54" spans="1:21" ht="30.75" customHeight="1">
      <c r="A54" s="3">
        <v>3</v>
      </c>
      <c r="B54" s="45"/>
      <c r="C54" s="45"/>
      <c r="D54" s="45"/>
      <c r="E54" s="45"/>
      <c r="F54" s="45"/>
      <c r="G54" s="57"/>
      <c r="H54" s="57"/>
      <c r="I54" s="45"/>
      <c r="J54" s="45"/>
      <c r="K54" s="58" t="str">
        <f t="shared" si="4"/>
        <v/>
      </c>
      <c r="L54" s="49"/>
      <c r="M54" s="59" t="str">
        <f t="shared" si="3"/>
        <v/>
      </c>
      <c r="N54" s="3"/>
      <c r="O54" s="3"/>
      <c r="P54" s="3"/>
      <c r="U54" s="40"/>
    </row>
    <row r="55" spans="1:21" ht="30.75" customHeight="1">
      <c r="A55" s="3">
        <v>4</v>
      </c>
      <c r="B55" s="45"/>
      <c r="C55" s="45"/>
      <c r="D55" s="45"/>
      <c r="E55" s="45"/>
      <c r="F55" s="45"/>
      <c r="G55" s="57"/>
      <c r="H55" s="57"/>
      <c r="I55" s="45"/>
      <c r="J55" s="45"/>
      <c r="K55" s="58" t="str">
        <f t="shared" si="4"/>
        <v/>
      </c>
      <c r="L55" s="49"/>
      <c r="M55" s="59" t="str">
        <f t="shared" si="3"/>
        <v/>
      </c>
      <c r="N55" s="3"/>
      <c r="O55" s="3"/>
      <c r="P55" s="3"/>
    </row>
    <row r="56" spans="1:21" ht="30.75" customHeight="1">
      <c r="A56" s="3">
        <v>5</v>
      </c>
      <c r="B56" s="45"/>
      <c r="C56" s="45"/>
      <c r="D56" s="45"/>
      <c r="E56" s="45"/>
      <c r="F56" s="45"/>
      <c r="G56" s="57"/>
      <c r="H56" s="57"/>
      <c r="I56" s="45"/>
      <c r="J56" s="45"/>
      <c r="K56" s="58" t="str">
        <f t="shared" si="4"/>
        <v/>
      </c>
      <c r="L56" s="49"/>
      <c r="M56" s="59" t="str">
        <f t="shared" si="3"/>
        <v/>
      </c>
      <c r="N56" s="3"/>
      <c r="O56" s="3"/>
      <c r="P56" s="3"/>
    </row>
    <row r="57" spans="1:21" ht="30.75" customHeight="1">
      <c r="A57" s="3">
        <v>6</v>
      </c>
      <c r="B57" s="45"/>
      <c r="C57" s="45"/>
      <c r="D57" s="45"/>
      <c r="E57" s="45"/>
      <c r="F57" s="45"/>
      <c r="G57" s="57"/>
      <c r="H57" s="57"/>
      <c r="I57" s="45"/>
      <c r="J57" s="45"/>
      <c r="K57" s="58" t="str">
        <f t="shared" si="4"/>
        <v/>
      </c>
      <c r="L57" s="49"/>
      <c r="M57" s="59" t="str">
        <f t="shared" si="3"/>
        <v/>
      </c>
      <c r="N57" s="3"/>
      <c r="O57" s="3"/>
      <c r="P57" s="3"/>
    </row>
    <row r="58" spans="1:21" ht="30.75" customHeight="1">
      <c r="A58" s="3">
        <v>7</v>
      </c>
      <c r="B58" s="45"/>
      <c r="C58" s="45"/>
      <c r="D58" s="45"/>
      <c r="E58" s="45"/>
      <c r="F58" s="45"/>
      <c r="G58" s="57"/>
      <c r="H58" s="57"/>
      <c r="I58" s="45"/>
      <c r="J58" s="45"/>
      <c r="K58" s="58" t="str">
        <f t="shared" si="4"/>
        <v/>
      </c>
      <c r="L58" s="49"/>
      <c r="M58" s="59" t="str">
        <f t="shared" si="3"/>
        <v/>
      </c>
      <c r="N58" s="3"/>
      <c r="O58" s="3"/>
      <c r="P58" s="3"/>
    </row>
    <row r="59" spans="1:21" ht="30.75" customHeight="1">
      <c r="A59" s="3">
        <v>8</v>
      </c>
      <c r="B59" s="45"/>
      <c r="C59" s="45"/>
      <c r="D59" s="45"/>
      <c r="E59" s="45"/>
      <c r="F59" s="45"/>
      <c r="G59" s="57"/>
      <c r="H59" s="57"/>
      <c r="I59" s="45"/>
      <c r="J59" s="45"/>
      <c r="K59" s="58" t="str">
        <f t="shared" si="4"/>
        <v/>
      </c>
      <c r="L59" s="49"/>
      <c r="M59" s="59" t="str">
        <f t="shared" si="3"/>
        <v/>
      </c>
      <c r="N59" s="3"/>
      <c r="O59" s="3"/>
      <c r="P59" s="3"/>
    </row>
    <row r="60" spans="1:21" ht="30.75" customHeight="1">
      <c r="A60" s="3">
        <v>9</v>
      </c>
      <c r="B60" s="45"/>
      <c r="C60" s="45"/>
      <c r="D60" s="45"/>
      <c r="E60" s="45"/>
      <c r="F60" s="45"/>
      <c r="G60" s="57"/>
      <c r="H60" s="57"/>
      <c r="I60" s="45"/>
      <c r="J60" s="45"/>
      <c r="K60" s="58" t="str">
        <f t="shared" si="4"/>
        <v/>
      </c>
      <c r="L60" s="49"/>
      <c r="M60" s="59" t="str">
        <f t="shared" si="3"/>
        <v/>
      </c>
      <c r="N60" s="3"/>
      <c r="O60" s="3"/>
      <c r="P60" s="3"/>
    </row>
    <row r="61" spans="1:21" ht="30.75" customHeight="1">
      <c r="A61" s="3">
        <v>10</v>
      </c>
      <c r="B61" s="45"/>
      <c r="C61" s="45"/>
      <c r="D61" s="45"/>
      <c r="E61" s="45"/>
      <c r="F61" s="45"/>
      <c r="G61" s="57"/>
      <c r="H61" s="57"/>
      <c r="I61" s="45"/>
      <c r="J61" s="45"/>
      <c r="K61" s="58" t="str">
        <f t="shared" si="4"/>
        <v/>
      </c>
      <c r="L61" s="49"/>
      <c r="M61" s="59" t="str">
        <f t="shared" si="3"/>
        <v/>
      </c>
      <c r="N61" s="3"/>
      <c r="O61" s="3"/>
      <c r="P61" s="3"/>
    </row>
    <row r="62" spans="1:21" ht="30.75" customHeight="1">
      <c r="A62" s="3">
        <v>11</v>
      </c>
      <c r="B62" s="45"/>
      <c r="C62" s="45"/>
      <c r="D62" s="45"/>
      <c r="E62" s="45"/>
      <c r="F62" s="45"/>
      <c r="G62" s="57"/>
      <c r="H62" s="57"/>
      <c r="I62" s="45"/>
      <c r="J62" s="45"/>
      <c r="K62" s="58" t="str">
        <f t="shared" si="4"/>
        <v/>
      </c>
      <c r="L62" s="49"/>
      <c r="M62" s="59" t="str">
        <f t="shared" si="3"/>
        <v/>
      </c>
      <c r="N62" s="3"/>
      <c r="O62" s="3"/>
      <c r="P62" s="3"/>
    </row>
    <row r="63" spans="1:21" ht="30.75" customHeight="1">
      <c r="A63" s="3">
        <v>12</v>
      </c>
      <c r="B63" s="45"/>
      <c r="C63" s="45"/>
      <c r="D63" s="45"/>
      <c r="E63" s="45"/>
      <c r="F63" s="45"/>
      <c r="G63" s="57"/>
      <c r="H63" s="57"/>
      <c r="I63" s="45"/>
      <c r="J63" s="45"/>
      <c r="K63" s="58" t="str">
        <f t="shared" si="4"/>
        <v/>
      </c>
      <c r="L63" s="49"/>
      <c r="M63" s="59" t="str">
        <f t="shared" si="3"/>
        <v/>
      </c>
      <c r="N63" s="3"/>
      <c r="O63" s="3"/>
      <c r="P63" s="3"/>
    </row>
    <row r="64" spans="1:21" ht="30.75" customHeight="1">
      <c r="A64" s="3">
        <v>13</v>
      </c>
      <c r="B64" s="45"/>
      <c r="C64" s="45"/>
      <c r="D64" s="45"/>
      <c r="E64" s="45"/>
      <c r="F64" s="45"/>
      <c r="G64" s="57"/>
      <c r="H64" s="57"/>
      <c r="I64" s="45"/>
      <c r="J64" s="45"/>
      <c r="K64" s="58" t="str">
        <f t="shared" si="4"/>
        <v/>
      </c>
      <c r="L64" s="49"/>
      <c r="M64" s="59" t="str">
        <f t="shared" si="3"/>
        <v/>
      </c>
      <c r="N64" s="3"/>
      <c r="O64" s="3"/>
      <c r="P64" s="3"/>
    </row>
    <row r="65" spans="1:16" ht="30.75" customHeight="1">
      <c r="A65" s="3">
        <v>14</v>
      </c>
      <c r="B65" s="45"/>
      <c r="C65" s="45"/>
      <c r="D65" s="45"/>
      <c r="E65" s="45"/>
      <c r="F65" s="45"/>
      <c r="G65" s="57"/>
      <c r="H65" s="57"/>
      <c r="I65" s="45"/>
      <c r="J65" s="45"/>
      <c r="K65" s="58" t="str">
        <f t="shared" si="4"/>
        <v/>
      </c>
      <c r="L65" s="49"/>
      <c r="M65" s="59" t="str">
        <f t="shared" si="3"/>
        <v/>
      </c>
      <c r="N65" s="3"/>
      <c r="O65" s="3"/>
      <c r="P65" s="3"/>
    </row>
    <row r="66" spans="1:16" ht="30.75" customHeight="1">
      <c r="A66" s="3">
        <v>15</v>
      </c>
      <c r="B66" s="45"/>
      <c r="C66" s="45"/>
      <c r="D66" s="45"/>
      <c r="E66" s="45"/>
      <c r="F66" s="45"/>
      <c r="G66" s="57"/>
      <c r="H66" s="57"/>
      <c r="I66" s="45"/>
      <c r="J66" s="45"/>
      <c r="K66" s="58" t="str">
        <f t="shared" si="4"/>
        <v/>
      </c>
      <c r="L66" s="49"/>
      <c r="M66" s="59" t="str">
        <f t="shared" si="3"/>
        <v/>
      </c>
      <c r="N66" s="3"/>
      <c r="O66" s="3"/>
      <c r="P66" s="3"/>
    </row>
    <row r="67" spans="1:16" ht="30.75" hidden="1" customHeight="1">
      <c r="A67" s="3">
        <v>16</v>
      </c>
      <c r="B67" s="45"/>
      <c r="C67" s="45"/>
      <c r="D67" s="45"/>
      <c r="E67" s="45"/>
      <c r="F67" s="45"/>
      <c r="G67" s="57"/>
      <c r="H67" s="57"/>
      <c r="I67" s="45"/>
      <c r="J67" s="45"/>
      <c r="K67" s="58" t="str">
        <f t="shared" si="4"/>
        <v/>
      </c>
      <c r="L67" s="49"/>
      <c r="M67" s="59" t="str">
        <f t="shared" si="3"/>
        <v/>
      </c>
      <c r="N67" s="3"/>
      <c r="O67" s="3"/>
      <c r="P67" s="3"/>
    </row>
    <row r="68" spans="1:16" ht="30.75" hidden="1" customHeight="1">
      <c r="A68" s="3">
        <v>17</v>
      </c>
      <c r="B68" s="45"/>
      <c r="C68" s="45"/>
      <c r="D68" s="45"/>
      <c r="E68" s="45"/>
      <c r="F68" s="45"/>
      <c r="G68" s="57"/>
      <c r="H68" s="57"/>
      <c r="I68" s="45"/>
      <c r="J68" s="45"/>
      <c r="K68" s="58" t="str">
        <f t="shared" si="4"/>
        <v/>
      </c>
      <c r="L68" s="49"/>
      <c r="M68" s="59" t="str">
        <f t="shared" si="3"/>
        <v/>
      </c>
      <c r="N68" s="3"/>
      <c r="O68" s="3"/>
      <c r="P68" s="3"/>
    </row>
    <row r="69" spans="1:16" ht="30.75" hidden="1" customHeight="1">
      <c r="A69" s="3">
        <v>18</v>
      </c>
      <c r="B69" s="45"/>
      <c r="C69" s="45"/>
      <c r="D69" s="45"/>
      <c r="E69" s="45"/>
      <c r="F69" s="45"/>
      <c r="G69" s="57"/>
      <c r="H69" s="57"/>
      <c r="I69" s="45"/>
      <c r="J69" s="45"/>
      <c r="K69" s="58" t="str">
        <f t="shared" si="4"/>
        <v/>
      </c>
      <c r="L69" s="49"/>
      <c r="M69" s="59" t="str">
        <f t="shared" si="3"/>
        <v/>
      </c>
      <c r="N69" s="3"/>
      <c r="O69" s="3"/>
      <c r="P69" s="3"/>
    </row>
    <row r="70" spans="1:16" ht="30.75" hidden="1" customHeight="1">
      <c r="A70" s="3">
        <v>19</v>
      </c>
      <c r="B70" s="45"/>
      <c r="C70" s="45"/>
      <c r="D70" s="45"/>
      <c r="E70" s="45"/>
      <c r="F70" s="45"/>
      <c r="G70" s="57"/>
      <c r="H70" s="57"/>
      <c r="I70" s="45"/>
      <c r="J70" s="45"/>
      <c r="K70" s="58" t="str">
        <f t="shared" si="4"/>
        <v/>
      </c>
      <c r="L70" s="49"/>
      <c r="M70" s="59" t="str">
        <f t="shared" si="3"/>
        <v/>
      </c>
      <c r="N70" s="3"/>
      <c r="O70" s="3"/>
      <c r="P70" s="3"/>
    </row>
    <row r="71" spans="1:16" ht="30.75" hidden="1" customHeight="1">
      <c r="A71" s="3">
        <v>20</v>
      </c>
      <c r="B71" s="45"/>
      <c r="C71" s="45"/>
      <c r="D71" s="45"/>
      <c r="E71" s="45"/>
      <c r="F71" s="45"/>
      <c r="G71" s="57"/>
      <c r="H71" s="57"/>
      <c r="I71" s="45"/>
      <c r="J71" s="45"/>
      <c r="K71" s="58" t="str">
        <f t="shared" si="4"/>
        <v/>
      </c>
      <c r="L71" s="49"/>
      <c r="M71" s="59" t="str">
        <f t="shared" si="3"/>
        <v/>
      </c>
      <c r="N71" s="3"/>
      <c r="O71" s="3"/>
      <c r="P71" s="3"/>
    </row>
  </sheetData>
  <sheetProtection formatCells="0" formatColumns="0" formatRows="0" insertColumns="0" insertRows="0" deleteColumns="0" deleteRows="0"/>
  <mergeCells count="47">
    <mergeCell ref="C5:D5"/>
    <mergeCell ref="L49:L50"/>
    <mergeCell ref="M49:M50"/>
    <mergeCell ref="G49:G50"/>
    <mergeCell ref="H49:H50"/>
    <mergeCell ref="I49:I50"/>
    <mergeCell ref="J49:J50"/>
    <mergeCell ref="K49:K50"/>
    <mergeCell ref="B48:F48"/>
    <mergeCell ref="G48:M48"/>
    <mergeCell ref="B49:B50"/>
    <mergeCell ref="C49:D49"/>
    <mergeCell ref="E49:F49"/>
    <mergeCell ref="L23:L24"/>
    <mergeCell ref="G17:L17"/>
    <mergeCell ref="K18:L19"/>
    <mergeCell ref="C8:J8"/>
    <mergeCell ref="C9:J9"/>
    <mergeCell ref="C23:D23"/>
    <mergeCell ref="G13:N13"/>
    <mergeCell ref="G14:G15"/>
    <mergeCell ref="M14:M15"/>
    <mergeCell ref="N14:N15"/>
    <mergeCell ref="H14:H15"/>
    <mergeCell ref="I14:I15"/>
    <mergeCell ref="J14:J15"/>
    <mergeCell ref="K14:K15"/>
    <mergeCell ref="L14:L15"/>
    <mergeCell ref="K9:N9"/>
    <mergeCell ref="M18:M19"/>
    <mergeCell ref="N18:N19"/>
    <mergeCell ref="H18:H19"/>
    <mergeCell ref="K10:N10"/>
    <mergeCell ref="G18:G19"/>
    <mergeCell ref="M23:M24"/>
    <mergeCell ref="K23:K24"/>
    <mergeCell ref="J23:J24"/>
    <mergeCell ref="I23:I24"/>
    <mergeCell ref="H23:H24"/>
    <mergeCell ref="K20:L20"/>
    <mergeCell ref="I18:I19"/>
    <mergeCell ref="J18:J19"/>
    <mergeCell ref="B22:F22"/>
    <mergeCell ref="G22:M22"/>
    <mergeCell ref="E23:F23"/>
    <mergeCell ref="B23:B24"/>
    <mergeCell ref="G23:G24"/>
  </mergeCells>
  <phoneticPr fontId="5"/>
  <dataValidations count="7">
    <dataValidation imeMode="disabled" allowBlank="1" showInputMessage="1" showErrorMessage="1" promptTitle="４．の申請合計額を入力してください" prompt="申請合計金額と一致させてください。" sqref="L47:M47" xr:uid="{00000000-0002-0000-0100-000000000000}"/>
    <dataValidation type="list" allowBlank="1" showInputMessage="1" showErrorMessage="1" sqref="H25:H45" xr:uid="{00000000-0002-0000-0100-000001000000}">
      <formula1>"入所系,通所系,訪問系"</formula1>
    </dataValidation>
    <dataValidation type="list" allowBlank="1" showInputMessage="1" showErrorMessage="1" sqref="H51:H71" xr:uid="{00000000-0002-0000-0100-000002000000}">
      <formula1>"入所系,通所系"</formula1>
    </dataValidation>
    <dataValidation type="list" allowBlank="1" showInputMessage="1" showErrorMessage="1" sqref="G25:G45" xr:uid="{1D465914-F7AB-42E0-829B-33566EA4945F}">
      <formula1>"指定介護老人福祉施設,介護老人保健施設,介護医療院,短期入所生活介護（空床利用型を除く）,短期入所療養介護（空床利用型を除く）,特定施設入居者生活介護,認知症対応型共同生活介護,地域密着型介護老人福祉施設入所者生活介護,養護老人ホーム,軽費老人ホーム,通所介護,通所リハビリテーション,地域密着型通所介護,認知症対応型通所介護,小規模多機能型居宅介護,複合型,訪問介護,訪問入浴介護,訪問看護,訪問リハビリテーション,福祉用具貸与,定期巡回・随時対応型訪問介護看護,夜間対応型訪問介護,居宅介護支援事業所"</formula1>
    </dataValidation>
    <dataValidation type="list" allowBlank="1" showInputMessage="1" showErrorMessage="1" sqref="G51:G71" xr:uid="{D15F58E4-6E24-44D5-99A0-2B00FB0301A9}">
      <formula1>"指定介護老人福祉施設,介護老人保健施設,介護医療院,短期入所生活介護（空床利用型を除く）,短期入所療養介護（空床利用型を除く）,特定施設入居者生活介護,認知症対応型共同生活介護,地域密着型介護老人福祉施設入所者生活介護,養護老人ホーム,軽費老人ホーム,通所介護,通所リハビリテーション,地域密着型通所介護,認知症対応型通所介護,小規模多機能型居宅介護,複合型"</formula1>
    </dataValidation>
    <dataValidation type="list" allowBlank="1" showInputMessage="1" showErrorMessage="1" promptTitle="支給要件を満たす場合にリストから選択" prompt="リストから選択してください。" sqref="B8" xr:uid="{C6CA0B16-AF36-40F6-BB9C-F74C9F79B2CF}">
      <formula1>"○"</formula1>
    </dataValidation>
    <dataValidation type="list" allowBlank="1" showInputMessage="1" showErrorMessage="1" sqref="N1" xr:uid="{5E4D573C-1856-45F5-8958-54259A033C11}">
      <formula1>$R$1:$R$2</formula1>
    </dataValidation>
  </dataValidations>
  <printOptions horizontalCentered="1"/>
  <pageMargins left="0.23622047244094491" right="0.23622047244094491" top="0.51181102362204722" bottom="0.31496062992125984" header="0.31496062992125984" footer="0.19685039370078741"/>
  <pageSetup paperSize="9" scale="4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様式第1号(申請書)介護 </vt:lpstr>
      <vt:lpstr>'様式第1号(申請書)介護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山口 拓真</cp:lastModifiedBy>
  <cp:lastPrinted>2025-06-19T00:13:06Z</cp:lastPrinted>
  <dcterms:created xsi:type="dcterms:W3CDTF">2022-10-03T08:24:43Z</dcterms:created>
  <dcterms:modified xsi:type="dcterms:W3CDTF">2025-07-07T04:27:35Z</dcterms:modified>
</cp:coreProperties>
</file>