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7月分\04_月報作成\ホームページ用原稿\エクセル\"/>
    </mc:Choice>
  </mc:AlternateContent>
  <xr:revisionPtr revIDLastSave="0" documentId="13_ncr:1_{499F9F1C-E68B-4C6B-AFD8-807BB8E8364D}" xr6:coauthVersionLast="47" xr6:coauthVersionMax="47" xr10:uidLastSave="{00000000-0000-0000-0000-000000000000}"/>
  <bookViews>
    <workbookView xWindow="13440" yWindow="840" windowWidth="10875" windowHeight="13920" xr2:uid="{922F1E2F-3DC6-4108-98DA-6ABD5ACC4EE1}"/>
  </bookViews>
  <sheets>
    <sheet name="h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E55" i="1" l="1"/>
  <c r="ID55" i="1"/>
  <c r="IC55" i="1"/>
  <c r="IB55" i="1"/>
  <c r="IA55" i="1"/>
  <c r="HZ55" i="1"/>
  <c r="HY55" i="1"/>
  <c r="HX55" i="1"/>
  <c r="IE54" i="1"/>
  <c r="ID54" i="1"/>
  <c r="IC54" i="1"/>
  <c r="IB54" i="1"/>
  <c r="IA54" i="1"/>
  <c r="HZ54" i="1"/>
  <c r="HY54" i="1"/>
  <c r="HX54" i="1"/>
  <c r="IE53" i="1"/>
  <c r="ID53" i="1"/>
  <c r="IC53" i="1"/>
  <c r="IB53" i="1"/>
  <c r="IA53" i="1"/>
  <c r="HZ53" i="1"/>
  <c r="HY53" i="1"/>
  <c r="HX53" i="1"/>
  <c r="IE52" i="1"/>
  <c r="ID52" i="1"/>
  <c r="IC52" i="1"/>
  <c r="IB52" i="1"/>
  <c r="IA52" i="1"/>
  <c r="HZ52" i="1"/>
  <c r="HY52" i="1"/>
  <c r="HX52" i="1"/>
  <c r="IE51" i="1"/>
  <c r="ID51" i="1"/>
  <c r="IC51" i="1"/>
  <c r="IB51" i="1"/>
  <c r="IA51" i="1"/>
  <c r="HZ51" i="1"/>
  <c r="HY51" i="1"/>
  <c r="HX51" i="1"/>
  <c r="IE50" i="1"/>
  <c r="ID50" i="1"/>
  <c r="IC50" i="1"/>
  <c r="IB50" i="1"/>
  <c r="IA50" i="1"/>
  <c r="HZ50" i="1"/>
  <c r="HY50" i="1"/>
  <c r="HX50" i="1"/>
  <c r="IG42" i="1"/>
  <c r="IF42" i="1"/>
  <c r="IE42" i="1"/>
  <c r="ID42" i="1"/>
  <c r="IC42" i="1"/>
  <c r="IB42" i="1"/>
  <c r="IA42" i="1"/>
  <c r="HZ42" i="1"/>
  <c r="HY42" i="1"/>
  <c r="HX42" i="1"/>
  <c r="IG41" i="1"/>
  <c r="IF41" i="1"/>
  <c r="IE41" i="1"/>
  <c r="ID41" i="1"/>
  <c r="IC41" i="1"/>
  <c r="IB41" i="1"/>
  <c r="IA41" i="1"/>
  <c r="HZ41" i="1"/>
  <c r="HY41" i="1"/>
  <c r="HX41" i="1"/>
  <c r="IG40" i="1"/>
  <c r="IF40" i="1"/>
  <c r="IE40" i="1"/>
  <c r="ID40" i="1"/>
  <c r="IC40" i="1"/>
  <c r="IB40" i="1"/>
  <c r="IA40" i="1"/>
  <c r="HZ40" i="1"/>
  <c r="HY40" i="1"/>
  <c r="HX40" i="1"/>
  <c r="IG39" i="1"/>
  <c r="IF39" i="1"/>
  <c r="IE39" i="1"/>
  <c r="ID39" i="1"/>
  <c r="IC39" i="1"/>
  <c r="IB39" i="1"/>
  <c r="IA39" i="1"/>
  <c r="HZ39" i="1"/>
  <c r="HY39" i="1"/>
  <c r="HX39" i="1"/>
  <c r="IG38" i="1"/>
  <c r="IF38" i="1"/>
  <c r="IE38" i="1"/>
  <c r="ID38" i="1"/>
  <c r="IC38" i="1"/>
  <c r="IB38" i="1"/>
  <c r="IA38" i="1"/>
  <c r="HZ38" i="1"/>
  <c r="HY38" i="1"/>
  <c r="HX38" i="1"/>
  <c r="IG37" i="1"/>
  <c r="IF37" i="1"/>
  <c r="IE37" i="1"/>
  <c r="ID37" i="1"/>
  <c r="IC37" i="1"/>
  <c r="IB37" i="1"/>
  <c r="IA37" i="1"/>
  <c r="HZ37" i="1"/>
  <c r="HY37" i="1"/>
  <c r="HX37" i="1"/>
  <c r="II29" i="1"/>
  <c r="IH29" i="1"/>
  <c r="IG29" i="1"/>
  <c r="IF29" i="1"/>
  <c r="IE29" i="1"/>
  <c r="ID29" i="1"/>
  <c r="IC29" i="1"/>
  <c r="IB29" i="1"/>
  <c r="IA29" i="1"/>
  <c r="HZ29" i="1"/>
  <c r="HY29" i="1"/>
  <c r="HX29" i="1"/>
  <c r="II28" i="1"/>
  <c r="IH28" i="1"/>
  <c r="IG28" i="1"/>
  <c r="IF28" i="1"/>
  <c r="IE28" i="1"/>
  <c r="ID28" i="1"/>
  <c r="IC28" i="1"/>
  <c r="IB28" i="1"/>
  <c r="IA28" i="1"/>
  <c r="HZ28" i="1"/>
  <c r="HY28" i="1"/>
  <c r="HX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II26" i="1"/>
  <c r="IH26" i="1"/>
  <c r="IG26" i="1"/>
  <c r="IF26" i="1"/>
  <c r="IE26" i="1"/>
  <c r="ID26" i="1"/>
  <c r="IC26" i="1"/>
  <c r="IB26" i="1"/>
  <c r="IA26" i="1"/>
  <c r="HZ26" i="1"/>
  <c r="HY26" i="1"/>
  <c r="HX26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II24" i="1"/>
  <c r="IH24" i="1"/>
  <c r="IG24" i="1"/>
  <c r="IF24" i="1"/>
  <c r="IE24" i="1"/>
  <c r="ID24" i="1"/>
  <c r="IC24" i="1"/>
  <c r="IB24" i="1"/>
  <c r="IA24" i="1"/>
  <c r="HZ24" i="1"/>
  <c r="HY24" i="1"/>
  <c r="HX24" i="1"/>
  <c r="IH16" i="1"/>
  <c r="IG16" i="1"/>
  <c r="IF16" i="1"/>
  <c r="IE16" i="1"/>
  <c r="ID16" i="1"/>
  <c r="IC16" i="1"/>
  <c r="IB16" i="1"/>
  <c r="IA16" i="1"/>
  <c r="HZ16" i="1"/>
  <c r="HY16" i="1"/>
  <c r="HX16" i="1"/>
  <c r="IH15" i="1"/>
  <c r="IG15" i="1"/>
  <c r="IF15" i="1"/>
  <c r="IE15" i="1"/>
  <c r="ID15" i="1"/>
  <c r="IC15" i="1"/>
  <c r="IB15" i="1"/>
  <c r="IA15" i="1"/>
  <c r="HZ15" i="1"/>
  <c r="HY15" i="1"/>
  <c r="HX15" i="1"/>
  <c r="IH14" i="1"/>
  <c r="IG14" i="1"/>
  <c r="IF14" i="1"/>
  <c r="IE14" i="1"/>
  <c r="ID14" i="1"/>
  <c r="IC14" i="1"/>
  <c r="IB14" i="1"/>
  <c r="HZ14" i="1"/>
  <c r="HY14" i="1"/>
  <c r="HX14" i="1"/>
  <c r="IH13" i="1"/>
  <c r="IG13" i="1"/>
  <c r="IF13" i="1"/>
  <c r="IE13" i="1"/>
  <c r="ID13" i="1"/>
  <c r="IA13" i="1"/>
  <c r="HZ13" i="1"/>
  <c r="HY13" i="1"/>
  <c r="HX13" i="1"/>
  <c r="IH12" i="1"/>
  <c r="IG12" i="1"/>
  <c r="IF12" i="1"/>
  <c r="IE12" i="1"/>
  <c r="ID12" i="1"/>
  <c r="IC12" i="1"/>
  <c r="IB12" i="1"/>
  <c r="IA12" i="1"/>
  <c r="HZ12" i="1"/>
  <c r="HY12" i="1"/>
  <c r="HX12" i="1"/>
  <c r="IH11" i="1"/>
  <c r="IG11" i="1"/>
  <c r="IF11" i="1"/>
  <c r="IE11" i="1"/>
  <c r="ID11" i="1"/>
  <c r="IC11" i="1"/>
  <c r="IB11" i="1"/>
  <c r="IA11" i="1"/>
  <c r="HZ11" i="1"/>
  <c r="HY11" i="1"/>
  <c r="HX11" i="1"/>
</calcChain>
</file>

<file path=xl/sharedStrings.xml><?xml version="1.0" encoding="utf-8"?>
<sst xmlns="http://schemas.openxmlformats.org/spreadsheetml/2006/main" count="226" uniqueCount="45">
  <si>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</si>
  <si>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</si>
  <si>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</si>
  <si>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</si>
  <si>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</si>
  <si>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</si>
  <si>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</si>
  <si>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</si>
  <si>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</si>
  <si>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</si>
  <si>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</si>
  <si>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</si>
  <si>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</si>
  <si>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</si>
  <si>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</si>
  <si>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</si>
  <si>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</si>
  <si>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</si>
  <si>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</si>
  <si>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</si>
  <si>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</si>
  <si>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</si>
  <si>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</si>
  <si>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</si>
  <si>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</si>
  <si>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</si>
  <si>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</si>
  <si>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</si>
  <si>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</si>
  <si>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</si>
  <si>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</si>
  <si>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</si>
  <si>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</si>
  <si>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</si>
  <si>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</si>
  <si>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</si>
  <si>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</si>
  <si>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</si>
  <si>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</si>
  <si>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</si>
  <si>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</si>
  <si>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超過労働給与</t>
    <rPh sb="0" eb="2">
      <t>チョウカ</t>
    </rPh>
    <rPh sb="2" eb="4">
      <t>ロウドウ</t>
    </rPh>
    <rPh sb="4" eb="6">
      <t>キュウヨ</t>
    </rPh>
    <phoneticPr fontId="8"/>
  </si>
  <si>
    <t>超過労働給与</t>
    <rPh sb="0" eb="2">
      <t>チョウカ</t>
    </rPh>
    <rPh sb="2" eb="4">
      <t>ロウドウ</t>
    </rPh>
    <rPh sb="4" eb="5">
      <t>キュウ</t>
    </rPh>
    <rPh sb="5" eb="6">
      <t>アタエ</t>
    </rPh>
    <phoneticPr fontId="8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</si>
  <si>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8"/>
  </si>
  <si>
    <t>令和 7年 7月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</si>
</sst>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4694C7E9-F6EE-40ED-AC81-5F222EF3B4D5}"/>
    <cellStyle name="標準_h5～h7" xfId="2" xr:uid="{E6F0F417-0901-4AD8-B2D4-D97480322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32102;&#1998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6178;&#3829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35215;&#27169;&#21029;&#23601;&#26989;&#24418;&#24907;&#21029;&#26178;&#382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４表"/>
    </sheetNames>
    <sheetDataSet>
      <sheetData sheetId="0">
        <row r="2">
          <cell r="F2">
            <v>781891</v>
          </cell>
          <cell r="G2">
            <v>916920</v>
          </cell>
          <cell r="H2">
            <v>617875</v>
          </cell>
          <cell r="I2">
            <v>352773</v>
          </cell>
          <cell r="J2">
            <v>416761</v>
          </cell>
          <cell r="K2">
            <v>275049</v>
          </cell>
          <cell r="L2">
            <v>316306</v>
          </cell>
          <cell r="M2">
            <v>36467</v>
          </cell>
          <cell r="N2">
            <v>429118</v>
          </cell>
          <cell r="O2">
            <v>500159</v>
          </cell>
          <cell r="P2">
            <v>342826</v>
          </cell>
        </row>
        <row r="3">
          <cell r="F3">
            <v>507001</v>
          </cell>
          <cell r="G3">
            <v>649799</v>
          </cell>
          <cell r="H3">
            <v>359976</v>
          </cell>
          <cell r="I3">
            <v>252062</v>
          </cell>
          <cell r="J3">
            <v>307896</v>
          </cell>
          <cell r="K3">
            <v>194575</v>
          </cell>
          <cell r="L3">
            <v>231069</v>
          </cell>
          <cell r="M3">
            <v>20993</v>
          </cell>
          <cell r="N3">
            <v>254939</v>
          </cell>
          <cell r="O3">
            <v>341903</v>
          </cell>
          <cell r="P3">
            <v>165401</v>
          </cell>
        </row>
        <row r="5">
          <cell r="F5">
            <v>412598</v>
          </cell>
          <cell r="G5">
            <v>543382</v>
          </cell>
          <cell r="H5">
            <v>279860</v>
          </cell>
          <cell r="I5">
            <v>216674</v>
          </cell>
          <cell r="L5">
            <v>200674</v>
          </cell>
          <cell r="M5">
            <v>16000</v>
          </cell>
          <cell r="N5">
            <v>195924</v>
          </cell>
          <cell r="O5">
            <v>273807</v>
          </cell>
          <cell r="P5">
            <v>116877</v>
          </cell>
        </row>
        <row r="6">
          <cell r="F6">
            <v>361739</v>
          </cell>
          <cell r="G6">
            <v>458322</v>
          </cell>
          <cell r="H6">
            <v>286812</v>
          </cell>
          <cell r="J6">
            <v>249065</v>
          </cell>
          <cell r="K6">
            <v>157073</v>
          </cell>
          <cell r="L6">
            <v>187872</v>
          </cell>
          <cell r="M6">
            <v>9389</v>
          </cell>
          <cell r="N6">
            <v>164478</v>
          </cell>
          <cell r="O6">
            <v>209257</v>
          </cell>
          <cell r="P6">
            <v>129739</v>
          </cell>
        </row>
        <row r="7">
          <cell r="F7">
            <v>494793</v>
          </cell>
          <cell r="G7">
            <v>633609</v>
          </cell>
          <cell r="H7">
            <v>349651</v>
          </cell>
          <cell r="I7">
            <v>247158</v>
          </cell>
          <cell r="J7">
            <v>303974</v>
          </cell>
          <cell r="K7">
            <v>187754</v>
          </cell>
          <cell r="L7">
            <v>226680</v>
          </cell>
          <cell r="M7">
            <v>20478</v>
          </cell>
          <cell r="N7">
            <v>247635</v>
          </cell>
          <cell r="O7">
            <v>329635</v>
          </cell>
          <cell r="P7">
            <v>161897</v>
          </cell>
        </row>
        <row r="8">
          <cell r="F8">
            <v>431257</v>
          </cell>
          <cell r="G8">
            <v>556736</v>
          </cell>
          <cell r="H8">
            <v>317424</v>
          </cell>
          <cell r="I8">
            <v>223331</v>
          </cell>
          <cell r="J8">
            <v>279893</v>
          </cell>
          <cell r="K8">
            <v>172019</v>
          </cell>
          <cell r="L8">
            <v>208148</v>
          </cell>
          <cell r="M8">
            <v>15183</v>
          </cell>
          <cell r="N8">
            <v>207926</v>
          </cell>
          <cell r="O8">
            <v>276843</v>
          </cell>
          <cell r="P8">
            <v>145405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</v>
          </cell>
          <cell r="G2">
            <v>19.5</v>
          </cell>
          <cell r="H2">
            <v>18.3</v>
          </cell>
          <cell r="I2">
            <v>164.5</v>
          </cell>
          <cell r="J2">
            <v>175.1</v>
          </cell>
          <cell r="K2">
            <v>151.6</v>
          </cell>
          <cell r="L2">
            <v>147.19999999999999</v>
          </cell>
          <cell r="M2">
            <v>152.69999999999999</v>
          </cell>
          <cell r="N2">
            <v>140.5</v>
          </cell>
          <cell r="O2">
            <v>17.3</v>
          </cell>
          <cell r="P2">
            <v>22.4</v>
          </cell>
          <cell r="Q2">
            <v>11.1</v>
          </cell>
        </row>
        <row r="3">
          <cell r="F3">
            <v>19.399999999999999</v>
          </cell>
          <cell r="G3">
            <v>19.7</v>
          </cell>
          <cell r="H3">
            <v>19.100000000000001</v>
          </cell>
          <cell r="I3">
            <v>152.30000000000001</v>
          </cell>
          <cell r="J3">
            <v>164.8</v>
          </cell>
          <cell r="K3">
            <v>139.30000000000001</v>
          </cell>
          <cell r="L3">
            <v>141.6</v>
          </cell>
          <cell r="M3">
            <v>148.19999999999999</v>
          </cell>
          <cell r="N3">
            <v>134.69999999999999</v>
          </cell>
          <cell r="O3">
            <v>10.7</v>
          </cell>
          <cell r="P3">
            <v>16.600000000000001</v>
          </cell>
          <cell r="Q3">
            <v>4.5999999999999996</v>
          </cell>
        </row>
        <row r="5">
          <cell r="F5">
            <v>18.3</v>
          </cell>
          <cell r="G5">
            <v>18.8</v>
          </cell>
          <cell r="H5">
            <v>17.7</v>
          </cell>
          <cell r="I5">
            <v>137.80000000000001</v>
          </cell>
          <cell r="J5">
            <v>153.80000000000001</v>
          </cell>
          <cell r="K5">
            <v>121.6</v>
          </cell>
          <cell r="L5">
            <v>127.2</v>
          </cell>
          <cell r="M5">
            <v>137.4</v>
          </cell>
          <cell r="N5">
            <v>116.9</v>
          </cell>
          <cell r="O5">
            <v>10.6</v>
          </cell>
          <cell r="P5">
            <v>16.399999999999999</v>
          </cell>
          <cell r="Q5">
            <v>4.7</v>
          </cell>
        </row>
        <row r="6">
          <cell r="F6">
            <v>18.600000000000001</v>
          </cell>
          <cell r="G6">
            <v>19.399999999999999</v>
          </cell>
          <cell r="H6">
            <v>17.899999999999999</v>
          </cell>
          <cell r="I6">
            <v>132.6</v>
          </cell>
          <cell r="J6">
            <v>150.80000000000001</v>
          </cell>
          <cell r="K6">
            <v>118.4</v>
          </cell>
          <cell r="L6">
            <v>125.9</v>
          </cell>
          <cell r="M6">
            <v>140.69999999999999</v>
          </cell>
          <cell r="N6">
            <v>114.4</v>
          </cell>
          <cell r="O6">
            <v>6.7</v>
          </cell>
          <cell r="P6">
            <v>10.1</v>
          </cell>
          <cell r="Q6">
            <v>4</v>
          </cell>
        </row>
        <row r="7">
          <cell r="F7">
            <v>18.7</v>
          </cell>
          <cell r="G7">
            <v>19.2</v>
          </cell>
          <cell r="H7">
            <v>18.2</v>
          </cell>
          <cell r="I7">
            <v>146.19999999999999</v>
          </cell>
          <cell r="J7">
            <v>160.6</v>
          </cell>
          <cell r="K7">
            <v>131.19999999999999</v>
          </cell>
          <cell r="L7">
            <v>134.6</v>
          </cell>
          <cell r="M7">
            <v>143.19999999999999</v>
          </cell>
          <cell r="N7">
            <v>125.7</v>
          </cell>
          <cell r="O7">
            <v>11.6</v>
          </cell>
          <cell r="P7">
            <v>17.399999999999999</v>
          </cell>
          <cell r="Q7">
            <v>5.5</v>
          </cell>
        </row>
        <row r="8">
          <cell r="F8">
            <v>18.7</v>
          </cell>
          <cell r="G8">
            <v>19.3</v>
          </cell>
          <cell r="H8">
            <v>18.100000000000001</v>
          </cell>
          <cell r="I8">
            <v>139.69999999999999</v>
          </cell>
          <cell r="J8">
            <v>156.30000000000001</v>
          </cell>
          <cell r="K8">
            <v>124.6</v>
          </cell>
          <cell r="L8">
            <v>130.5</v>
          </cell>
          <cell r="M8">
            <v>142.1</v>
          </cell>
          <cell r="N8">
            <v>119.9</v>
          </cell>
          <cell r="O8">
            <v>9.1999999999999993</v>
          </cell>
          <cell r="P8">
            <v>14.2</v>
          </cell>
          <cell r="Q8">
            <v>4.7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4表"/>
    </sheetNames>
    <sheetDataSet>
      <sheetData sheetId="0">
        <row r="2">
          <cell r="F2">
            <v>19.3</v>
          </cell>
          <cell r="G2">
            <v>171.8</v>
          </cell>
          <cell r="H2">
            <v>152.9</v>
          </cell>
          <cell r="I2">
            <v>18.899999999999999</v>
          </cell>
          <cell r="J2">
            <v>15.9</v>
          </cell>
          <cell r="K2">
            <v>104</v>
          </cell>
          <cell r="L2">
            <v>99.8</v>
          </cell>
          <cell r="M2">
            <v>4.2</v>
          </cell>
        </row>
        <row r="59">
          <cell r="F59">
            <v>19.899999999999999</v>
          </cell>
          <cell r="G59">
            <v>166.3</v>
          </cell>
          <cell r="H59">
            <v>153.4</v>
          </cell>
          <cell r="I59">
            <v>12.9</v>
          </cell>
          <cell r="J59">
            <v>17.399999999999999</v>
          </cell>
          <cell r="K59">
            <v>97</v>
          </cell>
          <cell r="L59">
            <v>94.7</v>
          </cell>
          <cell r="M59">
            <v>2.2999999999999998</v>
          </cell>
        </row>
        <row r="173">
          <cell r="F173">
            <v>20.100000000000001</v>
          </cell>
          <cell r="G173">
            <v>167.2</v>
          </cell>
          <cell r="H173">
            <v>152</v>
          </cell>
          <cell r="I173">
            <v>15.2</v>
          </cell>
          <cell r="J173">
            <v>14.7</v>
          </cell>
          <cell r="K173">
            <v>79.8</v>
          </cell>
          <cell r="L173">
            <v>78.3</v>
          </cell>
          <cell r="M173">
            <v>1.5</v>
          </cell>
        </row>
        <row r="230">
          <cell r="F230">
            <v>20.399999999999999</v>
          </cell>
          <cell r="G230">
            <v>167.2</v>
          </cell>
          <cell r="H230">
            <v>157.19999999999999</v>
          </cell>
          <cell r="I230">
            <v>10</v>
          </cell>
          <cell r="J230">
            <v>15.7</v>
          </cell>
          <cell r="K230">
            <v>76.5</v>
          </cell>
          <cell r="L230">
            <v>75.2</v>
          </cell>
          <cell r="M230">
            <v>1.3</v>
          </cell>
        </row>
        <row r="287">
          <cell r="F287">
            <v>19.899999999999999</v>
          </cell>
          <cell r="G287">
            <v>167.6</v>
          </cell>
          <cell r="H287">
            <v>152.6</v>
          </cell>
          <cell r="I287">
            <v>15</v>
          </cell>
          <cell r="J287">
            <v>15.4</v>
          </cell>
          <cell r="K287">
            <v>85.6</v>
          </cell>
          <cell r="L287">
            <v>83.7</v>
          </cell>
          <cell r="M287">
            <v>1.9</v>
          </cell>
        </row>
        <row r="344">
          <cell r="F344">
            <v>20.100000000000001</v>
          </cell>
          <cell r="G344">
            <v>167.4</v>
          </cell>
          <cell r="H344">
            <v>154.6</v>
          </cell>
          <cell r="I344">
            <v>12.8</v>
          </cell>
          <cell r="J344">
            <v>15.6</v>
          </cell>
          <cell r="K344">
            <v>80.3</v>
          </cell>
          <cell r="L344">
            <v>78.8</v>
          </cell>
          <cell r="M344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FD5D3-BA0E-44DA-AC1A-81735916F9FA}">
  <sheetPr>
    <pageSetUpPr fitToPage="1"/>
  </sheetPr>
  <dimension ref="A1:II420"/>
  <sheetViews>
    <sheetView tabSelected="1" view="pageBreakPreview" zoomScale="90" zoomScaleNormal="75" zoomScaleSheetLayoutView="90" workbookViewId="0">
      <selection activeCell="B50" sqref="B50:I55"/>
    </sheetView>
  </sheetViews>
  <sheetFormatPr defaultColWidth="7.19921875" defaultRowHeight="18.75" customHeight="1" x14ac:dyDescent="0.15"/>
  <cols>
    <col min="1" max="1" width="8.296875" style="2" customWidth="1"/>
    <col min="2" max="3" width="8.796875" style="2" customWidth="1"/>
    <col min="4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44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HW4" s="87" t="s">
        <v>2</v>
      </c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6" t="s">
        <v>6</v>
      </c>
      <c r="B9" s="78" t="s">
        <v>7</v>
      </c>
      <c r="C9" s="78"/>
      <c r="D9" s="78"/>
      <c r="E9" s="78" t="s">
        <v>8</v>
      </c>
      <c r="F9" s="78"/>
      <c r="G9" s="78"/>
      <c r="H9" s="88" t="s">
        <v>9</v>
      </c>
      <c r="I9" s="88" t="s">
        <v>41</v>
      </c>
      <c r="J9" s="78" t="s">
        <v>11</v>
      </c>
      <c r="K9" s="78"/>
      <c r="L9" s="79"/>
      <c r="HW9" s="80" t="s">
        <v>6</v>
      </c>
      <c r="HX9" s="90" t="s">
        <v>7</v>
      </c>
      <c r="HY9" s="91"/>
      <c r="HZ9" s="92"/>
      <c r="IA9" s="90" t="s">
        <v>8</v>
      </c>
      <c r="IB9" s="91"/>
      <c r="IC9" s="92"/>
      <c r="ID9" s="93" t="s">
        <v>12</v>
      </c>
      <c r="IE9" s="95" t="s">
        <v>10</v>
      </c>
      <c r="IF9" s="90" t="s">
        <v>11</v>
      </c>
      <c r="IG9" s="91"/>
      <c r="IH9" s="96"/>
    </row>
    <row r="10" spans="1:243" ht="18.75" customHeight="1" x14ac:dyDescent="0.2">
      <c r="A10" s="77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89"/>
      <c r="I10" s="89"/>
      <c r="J10" s="12" t="s">
        <v>13</v>
      </c>
      <c r="K10" s="12" t="s">
        <v>14</v>
      </c>
      <c r="L10" s="13" t="s">
        <v>15</v>
      </c>
      <c r="HW10" s="81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94"/>
      <c r="IE10" s="94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434136</v>
      </c>
      <c r="C11" s="19">
        <v>512751</v>
      </c>
      <c r="D11" s="19">
        <v>343048</v>
      </c>
      <c r="E11" s="19">
        <v>379230</v>
      </c>
      <c r="F11" s="19">
        <v>453226</v>
      </c>
      <c r="G11" s="19">
        <v>293494</v>
      </c>
      <c r="H11" s="19">
        <v>341727</v>
      </c>
      <c r="I11" s="19">
        <v>37503</v>
      </c>
      <c r="J11" s="19">
        <v>54906</v>
      </c>
      <c r="K11" s="19">
        <v>59525</v>
      </c>
      <c r="L11" s="20">
        <v>49554</v>
      </c>
      <c r="N11" s="21"/>
      <c r="HW11" s="22" t="s">
        <v>16</v>
      </c>
      <c r="HX11" s="23">
        <f>[2]第４表!$F$2</f>
        <v>781891</v>
      </c>
      <c r="HY11" s="23">
        <f>[2]第４表!$G$2</f>
        <v>916920</v>
      </c>
      <c r="HZ11" s="23">
        <f>[2]第４表!$H$2</f>
        <v>617875</v>
      </c>
      <c r="IA11" s="23">
        <f>[2]第４表!$I$2</f>
        <v>352773</v>
      </c>
      <c r="IB11" s="23">
        <f>[2]第４表!$J$2</f>
        <v>416761</v>
      </c>
      <c r="IC11" s="23">
        <f>[2]第４表!$K$2</f>
        <v>275049</v>
      </c>
      <c r="ID11" s="23">
        <f>[2]第４表!$L$2</f>
        <v>316306</v>
      </c>
      <c r="IE11" s="23">
        <f>[2]第４表!$M$2</f>
        <v>36467</v>
      </c>
      <c r="IF11" s="23">
        <f>[2]第４表!$N$2</f>
        <v>429118</v>
      </c>
      <c r="IG11" s="23">
        <f>[2]第４表!$O$2</f>
        <v>500159</v>
      </c>
      <c r="IH11" s="24">
        <f>[2]第４表!$P$2</f>
        <v>342826</v>
      </c>
    </row>
    <row r="12" spans="1:243" ht="23.45" customHeight="1" x14ac:dyDescent="0.2">
      <c r="A12" s="18" t="s">
        <v>17</v>
      </c>
      <c r="B12" s="19">
        <v>390472</v>
      </c>
      <c r="C12" s="19">
        <v>489104</v>
      </c>
      <c r="D12" s="19">
        <v>308830</v>
      </c>
      <c r="E12" s="19">
        <v>293311</v>
      </c>
      <c r="F12" s="19">
        <v>365821</v>
      </c>
      <c r="G12" s="19">
        <v>233291</v>
      </c>
      <c r="H12" s="19">
        <v>274098</v>
      </c>
      <c r="I12" s="19">
        <v>19213</v>
      </c>
      <c r="J12" s="19">
        <v>97161</v>
      </c>
      <c r="K12" s="19">
        <v>123283</v>
      </c>
      <c r="L12" s="20">
        <v>75539</v>
      </c>
      <c r="N12" s="21"/>
      <c r="HW12" s="22" t="s">
        <v>17</v>
      </c>
      <c r="HX12" s="23">
        <f>[2]第４表!$F$3</f>
        <v>507001</v>
      </c>
      <c r="HY12" s="23">
        <f>[2]第４表!$G$3</f>
        <v>649799</v>
      </c>
      <c r="HZ12" s="23">
        <f>[2]第４表!$H$3</f>
        <v>359976</v>
      </c>
      <c r="IA12" s="23">
        <f>[2]第４表!$I$3</f>
        <v>252062</v>
      </c>
      <c r="IB12" s="23">
        <f>[2]第４表!$J$3</f>
        <v>307896</v>
      </c>
      <c r="IC12" s="23">
        <f>[2]第４表!$K$3</f>
        <v>194575</v>
      </c>
      <c r="ID12" s="23">
        <f>[2]第４表!$L$3</f>
        <v>231069</v>
      </c>
      <c r="IE12" s="23">
        <f>[2]第４表!$M$3</f>
        <v>20993</v>
      </c>
      <c r="IF12" s="23">
        <f>[2]第４表!$N$3</f>
        <v>254939</v>
      </c>
      <c r="IG12" s="23">
        <f>[2]第４表!$O$3</f>
        <v>341903</v>
      </c>
      <c r="IH12" s="24">
        <f>[2]第４表!$P$3</f>
        <v>165401</v>
      </c>
    </row>
    <row r="13" spans="1:243" ht="23.45" customHeight="1" x14ac:dyDescent="0.2">
      <c r="A13" s="18" t="s">
        <v>18</v>
      </c>
      <c r="B13" s="19">
        <v>308509</v>
      </c>
      <c r="C13" s="19">
        <v>392944</v>
      </c>
      <c r="D13" s="19">
        <v>226799</v>
      </c>
      <c r="E13" s="19">
        <v>232196</v>
      </c>
      <c r="F13" s="19">
        <v>287477</v>
      </c>
      <c r="G13" s="19">
        <v>178698</v>
      </c>
      <c r="H13" s="19">
        <v>218224</v>
      </c>
      <c r="I13" s="19">
        <v>13972</v>
      </c>
      <c r="J13" s="19">
        <v>76313</v>
      </c>
      <c r="K13" s="19">
        <v>105467</v>
      </c>
      <c r="L13" s="20">
        <v>48101</v>
      </c>
      <c r="HW13" s="22" t="s">
        <v>18</v>
      </c>
      <c r="HX13" s="23">
        <f>[2]第４表!$F$5</f>
        <v>412598</v>
      </c>
      <c r="HY13" s="23">
        <f>[2]第４表!$G$5</f>
        <v>543382</v>
      </c>
      <c r="HZ13" s="23">
        <f>[2]第４表!$H$5</f>
        <v>279860</v>
      </c>
      <c r="IA13" s="23">
        <f>[2]第４表!$I$5</f>
        <v>216674</v>
      </c>
      <c r="IB13" s="23">
        <v>287182</v>
      </c>
      <c r="IC13" s="23">
        <v>175540</v>
      </c>
      <c r="ID13" s="23">
        <f>[2]第４表!$L$5</f>
        <v>200674</v>
      </c>
      <c r="IE13" s="23">
        <f>[2]第４表!$M$5</f>
        <v>16000</v>
      </c>
      <c r="IF13" s="23">
        <f>[2]第４表!$N$5</f>
        <v>195924</v>
      </c>
      <c r="IG13" s="23">
        <f>[2]第４表!$O$5</f>
        <v>273807</v>
      </c>
      <c r="IH13" s="24">
        <f>[2]第４表!$P$5</f>
        <v>116877</v>
      </c>
    </row>
    <row r="14" spans="1:243" ht="23.45" customHeight="1" x14ac:dyDescent="0.2">
      <c r="A14" s="18" t="s">
        <v>19</v>
      </c>
      <c r="B14" s="19">
        <v>318665</v>
      </c>
      <c r="C14" s="19">
        <v>397352</v>
      </c>
      <c r="D14" s="19">
        <v>237147</v>
      </c>
      <c r="E14" s="19">
        <v>230369</v>
      </c>
      <c r="F14" s="19">
        <v>283843</v>
      </c>
      <c r="G14" s="19">
        <v>174971</v>
      </c>
      <c r="H14" s="19">
        <v>221276</v>
      </c>
      <c r="I14" s="19">
        <v>9093</v>
      </c>
      <c r="J14" s="19">
        <v>88296</v>
      </c>
      <c r="K14" s="19">
        <v>113509</v>
      </c>
      <c r="L14" s="20">
        <v>62176</v>
      </c>
      <c r="HW14" s="22" t="s">
        <v>19</v>
      </c>
      <c r="HX14" s="23">
        <f>[2]第４表!$F$6</f>
        <v>361739</v>
      </c>
      <c r="HY14" s="23">
        <f>[2]第４表!$G$6</f>
        <v>458322</v>
      </c>
      <c r="HZ14" s="23">
        <f>[2]第４表!$H$6</f>
        <v>286812</v>
      </c>
      <c r="IA14" s="23">
        <v>182263</v>
      </c>
      <c r="IB14" s="23">
        <f>[2]第４表!$J$6</f>
        <v>249065</v>
      </c>
      <c r="IC14" s="23">
        <f>[2]第４表!$K$6</f>
        <v>157073</v>
      </c>
      <c r="ID14" s="23">
        <f>[2]第４表!$L$6</f>
        <v>187872</v>
      </c>
      <c r="IE14" s="23">
        <f>[2]第４表!$M$6</f>
        <v>9389</v>
      </c>
      <c r="IF14" s="23">
        <f>[2]第４表!$N$6</f>
        <v>164478</v>
      </c>
      <c r="IG14" s="23">
        <f>[2]第４表!$O$6</f>
        <v>209257</v>
      </c>
      <c r="IH14" s="24">
        <f>[2]第４表!$P$6</f>
        <v>129739</v>
      </c>
    </row>
    <row r="15" spans="1:243" ht="22.5" customHeight="1" x14ac:dyDescent="0.2">
      <c r="A15" s="18" t="s">
        <v>20</v>
      </c>
      <c r="B15" s="19">
        <v>351963</v>
      </c>
      <c r="C15" s="19">
        <v>440015</v>
      </c>
      <c r="D15" s="19">
        <v>269343</v>
      </c>
      <c r="E15" s="19">
        <v>271188</v>
      </c>
      <c r="F15" s="19">
        <v>335159</v>
      </c>
      <c r="G15" s="19">
        <v>211163</v>
      </c>
      <c r="H15" s="19">
        <v>252524</v>
      </c>
      <c r="I15" s="19">
        <v>18664</v>
      </c>
      <c r="J15" s="19">
        <v>80775</v>
      </c>
      <c r="K15" s="19">
        <v>104856</v>
      </c>
      <c r="L15" s="20">
        <v>58180</v>
      </c>
      <c r="HW15" s="22" t="s">
        <v>20</v>
      </c>
      <c r="HX15" s="23">
        <f>[2]第４表!$F$7</f>
        <v>494793</v>
      </c>
      <c r="HY15" s="23">
        <f>[2]第４表!$G$7</f>
        <v>633609</v>
      </c>
      <c r="HZ15" s="23">
        <f>[2]第４表!$H$7</f>
        <v>349651</v>
      </c>
      <c r="IA15" s="23">
        <f>[2]第４表!$I$7</f>
        <v>247158</v>
      </c>
      <c r="IB15" s="23">
        <f>[2]第４表!$J$7</f>
        <v>303974</v>
      </c>
      <c r="IC15" s="23">
        <f>[2]第４表!$K$7</f>
        <v>187754</v>
      </c>
      <c r="ID15" s="23">
        <f>[2]第４表!$L$7</f>
        <v>226680</v>
      </c>
      <c r="IE15" s="23">
        <f>[2]第４表!$M$7</f>
        <v>20478</v>
      </c>
      <c r="IF15" s="23">
        <f>[2]第４表!$N$7</f>
        <v>247635</v>
      </c>
      <c r="IG15" s="23">
        <f>[2]第４表!$O$7</f>
        <v>329635</v>
      </c>
      <c r="IH15" s="24">
        <f>[2]第４表!$P$7</f>
        <v>161897</v>
      </c>
    </row>
    <row r="16" spans="1:243" ht="23.45" customHeight="1" thickBot="1" x14ac:dyDescent="0.25">
      <c r="A16" s="25" t="s">
        <v>21</v>
      </c>
      <c r="B16" s="26">
        <v>336489</v>
      </c>
      <c r="C16" s="26">
        <v>419659</v>
      </c>
      <c r="D16" s="26">
        <v>254774</v>
      </c>
      <c r="E16" s="26">
        <v>252219</v>
      </c>
      <c r="F16" s="26">
        <v>310674</v>
      </c>
      <c r="G16" s="26">
        <v>194786</v>
      </c>
      <c r="H16" s="26">
        <v>238003</v>
      </c>
      <c r="I16" s="26">
        <v>14216</v>
      </c>
      <c r="J16" s="26">
        <v>84270</v>
      </c>
      <c r="K16" s="26">
        <v>108985</v>
      </c>
      <c r="L16" s="27">
        <v>59988</v>
      </c>
      <c r="HW16" s="28" t="s">
        <v>21</v>
      </c>
      <c r="HX16" s="29">
        <f>[2]第４表!$F$8</f>
        <v>431257</v>
      </c>
      <c r="HY16" s="29">
        <f>[2]第４表!$G$8</f>
        <v>556736</v>
      </c>
      <c r="HZ16" s="29">
        <f>[2]第４表!$H$8</f>
        <v>317424</v>
      </c>
      <c r="IA16" s="29">
        <f>[2]第４表!$I$8</f>
        <v>223331</v>
      </c>
      <c r="IB16" s="29">
        <f>[2]第４表!$J$8</f>
        <v>279893</v>
      </c>
      <c r="IC16" s="29">
        <f>[2]第４表!$K$8</f>
        <v>172019</v>
      </c>
      <c r="ID16" s="29">
        <f>[2]第４表!$L$8</f>
        <v>208148</v>
      </c>
      <c r="IE16" s="29">
        <f>[2]第４表!$M$8</f>
        <v>15183</v>
      </c>
      <c r="IF16" s="29">
        <f>[2]第４表!$N$8</f>
        <v>207926</v>
      </c>
      <c r="IG16" s="29">
        <f>[2]第４表!$O$8</f>
        <v>276843</v>
      </c>
      <c r="IH16" s="30">
        <f>[2]第４表!$P$8</f>
        <v>145405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6" t="s">
        <v>6</v>
      </c>
      <c r="B21" s="78" t="s">
        <v>23</v>
      </c>
      <c r="C21" s="78"/>
      <c r="D21" s="78"/>
      <c r="E21" s="78" t="s">
        <v>24</v>
      </c>
      <c r="F21" s="78"/>
      <c r="G21" s="78"/>
      <c r="H21" s="78" t="s">
        <v>25</v>
      </c>
      <c r="I21" s="78"/>
      <c r="J21" s="78"/>
      <c r="K21" s="78" t="s">
        <v>26</v>
      </c>
      <c r="L21" s="78"/>
      <c r="M21" s="79"/>
      <c r="HW21" s="80" t="s">
        <v>6</v>
      </c>
      <c r="HX21" s="71" t="s">
        <v>23</v>
      </c>
      <c r="HY21" s="83"/>
      <c r="HZ21" s="84"/>
      <c r="IA21" s="71" t="s">
        <v>24</v>
      </c>
      <c r="IB21" s="72"/>
      <c r="IC21" s="85"/>
      <c r="ID21" s="71" t="s">
        <v>25</v>
      </c>
      <c r="IE21" s="72"/>
      <c r="IF21" s="85"/>
      <c r="IG21" s="71" t="s">
        <v>26</v>
      </c>
      <c r="IH21" s="72"/>
      <c r="II21" s="73"/>
    </row>
    <row r="22" spans="1:243" ht="18.75" customHeight="1" x14ac:dyDescent="0.2">
      <c r="A22" s="77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1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19.7</v>
      </c>
      <c r="C24" s="46">
        <v>20.100000000000001</v>
      </c>
      <c r="D24" s="46">
        <v>19.3</v>
      </c>
      <c r="E24" s="46">
        <v>167.3</v>
      </c>
      <c r="F24" s="46">
        <v>176.4</v>
      </c>
      <c r="G24" s="46">
        <v>156.9</v>
      </c>
      <c r="H24" s="46">
        <v>153.1</v>
      </c>
      <c r="I24" s="46">
        <v>157</v>
      </c>
      <c r="J24" s="46">
        <v>148.69999999999999</v>
      </c>
      <c r="K24" s="46">
        <v>14.2</v>
      </c>
      <c r="L24" s="46">
        <v>19.399999999999999</v>
      </c>
      <c r="M24" s="47">
        <v>8.1999999999999993</v>
      </c>
      <c r="HW24" s="48" t="s">
        <v>16</v>
      </c>
      <c r="HX24" s="49">
        <f>[3]第4表!$F$2</f>
        <v>19</v>
      </c>
      <c r="HY24" s="49">
        <f>[3]第4表!$G$2</f>
        <v>19.5</v>
      </c>
      <c r="HZ24" s="49">
        <f>[3]第4表!$H$2</f>
        <v>18.3</v>
      </c>
      <c r="IA24" s="49">
        <f>[3]第4表!$I$2</f>
        <v>164.5</v>
      </c>
      <c r="IB24" s="49">
        <f>[3]第4表!$J$2</f>
        <v>175.1</v>
      </c>
      <c r="IC24" s="49">
        <f>[3]第4表!$K$2</f>
        <v>151.6</v>
      </c>
      <c r="ID24" s="49">
        <f>[3]第4表!$L$2</f>
        <v>147.19999999999999</v>
      </c>
      <c r="IE24" s="49">
        <f>[3]第4表!$M$2</f>
        <v>152.69999999999999</v>
      </c>
      <c r="IF24" s="49">
        <f>[3]第4表!$N$2</f>
        <v>140.5</v>
      </c>
      <c r="IG24" s="49">
        <f>[3]第4表!$O$2</f>
        <v>17.3</v>
      </c>
      <c r="IH24" s="49">
        <f>[3]第4表!$P$2</f>
        <v>22.4</v>
      </c>
      <c r="II24" s="50">
        <f>[3]第4表!$Q$2</f>
        <v>11.1</v>
      </c>
    </row>
    <row r="25" spans="1:243" ht="24" customHeight="1" x14ac:dyDescent="0.2">
      <c r="A25" s="18" t="s">
        <v>17</v>
      </c>
      <c r="B25" s="51">
        <v>19.399999999999999</v>
      </c>
      <c r="C25" s="51">
        <v>19.7</v>
      </c>
      <c r="D25" s="51">
        <v>19.100000000000001</v>
      </c>
      <c r="E25" s="51">
        <v>152.19999999999999</v>
      </c>
      <c r="F25" s="51">
        <v>164.4</v>
      </c>
      <c r="G25" s="51">
        <v>141.9</v>
      </c>
      <c r="H25" s="51">
        <v>143.19999999999999</v>
      </c>
      <c r="I25" s="51">
        <v>150.1</v>
      </c>
      <c r="J25" s="51">
        <v>137.4</v>
      </c>
      <c r="K25" s="51">
        <v>9</v>
      </c>
      <c r="L25" s="51">
        <v>14.3</v>
      </c>
      <c r="M25" s="52">
        <v>4.5</v>
      </c>
      <c r="HW25" s="22" t="s">
        <v>17</v>
      </c>
      <c r="HX25" s="53">
        <f>[3]第4表!$F$3</f>
        <v>19.399999999999999</v>
      </c>
      <c r="HY25" s="53">
        <f>[3]第4表!$G$3</f>
        <v>19.7</v>
      </c>
      <c r="HZ25" s="53">
        <f>[3]第4表!$H$3</f>
        <v>19.100000000000001</v>
      </c>
      <c r="IA25" s="53">
        <f>[3]第4表!$I$3</f>
        <v>152.30000000000001</v>
      </c>
      <c r="IB25" s="53">
        <f>[3]第4表!$J$3</f>
        <v>164.8</v>
      </c>
      <c r="IC25" s="53">
        <f>[3]第4表!$K$3</f>
        <v>139.30000000000001</v>
      </c>
      <c r="ID25" s="53">
        <f>[3]第4表!$L$3</f>
        <v>141.6</v>
      </c>
      <c r="IE25" s="53">
        <f>[3]第4表!$M$3</f>
        <v>148.19999999999999</v>
      </c>
      <c r="IF25" s="53">
        <f>[3]第4表!$N$3</f>
        <v>134.69999999999999</v>
      </c>
      <c r="IG25" s="53">
        <f>[3]第4表!$O$3</f>
        <v>10.7</v>
      </c>
      <c r="IH25" s="53">
        <f>[3]第4表!$P$3</f>
        <v>16.600000000000001</v>
      </c>
      <c r="II25" s="54">
        <f>[3]第4表!$Q$3</f>
        <v>4.5999999999999996</v>
      </c>
    </row>
    <row r="26" spans="1:243" ht="24" customHeight="1" x14ac:dyDescent="0.2">
      <c r="A26" s="18" t="s">
        <v>18</v>
      </c>
      <c r="B26" s="51">
        <v>19.100000000000001</v>
      </c>
      <c r="C26" s="51">
        <v>20</v>
      </c>
      <c r="D26" s="51">
        <v>18.3</v>
      </c>
      <c r="E26" s="51">
        <v>144.9</v>
      </c>
      <c r="F26" s="51">
        <v>163.30000000000001</v>
      </c>
      <c r="G26" s="51">
        <v>127.1</v>
      </c>
      <c r="H26" s="51">
        <v>134.9</v>
      </c>
      <c r="I26" s="51">
        <v>147.9</v>
      </c>
      <c r="J26" s="51">
        <v>122.3</v>
      </c>
      <c r="K26" s="51">
        <v>10</v>
      </c>
      <c r="L26" s="51">
        <v>15.4</v>
      </c>
      <c r="M26" s="52">
        <v>4.8</v>
      </c>
      <c r="HW26" s="22" t="s">
        <v>18</v>
      </c>
      <c r="HX26" s="53">
        <f>[3]第4表!$F$5</f>
        <v>18.3</v>
      </c>
      <c r="HY26" s="53">
        <f>[3]第4表!$G$5</f>
        <v>18.8</v>
      </c>
      <c r="HZ26" s="53">
        <f>[3]第4表!$H$5</f>
        <v>17.7</v>
      </c>
      <c r="IA26" s="53">
        <f>[3]第4表!$I$5</f>
        <v>137.80000000000001</v>
      </c>
      <c r="IB26" s="53">
        <f>[3]第4表!$J$5</f>
        <v>153.80000000000001</v>
      </c>
      <c r="IC26" s="53">
        <f>[3]第4表!$K$5</f>
        <v>121.6</v>
      </c>
      <c r="ID26" s="53">
        <f>[3]第4表!$L$5</f>
        <v>127.2</v>
      </c>
      <c r="IE26" s="53">
        <f>[3]第4表!$M$5</f>
        <v>137.4</v>
      </c>
      <c r="IF26" s="53">
        <f>[3]第4表!$N$5</f>
        <v>116.9</v>
      </c>
      <c r="IG26" s="53">
        <f>[3]第4表!$O$5</f>
        <v>10.6</v>
      </c>
      <c r="IH26" s="53">
        <f>[3]第4表!$P$5</f>
        <v>16.399999999999999</v>
      </c>
      <c r="II26" s="54">
        <f>[3]第4表!$Q$5</f>
        <v>4.7</v>
      </c>
    </row>
    <row r="27" spans="1:243" ht="24" customHeight="1" x14ac:dyDescent="0.2">
      <c r="A27" s="18" t="s">
        <v>19</v>
      </c>
      <c r="B27" s="51">
        <v>18.5</v>
      </c>
      <c r="C27" s="51">
        <v>19.3</v>
      </c>
      <c r="D27" s="51">
        <v>17.7</v>
      </c>
      <c r="E27" s="51">
        <v>137.1</v>
      </c>
      <c r="F27" s="51">
        <v>152.30000000000001</v>
      </c>
      <c r="G27" s="51">
        <v>121.2</v>
      </c>
      <c r="H27" s="51">
        <v>130.80000000000001</v>
      </c>
      <c r="I27" s="51">
        <v>142.9</v>
      </c>
      <c r="J27" s="51">
        <v>118.2</v>
      </c>
      <c r="K27" s="51">
        <v>6.3</v>
      </c>
      <c r="L27" s="51">
        <v>9.4</v>
      </c>
      <c r="M27" s="52">
        <v>3</v>
      </c>
      <c r="HW27" s="22" t="s">
        <v>19</v>
      </c>
      <c r="HX27" s="53">
        <f>[3]第4表!$F$6</f>
        <v>18.600000000000001</v>
      </c>
      <c r="HY27" s="53">
        <f>[3]第4表!$G$6</f>
        <v>19.399999999999999</v>
      </c>
      <c r="HZ27" s="53">
        <f>[3]第4表!$H$6</f>
        <v>17.899999999999999</v>
      </c>
      <c r="IA27" s="53">
        <f>[3]第4表!$I$6</f>
        <v>132.6</v>
      </c>
      <c r="IB27" s="53">
        <f>[3]第4表!$J$6</f>
        <v>150.80000000000001</v>
      </c>
      <c r="IC27" s="53">
        <f>[3]第4表!$K$6</f>
        <v>118.4</v>
      </c>
      <c r="ID27" s="53">
        <f>[3]第4表!$L$6</f>
        <v>125.9</v>
      </c>
      <c r="IE27" s="53">
        <f>[3]第4表!$M$6</f>
        <v>140.69999999999999</v>
      </c>
      <c r="IF27" s="53">
        <f>[3]第4表!$N$6</f>
        <v>114.4</v>
      </c>
      <c r="IG27" s="53">
        <f>[3]第4表!$O$6</f>
        <v>6.7</v>
      </c>
      <c r="IH27" s="53">
        <f>[3]第4表!$P$6</f>
        <v>10.1</v>
      </c>
      <c r="II27" s="54">
        <f>[3]第4表!$Q$6</f>
        <v>4</v>
      </c>
    </row>
    <row r="28" spans="1:243" ht="24" customHeight="1" x14ac:dyDescent="0.2">
      <c r="A28" s="18" t="s">
        <v>20</v>
      </c>
      <c r="B28" s="51">
        <v>19.3</v>
      </c>
      <c r="C28" s="51">
        <v>19.899999999999999</v>
      </c>
      <c r="D28" s="51">
        <v>18.7</v>
      </c>
      <c r="E28" s="51">
        <v>150.1</v>
      </c>
      <c r="F28" s="51">
        <v>165.4</v>
      </c>
      <c r="G28" s="51">
        <v>135.80000000000001</v>
      </c>
      <c r="H28" s="51">
        <v>139.9</v>
      </c>
      <c r="I28" s="51">
        <v>149.80000000000001</v>
      </c>
      <c r="J28" s="51">
        <v>130.69999999999999</v>
      </c>
      <c r="K28" s="51">
        <v>10.199999999999999</v>
      </c>
      <c r="L28" s="51">
        <v>15.6</v>
      </c>
      <c r="M28" s="52">
        <v>5.0999999999999996</v>
      </c>
      <c r="HW28" s="22" t="s">
        <v>20</v>
      </c>
      <c r="HX28" s="53">
        <f>[3]第4表!$F$7</f>
        <v>18.7</v>
      </c>
      <c r="HY28" s="53">
        <f>[3]第4表!$G$7</f>
        <v>19.2</v>
      </c>
      <c r="HZ28" s="53">
        <f>[3]第4表!$H$7</f>
        <v>18.2</v>
      </c>
      <c r="IA28" s="53">
        <f>[3]第4表!$I$7</f>
        <v>146.19999999999999</v>
      </c>
      <c r="IB28" s="53">
        <f>[3]第4表!$J$7</f>
        <v>160.6</v>
      </c>
      <c r="IC28" s="53">
        <f>[3]第4表!$K$7</f>
        <v>131.19999999999999</v>
      </c>
      <c r="ID28" s="53">
        <f>[3]第4表!$L$7</f>
        <v>134.6</v>
      </c>
      <c r="IE28" s="53">
        <f>[3]第4表!$M$7</f>
        <v>143.19999999999999</v>
      </c>
      <c r="IF28" s="53">
        <f>[3]第4表!$N$7</f>
        <v>125.7</v>
      </c>
      <c r="IG28" s="53">
        <f>[3]第4表!$O$7</f>
        <v>11.6</v>
      </c>
      <c r="IH28" s="53">
        <f>[3]第4表!$P$7</f>
        <v>17.399999999999999</v>
      </c>
      <c r="II28" s="54">
        <f>[3]第4表!$Q$7</f>
        <v>5.5</v>
      </c>
    </row>
    <row r="29" spans="1:243" ht="24" customHeight="1" thickBot="1" x14ac:dyDescent="0.25">
      <c r="A29" s="25" t="s">
        <v>21</v>
      </c>
      <c r="B29" s="55">
        <v>18.899999999999999</v>
      </c>
      <c r="C29" s="55">
        <v>19.600000000000001</v>
      </c>
      <c r="D29" s="55">
        <v>18.2</v>
      </c>
      <c r="E29" s="55">
        <v>144.1</v>
      </c>
      <c r="F29" s="55">
        <v>159.19999999999999</v>
      </c>
      <c r="G29" s="55">
        <v>129.19999999999999</v>
      </c>
      <c r="H29" s="55">
        <v>135.69999999999999</v>
      </c>
      <c r="I29" s="55">
        <v>146.6</v>
      </c>
      <c r="J29" s="55">
        <v>125</v>
      </c>
      <c r="K29" s="55">
        <v>8.4</v>
      </c>
      <c r="L29" s="55">
        <v>12.6</v>
      </c>
      <c r="M29" s="56">
        <v>4.2</v>
      </c>
      <c r="HW29" s="28" t="s">
        <v>21</v>
      </c>
      <c r="HX29" s="57">
        <f>[3]第4表!$F$8</f>
        <v>18.7</v>
      </c>
      <c r="HY29" s="57">
        <f>[3]第4表!$G$8</f>
        <v>19.3</v>
      </c>
      <c r="HZ29" s="57">
        <f>[3]第4表!$H$8</f>
        <v>18.100000000000001</v>
      </c>
      <c r="IA29" s="57">
        <f>[3]第4表!$I$8</f>
        <v>139.69999999999999</v>
      </c>
      <c r="IB29" s="57">
        <f>[3]第4表!$J$8</f>
        <v>156.30000000000001</v>
      </c>
      <c r="IC29" s="57">
        <f>[3]第4表!$K$8</f>
        <v>124.6</v>
      </c>
      <c r="ID29" s="57">
        <f>[3]第4表!$L$8</f>
        <v>130.5</v>
      </c>
      <c r="IE29" s="57">
        <f>[3]第4表!$M$8</f>
        <v>142.1</v>
      </c>
      <c r="IF29" s="57">
        <f>[3]第4表!$N$8</f>
        <v>119.9</v>
      </c>
      <c r="IG29" s="57">
        <f>[3]第4表!$O$8</f>
        <v>9.1999999999999993</v>
      </c>
      <c r="IH29" s="57">
        <f>[3]第4表!$P$8</f>
        <v>14.2</v>
      </c>
      <c r="II29" s="58">
        <f>[3]第4表!$Q$8</f>
        <v>4.7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6" t="s">
        <v>6</v>
      </c>
      <c r="B35" s="78" t="s">
        <v>30</v>
      </c>
      <c r="C35" s="78"/>
      <c r="D35" s="78"/>
      <c r="E35" s="78"/>
      <c r="F35" s="78"/>
      <c r="G35" s="78" t="s">
        <v>31</v>
      </c>
      <c r="H35" s="78"/>
      <c r="I35" s="78"/>
      <c r="J35" s="78"/>
      <c r="K35" s="79"/>
      <c r="L35" s="34"/>
      <c r="HW35" s="80" t="s">
        <v>6</v>
      </c>
      <c r="HX35" s="71" t="s">
        <v>30</v>
      </c>
      <c r="HY35" s="72"/>
      <c r="HZ35" s="72"/>
      <c r="IA35" s="74"/>
      <c r="IB35" s="82"/>
      <c r="IC35" s="71" t="s">
        <v>31</v>
      </c>
      <c r="ID35" s="74"/>
      <c r="IE35" s="74"/>
      <c r="IF35" s="74"/>
      <c r="IG35" s="75"/>
      <c r="IH35" s="34"/>
    </row>
    <row r="36" spans="1:242" ht="32.25" customHeight="1" x14ac:dyDescent="0.2">
      <c r="A36" s="77"/>
      <c r="B36" s="60" t="s">
        <v>43</v>
      </c>
      <c r="C36" s="60" t="s">
        <v>33</v>
      </c>
      <c r="D36" s="60" t="s">
        <v>34</v>
      </c>
      <c r="E36" s="60" t="s">
        <v>42</v>
      </c>
      <c r="F36" s="60" t="s">
        <v>36</v>
      </c>
      <c r="G36" s="60" t="s">
        <v>43</v>
      </c>
      <c r="H36" s="60" t="s">
        <v>33</v>
      </c>
      <c r="I36" s="60" t="s">
        <v>34</v>
      </c>
      <c r="J36" s="60" t="s">
        <v>42</v>
      </c>
      <c r="K36" s="61" t="s">
        <v>36</v>
      </c>
      <c r="L36" s="34"/>
      <c r="HW36" s="81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467224</v>
      </c>
      <c r="C37" s="19">
        <v>406810</v>
      </c>
      <c r="D37" s="19">
        <v>365484</v>
      </c>
      <c r="E37" s="19">
        <v>41326</v>
      </c>
      <c r="F37" s="19">
        <v>60414</v>
      </c>
      <c r="G37" s="19">
        <v>157172</v>
      </c>
      <c r="H37" s="19">
        <v>148374</v>
      </c>
      <c r="I37" s="19">
        <v>142871</v>
      </c>
      <c r="J37" s="19">
        <v>5503</v>
      </c>
      <c r="K37" s="20">
        <v>8798</v>
      </c>
      <c r="L37" s="34"/>
      <c r="HW37" s="22" t="s">
        <v>16</v>
      </c>
      <c r="HX37" s="23" t="e">
        <f>#REF!</f>
        <v>#REF!</v>
      </c>
      <c r="HY37" s="23" t="e">
        <f>#REF!</f>
        <v>#REF!</v>
      </c>
      <c r="HZ37" s="23" t="e">
        <f>#REF!</f>
        <v>#REF!</v>
      </c>
      <c r="IA37" s="23" t="e">
        <f>#REF!</f>
        <v>#REF!</v>
      </c>
      <c r="IB37" s="23" t="e">
        <f>#REF!</f>
        <v>#REF!</v>
      </c>
      <c r="IC37" s="23" t="e">
        <f>#REF!</f>
        <v>#REF!</v>
      </c>
      <c r="ID37" s="23" t="e">
        <f>#REF!</f>
        <v>#REF!</v>
      </c>
      <c r="IE37" s="23" t="e">
        <f>#REF!</f>
        <v>#REF!</v>
      </c>
      <c r="IF37" s="23" t="e">
        <f>#REF!</f>
        <v>#REF!</v>
      </c>
      <c r="IG37" s="24" t="e">
        <f>#REF!</f>
        <v>#REF!</v>
      </c>
      <c r="IH37" s="34"/>
    </row>
    <row r="38" spans="1:242" ht="24" customHeight="1" x14ac:dyDescent="0.2">
      <c r="A38" s="18" t="s">
        <v>17</v>
      </c>
      <c r="B38" s="19">
        <v>462519</v>
      </c>
      <c r="C38" s="19">
        <v>338100</v>
      </c>
      <c r="D38" s="19">
        <v>314353</v>
      </c>
      <c r="E38" s="19">
        <v>23747</v>
      </c>
      <c r="F38" s="19">
        <v>124419</v>
      </c>
      <c r="G38" s="19">
        <v>150120</v>
      </c>
      <c r="H38" s="19">
        <v>143893</v>
      </c>
      <c r="I38" s="19">
        <v>139808</v>
      </c>
      <c r="J38" s="19">
        <v>4085</v>
      </c>
      <c r="K38" s="20">
        <v>6227</v>
      </c>
      <c r="L38" s="34"/>
      <c r="HW38" s="22" t="s">
        <v>17</v>
      </c>
      <c r="HX38" s="23" t="e">
        <f>#REF!</f>
        <v>#REF!</v>
      </c>
      <c r="HY38" s="23" t="e">
        <f>#REF!</f>
        <v>#REF!</v>
      </c>
      <c r="HZ38" s="23" t="e">
        <f>#REF!</f>
        <v>#REF!</v>
      </c>
      <c r="IA38" s="23" t="e">
        <f>#REF!</f>
        <v>#REF!</v>
      </c>
      <c r="IB38" s="23" t="e">
        <f>#REF!</f>
        <v>#REF!</v>
      </c>
      <c r="IC38" s="23" t="e">
        <f>#REF!</f>
        <v>#REF!</v>
      </c>
      <c r="ID38" s="23" t="e">
        <f>#REF!</f>
        <v>#REF!</v>
      </c>
      <c r="IE38" s="23" t="e">
        <f>#REF!</f>
        <v>#REF!</v>
      </c>
      <c r="IF38" s="23" t="e">
        <f>#REF!</f>
        <v>#REF!</v>
      </c>
      <c r="IG38" s="24" t="e">
        <f>#REF!</f>
        <v>#REF!</v>
      </c>
      <c r="IH38" s="34"/>
    </row>
    <row r="39" spans="1:242" ht="24" customHeight="1" x14ac:dyDescent="0.2">
      <c r="A39" s="18" t="s">
        <v>18</v>
      </c>
      <c r="B39" s="19">
        <v>413769</v>
      </c>
      <c r="C39" s="19">
        <v>301711</v>
      </c>
      <c r="D39" s="19">
        <v>280814</v>
      </c>
      <c r="E39" s="19">
        <v>20897</v>
      </c>
      <c r="F39" s="19">
        <v>112058</v>
      </c>
      <c r="G39" s="19">
        <v>116613</v>
      </c>
      <c r="H39" s="19">
        <v>105464</v>
      </c>
      <c r="I39" s="19">
        <v>104118</v>
      </c>
      <c r="J39" s="19">
        <v>1346</v>
      </c>
      <c r="K39" s="20">
        <v>11149</v>
      </c>
      <c r="L39" s="34"/>
      <c r="HW39" s="22" t="s">
        <v>18</v>
      </c>
      <c r="HX39" s="23" t="e">
        <f>#REF!</f>
        <v>#REF!</v>
      </c>
      <c r="HY39" s="23" t="e">
        <f>#REF!</f>
        <v>#REF!</v>
      </c>
      <c r="HZ39" s="23" t="e">
        <f>#REF!</f>
        <v>#REF!</v>
      </c>
      <c r="IA39" s="23" t="e">
        <f>#REF!</f>
        <v>#REF!</v>
      </c>
      <c r="IB39" s="23" t="e">
        <f>#REF!</f>
        <v>#REF!</v>
      </c>
      <c r="IC39" s="23" t="e">
        <f>#REF!</f>
        <v>#REF!</v>
      </c>
      <c r="ID39" s="23" t="e">
        <f>#REF!</f>
        <v>#REF!</v>
      </c>
      <c r="IE39" s="23" t="e">
        <f>#REF!</f>
        <v>#REF!</v>
      </c>
      <c r="IF39" s="23" t="e">
        <f>#REF!</f>
        <v>#REF!</v>
      </c>
      <c r="IG39" s="24" t="e">
        <f>#REF!</f>
        <v>#REF!</v>
      </c>
      <c r="IH39" s="34"/>
    </row>
    <row r="40" spans="1:242" ht="24" customHeight="1" x14ac:dyDescent="0.2">
      <c r="A40" s="18" t="s">
        <v>19</v>
      </c>
      <c r="B40" s="19">
        <v>442581</v>
      </c>
      <c r="C40" s="19">
        <v>308252</v>
      </c>
      <c r="D40" s="19">
        <v>294696</v>
      </c>
      <c r="E40" s="19">
        <v>13556</v>
      </c>
      <c r="F40" s="19">
        <v>134329</v>
      </c>
      <c r="G40" s="19">
        <v>102765</v>
      </c>
      <c r="H40" s="19">
        <v>94673</v>
      </c>
      <c r="I40" s="19">
        <v>93357</v>
      </c>
      <c r="J40" s="19">
        <v>1316</v>
      </c>
      <c r="K40" s="20">
        <v>8092</v>
      </c>
      <c r="L40" s="34"/>
      <c r="HW40" s="22" t="s">
        <v>19</v>
      </c>
      <c r="HX40" s="23" t="e">
        <f>#REF!</f>
        <v>#REF!</v>
      </c>
      <c r="HY40" s="23" t="e">
        <f>#REF!</f>
        <v>#REF!</v>
      </c>
      <c r="HZ40" s="23" t="e">
        <f>#REF!</f>
        <v>#REF!</v>
      </c>
      <c r="IA40" s="23" t="e">
        <f>#REF!</f>
        <v>#REF!</v>
      </c>
      <c r="IB40" s="23" t="e">
        <f>#REF!</f>
        <v>#REF!</v>
      </c>
      <c r="IC40" s="23" t="e">
        <f>#REF!</f>
        <v>#REF!</v>
      </c>
      <c r="ID40" s="23" t="e">
        <f>#REF!</f>
        <v>#REF!</v>
      </c>
      <c r="IE40" s="23" t="e">
        <f>#REF!</f>
        <v>#REF!</v>
      </c>
      <c r="IF40" s="23" t="e">
        <f>#REF!</f>
        <v>#REF!</v>
      </c>
      <c r="IG40" s="24" t="e">
        <f>#REF!</f>
        <v>#REF!</v>
      </c>
      <c r="IH40" s="34"/>
    </row>
    <row r="41" spans="1:242" ht="24" customHeight="1" x14ac:dyDescent="0.2">
      <c r="A41" s="18" t="s">
        <v>20</v>
      </c>
      <c r="B41" s="19">
        <v>439771</v>
      </c>
      <c r="C41" s="19">
        <v>331132</v>
      </c>
      <c r="D41" s="19">
        <v>306057</v>
      </c>
      <c r="E41" s="19">
        <v>25075</v>
      </c>
      <c r="F41" s="19">
        <v>108639</v>
      </c>
      <c r="G41" s="19">
        <v>127867</v>
      </c>
      <c r="H41" s="19">
        <v>118203</v>
      </c>
      <c r="I41" s="19">
        <v>115898</v>
      </c>
      <c r="J41" s="19">
        <v>2305</v>
      </c>
      <c r="K41" s="20">
        <v>9664</v>
      </c>
      <c r="L41" s="34"/>
      <c r="HW41" s="22" t="s">
        <v>20</v>
      </c>
      <c r="HX41" s="23" t="e">
        <f>#REF!</f>
        <v>#REF!</v>
      </c>
      <c r="HY41" s="23" t="e">
        <f>#REF!</f>
        <v>#REF!</v>
      </c>
      <c r="HZ41" s="23" t="e">
        <f>#REF!</f>
        <v>#REF!</v>
      </c>
      <c r="IA41" s="23" t="e">
        <f>#REF!</f>
        <v>#REF!</v>
      </c>
      <c r="IB41" s="23" t="e">
        <f>#REF!</f>
        <v>#REF!</v>
      </c>
      <c r="IC41" s="23" t="e">
        <f>#REF!</f>
        <v>#REF!</v>
      </c>
      <c r="ID41" s="23" t="e">
        <f>#REF!</f>
        <v>#REF!</v>
      </c>
      <c r="IE41" s="23" t="e">
        <f>#REF!</f>
        <v>#REF!</v>
      </c>
      <c r="IF41" s="23" t="e">
        <f>#REF!</f>
        <v>#REF!</v>
      </c>
      <c r="IG41" s="24" t="e">
        <f>#REF!</f>
        <v>#REF!</v>
      </c>
      <c r="IH41" s="34"/>
    </row>
    <row r="42" spans="1:242" ht="24" customHeight="1" thickBot="1" x14ac:dyDescent="0.25">
      <c r="A42" s="25" t="s">
        <v>21</v>
      </c>
      <c r="B42" s="26">
        <v>440992</v>
      </c>
      <c r="C42" s="26">
        <v>321196</v>
      </c>
      <c r="D42" s="26">
        <v>301124</v>
      </c>
      <c r="E42" s="26">
        <v>20072</v>
      </c>
      <c r="F42" s="26">
        <v>119796</v>
      </c>
      <c r="G42" s="26">
        <v>114581</v>
      </c>
      <c r="H42" s="26">
        <v>105749</v>
      </c>
      <c r="I42" s="26">
        <v>103967</v>
      </c>
      <c r="J42" s="26">
        <v>1782</v>
      </c>
      <c r="K42" s="27">
        <v>8832</v>
      </c>
      <c r="L42" s="34"/>
      <c r="HW42" s="28" t="s">
        <v>21</v>
      </c>
      <c r="HX42" s="29" t="e">
        <f>#REF!</f>
        <v>#REF!</v>
      </c>
      <c r="HY42" s="29" t="e">
        <f>#REF!</f>
        <v>#REF!</v>
      </c>
      <c r="HZ42" s="29" t="e">
        <f>#REF!</f>
        <v>#REF!</v>
      </c>
      <c r="IA42" s="29" t="e">
        <f>#REF!</f>
        <v>#REF!</v>
      </c>
      <c r="IB42" s="29" t="e">
        <f>#REF!</f>
        <v>#REF!</v>
      </c>
      <c r="IC42" s="29" t="e">
        <f>#REF!</f>
        <v>#REF!</v>
      </c>
      <c r="ID42" s="29" t="e">
        <f>#REF!</f>
        <v>#REF!</v>
      </c>
      <c r="IE42" s="29" t="e">
        <f>#REF!</f>
        <v>#REF!</v>
      </c>
      <c r="IF42" s="29" t="e">
        <f>#REF!</f>
        <v>#REF!</v>
      </c>
      <c r="IG42" s="30" t="e">
        <f>#REF!</f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6" t="s">
        <v>6</v>
      </c>
      <c r="B47" s="78" t="s">
        <v>30</v>
      </c>
      <c r="C47" s="78"/>
      <c r="D47" s="78"/>
      <c r="E47" s="78"/>
      <c r="F47" s="78" t="s">
        <v>31</v>
      </c>
      <c r="G47" s="78"/>
      <c r="H47" s="78"/>
      <c r="I47" s="79"/>
      <c r="J47" s="34"/>
      <c r="K47" s="34"/>
      <c r="L47" s="34"/>
      <c r="HW47" s="80" t="s">
        <v>6</v>
      </c>
      <c r="HX47" s="71" t="s">
        <v>30</v>
      </c>
      <c r="HY47" s="74"/>
      <c r="HZ47" s="74"/>
      <c r="IA47" s="82"/>
      <c r="IB47" s="71" t="s">
        <v>31</v>
      </c>
      <c r="IC47" s="74"/>
      <c r="ID47" s="74"/>
      <c r="IE47" s="75"/>
      <c r="IF47" s="34"/>
      <c r="IG47" s="34"/>
      <c r="IH47" s="34"/>
    </row>
    <row r="48" spans="1:242" ht="32.25" customHeight="1" x14ac:dyDescent="0.2">
      <c r="A48" s="77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1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20.100000000000001</v>
      </c>
      <c r="C50" s="46">
        <v>174.5</v>
      </c>
      <c r="D50" s="46">
        <v>159</v>
      </c>
      <c r="E50" s="46">
        <v>15.5</v>
      </c>
      <c r="F50" s="46">
        <v>16.7</v>
      </c>
      <c r="G50" s="46">
        <v>107.5</v>
      </c>
      <c r="H50" s="46">
        <v>104.4</v>
      </c>
      <c r="I50" s="47">
        <v>3.1</v>
      </c>
      <c r="J50" s="34"/>
      <c r="K50" s="34"/>
      <c r="L50" s="34"/>
      <c r="HW50" s="48" t="s">
        <v>16</v>
      </c>
      <c r="HX50" s="49">
        <f>[4]第4表!$F$2</f>
        <v>19.3</v>
      </c>
      <c r="HY50" s="49">
        <f>[4]第4表!$G$2</f>
        <v>171.8</v>
      </c>
      <c r="HZ50" s="49">
        <f>[4]第4表!$H$2</f>
        <v>152.9</v>
      </c>
      <c r="IA50" s="49">
        <f>[4]第4表!$I$2</f>
        <v>18.899999999999999</v>
      </c>
      <c r="IB50" s="49">
        <f>[4]第4表!$J$2</f>
        <v>15.9</v>
      </c>
      <c r="IC50" s="49">
        <f>[4]第4表!$K$2</f>
        <v>104</v>
      </c>
      <c r="ID50" s="49">
        <f>[4]第4表!$L$2</f>
        <v>99.8</v>
      </c>
      <c r="IE50" s="50">
        <f>[4]第4表!$M$2</f>
        <v>4.2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20</v>
      </c>
      <c r="C51" s="51">
        <v>165.3</v>
      </c>
      <c r="D51" s="51">
        <v>154.80000000000001</v>
      </c>
      <c r="E51" s="51">
        <v>10.5</v>
      </c>
      <c r="F51" s="51">
        <v>17.3</v>
      </c>
      <c r="G51" s="51">
        <v>108.2</v>
      </c>
      <c r="H51" s="51">
        <v>104.4</v>
      </c>
      <c r="I51" s="52">
        <v>3.8</v>
      </c>
      <c r="J51" s="34"/>
      <c r="K51" s="34"/>
      <c r="L51" s="34"/>
      <c r="HW51" s="22" t="s">
        <v>17</v>
      </c>
      <c r="HX51" s="53">
        <f>[4]第4表!$F$59</f>
        <v>19.899999999999999</v>
      </c>
      <c r="HY51" s="53">
        <f>[4]第4表!$G$59</f>
        <v>166.3</v>
      </c>
      <c r="HZ51" s="53">
        <f>[4]第4表!$H$59</f>
        <v>153.4</v>
      </c>
      <c r="IA51" s="53">
        <f>[4]第4表!$I$59</f>
        <v>12.9</v>
      </c>
      <c r="IB51" s="53">
        <f>[4]第4表!$J$59</f>
        <v>17.399999999999999</v>
      </c>
      <c r="IC51" s="53">
        <f>[4]第4表!$K$59</f>
        <v>97</v>
      </c>
      <c r="ID51" s="53">
        <f>[4]第4表!$L$59</f>
        <v>94.7</v>
      </c>
      <c r="IE51" s="54">
        <f>[4]第4表!$M$59</f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20.6</v>
      </c>
      <c r="C52" s="51">
        <v>174.7</v>
      </c>
      <c r="D52" s="51">
        <v>160.4</v>
      </c>
      <c r="E52" s="51">
        <v>14.3</v>
      </c>
      <c r="F52" s="51">
        <v>16.399999999999999</v>
      </c>
      <c r="G52" s="51">
        <v>90.6</v>
      </c>
      <c r="H52" s="51">
        <v>88.4</v>
      </c>
      <c r="I52" s="52">
        <v>2.2000000000000002</v>
      </c>
      <c r="J52" s="34"/>
      <c r="K52" s="34"/>
      <c r="L52" s="34"/>
      <c r="HW52" s="22" t="s">
        <v>18</v>
      </c>
      <c r="HX52" s="53">
        <f>[4]第4表!$F$173</f>
        <v>20.100000000000001</v>
      </c>
      <c r="HY52" s="53">
        <f>[4]第4表!$G$173</f>
        <v>167.2</v>
      </c>
      <c r="HZ52" s="53">
        <f>[4]第4表!$H$173</f>
        <v>152</v>
      </c>
      <c r="IA52" s="53">
        <f>[4]第4表!$I$173</f>
        <v>15.2</v>
      </c>
      <c r="IB52" s="53">
        <f>[4]第4表!$J$173</f>
        <v>14.7</v>
      </c>
      <c r="IC52" s="53">
        <f>[4]第4表!$K$173</f>
        <v>79.8</v>
      </c>
      <c r="ID52" s="53">
        <f>[4]第4表!$L$173</f>
        <v>78.3</v>
      </c>
      <c r="IE52" s="54">
        <f>[4]第4表!$M$173</f>
        <v>1.5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21</v>
      </c>
      <c r="C53" s="51">
        <v>169.1</v>
      </c>
      <c r="D53" s="51">
        <v>160.19999999999999</v>
      </c>
      <c r="E53" s="51">
        <v>8.9</v>
      </c>
      <c r="F53" s="51">
        <v>14.2</v>
      </c>
      <c r="G53" s="51">
        <v>81.2</v>
      </c>
      <c r="H53" s="51">
        <v>79.599999999999994</v>
      </c>
      <c r="I53" s="52">
        <v>1.6</v>
      </c>
      <c r="J53" s="34"/>
      <c r="K53" s="34"/>
      <c r="L53" s="34"/>
      <c r="HW53" s="22" t="s">
        <v>19</v>
      </c>
      <c r="HX53" s="53">
        <f>[4]第4表!$F$230</f>
        <v>20.399999999999999</v>
      </c>
      <c r="HY53" s="53">
        <f>[4]第4表!$G$230</f>
        <v>167.2</v>
      </c>
      <c r="HZ53" s="53">
        <f>[4]第4表!$H$230</f>
        <v>157.19999999999999</v>
      </c>
      <c r="IA53" s="53">
        <f>[4]第4表!$I$230</f>
        <v>10</v>
      </c>
      <c r="IB53" s="53">
        <f>[4]第4表!$J$230</f>
        <v>15.7</v>
      </c>
      <c r="IC53" s="53">
        <f>[4]第4表!$K$230</f>
        <v>76.5</v>
      </c>
      <c r="ID53" s="53">
        <f>[4]第4表!$L$230</f>
        <v>75.2</v>
      </c>
      <c r="IE53" s="54">
        <f>[4]第4表!$M$230</f>
        <v>1.3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20.3</v>
      </c>
      <c r="C54" s="51">
        <v>171.2</v>
      </c>
      <c r="D54" s="51">
        <v>158.1</v>
      </c>
      <c r="E54" s="51">
        <v>13.1</v>
      </c>
      <c r="F54" s="51">
        <v>16.600000000000001</v>
      </c>
      <c r="G54" s="51">
        <v>96.3</v>
      </c>
      <c r="H54" s="51">
        <v>93.6</v>
      </c>
      <c r="I54" s="52">
        <v>2.7</v>
      </c>
      <c r="J54" s="34"/>
      <c r="K54" s="34"/>
      <c r="L54" s="34"/>
      <c r="HW54" s="22" t="s">
        <v>20</v>
      </c>
      <c r="HX54" s="53">
        <f>[4]第4表!$F$287</f>
        <v>19.899999999999999</v>
      </c>
      <c r="HY54" s="53">
        <f>[4]第4表!$G$287</f>
        <v>167.6</v>
      </c>
      <c r="HZ54" s="53">
        <f>[4]第4表!$H$287</f>
        <v>152.6</v>
      </c>
      <c r="IA54" s="53">
        <f>[4]第4表!$I$287</f>
        <v>15</v>
      </c>
      <c r="IB54" s="53">
        <f>[4]第4表!$J$287</f>
        <v>15.4</v>
      </c>
      <c r="IC54" s="53">
        <f>[4]第4表!$K$287</f>
        <v>85.6</v>
      </c>
      <c r="ID54" s="53">
        <f>[4]第4表!$L$287</f>
        <v>83.7</v>
      </c>
      <c r="IE54" s="54">
        <f>[4]第4表!$M$287</f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20.6</v>
      </c>
      <c r="C55" s="55">
        <v>170.3</v>
      </c>
      <c r="D55" s="55">
        <v>159</v>
      </c>
      <c r="E55" s="55">
        <v>11.3</v>
      </c>
      <c r="F55" s="55">
        <v>15.3</v>
      </c>
      <c r="G55" s="55">
        <v>88.3</v>
      </c>
      <c r="H55" s="55">
        <v>86.2</v>
      </c>
      <c r="I55" s="56">
        <v>2.1</v>
      </c>
      <c r="J55" s="34"/>
      <c r="K55" s="34"/>
      <c r="L55" s="34"/>
      <c r="HW55" s="28" t="s">
        <v>21</v>
      </c>
      <c r="HX55" s="57">
        <f>[4]第4表!$F$344</f>
        <v>20.100000000000001</v>
      </c>
      <c r="HY55" s="57">
        <f>[4]第4表!$G$344</f>
        <v>167.4</v>
      </c>
      <c r="HZ55" s="57">
        <f>[4]第4表!$H$344</f>
        <v>154.6</v>
      </c>
      <c r="IA55" s="57">
        <f>[4]第4表!$I$344</f>
        <v>12.8</v>
      </c>
      <c r="IB55" s="57">
        <f>[4]第4表!$J$344</f>
        <v>15.6</v>
      </c>
      <c r="IC55" s="57">
        <f>[4]第4表!$K$344</f>
        <v>80.3</v>
      </c>
      <c r="ID55" s="57">
        <f>[4]第4表!$L$344</f>
        <v>78.8</v>
      </c>
      <c r="IE55" s="58">
        <f>[4]第4表!$M$344</f>
        <v>1.5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  <row r="65" s="2" customFormat="1" ht="18.75" customHeight="1" x14ac:dyDescent="0.15"/>
    <row r="66" s="2" customFormat="1" ht="18.75" customHeight="1" x14ac:dyDescent="0.15"/>
    <row r="67" s="2" customFormat="1" ht="18.75" customHeight="1" x14ac:dyDescent="0.15"/>
    <row r="68" s="2" customFormat="1" ht="18.75" customHeight="1" x14ac:dyDescent="0.15"/>
    <row r="69" s="2" customFormat="1" ht="18.75" customHeight="1" x14ac:dyDescent="0.15"/>
    <row r="70" s="2" customFormat="1" ht="18.75" customHeight="1" x14ac:dyDescent="0.15"/>
    <row r="71" s="2" customFormat="1" ht="18.75" customHeight="1" x14ac:dyDescent="0.15"/>
    <row r="72" s="2" customFormat="1" ht="18.75" customHeight="1" x14ac:dyDescent="0.15"/>
    <row r="73" s="2" customFormat="1" ht="18.75" customHeight="1" x14ac:dyDescent="0.15"/>
    <row r="74" s="2" customFormat="1" ht="18.75" customHeight="1" x14ac:dyDescent="0.15"/>
    <row r="75" s="2" customFormat="1" ht="18.75" customHeight="1" x14ac:dyDescent="0.15"/>
    <row r="76" s="2" customFormat="1" ht="18.75" customHeight="1" x14ac:dyDescent="0.15"/>
    <row r="77" s="2" customFormat="1" ht="18.75" customHeight="1" x14ac:dyDescent="0.15"/>
    <row r="78" s="2" customFormat="1" ht="18.75" customHeight="1" x14ac:dyDescent="0.15"/>
    <row r="79" s="2" customFormat="1" ht="18.75" customHeight="1" x14ac:dyDescent="0.15"/>
    <row r="80" s="2" customFormat="1" ht="18.75" customHeight="1" x14ac:dyDescent="0.15"/>
    <row r="81" s="2" customFormat="1" ht="18.75" customHeight="1" x14ac:dyDescent="0.15"/>
    <row r="82" s="2" customFormat="1" ht="18.75" customHeight="1" x14ac:dyDescent="0.15"/>
    <row r="83" s="2" customFormat="1" ht="18.75" customHeight="1" x14ac:dyDescent="0.15"/>
    <row r="84" s="2" customFormat="1" ht="18.75" customHeight="1" x14ac:dyDescent="0.15"/>
    <row r="85" s="2" customFormat="1" ht="18.75" customHeight="1" x14ac:dyDescent="0.15"/>
    <row r="86" s="2" customFormat="1" ht="18.75" customHeight="1" x14ac:dyDescent="0.15"/>
    <row r="87" s="2" customFormat="1" ht="18.75" customHeight="1" x14ac:dyDescent="0.15"/>
    <row r="88" s="2" customFormat="1" ht="18.75" customHeight="1" x14ac:dyDescent="0.15"/>
    <row r="89" s="2" customFormat="1" ht="18.75" customHeight="1" x14ac:dyDescent="0.15"/>
    <row r="90" s="2" customFormat="1" ht="18.75" customHeight="1" x14ac:dyDescent="0.15"/>
    <row r="91" s="2" customFormat="1" ht="18.75" customHeight="1" x14ac:dyDescent="0.15"/>
    <row r="92" s="2" customFormat="1" ht="18.75" customHeight="1" x14ac:dyDescent="0.15"/>
    <row r="93" s="2" customFormat="1" ht="18.75" customHeight="1" x14ac:dyDescent="0.15"/>
    <row r="94" s="2" customFormat="1" ht="18.75" customHeight="1" x14ac:dyDescent="0.15"/>
    <row r="95" s="2" customFormat="1" ht="18.75" customHeight="1" x14ac:dyDescent="0.15"/>
    <row r="96" s="2" customFormat="1" ht="18.75" customHeight="1" x14ac:dyDescent="0.15"/>
    <row r="97" s="2" customFormat="1" ht="18.75" customHeight="1" x14ac:dyDescent="0.15"/>
    <row r="98" s="2" customFormat="1" ht="18.75" customHeight="1" x14ac:dyDescent="0.15"/>
    <row r="99" s="2" customFormat="1" ht="18.75" customHeight="1" x14ac:dyDescent="0.15"/>
    <row r="100" s="2" customFormat="1" ht="18.75" customHeight="1" x14ac:dyDescent="0.15"/>
    <row r="101" s="2" customFormat="1" ht="18.75" customHeight="1" x14ac:dyDescent="0.15"/>
    <row r="102" s="2" customFormat="1" ht="18.75" customHeight="1" x14ac:dyDescent="0.15"/>
    <row r="103" s="2" customFormat="1" ht="18.75" customHeight="1" x14ac:dyDescent="0.15"/>
    <row r="104" s="2" customFormat="1" ht="18.75" customHeight="1" x14ac:dyDescent="0.15"/>
    <row r="105" s="2" customFormat="1" ht="18.75" customHeight="1" x14ac:dyDescent="0.15"/>
    <row r="106" s="2" customFormat="1" ht="18.75" customHeight="1" x14ac:dyDescent="0.15"/>
    <row r="107" s="2" customFormat="1" ht="18.75" customHeight="1" x14ac:dyDescent="0.15"/>
    <row r="108" s="2" customFormat="1" ht="18.75" customHeight="1" x14ac:dyDescent="0.15"/>
    <row r="109" s="2" customFormat="1" ht="18.75" customHeight="1" x14ac:dyDescent="0.15"/>
    <row r="110" s="2" customFormat="1" ht="18.75" customHeight="1" x14ac:dyDescent="0.15"/>
    <row r="111" s="2" customFormat="1" ht="18.75" customHeight="1" x14ac:dyDescent="0.15"/>
    <row r="112" s="2" customFormat="1" ht="18.75" customHeight="1" x14ac:dyDescent="0.15"/>
    <row r="113" s="2" customFormat="1" ht="18.75" customHeight="1" x14ac:dyDescent="0.15"/>
    <row r="114" s="2" customFormat="1" ht="18.75" customHeight="1" x14ac:dyDescent="0.15"/>
    <row r="115" s="2" customFormat="1" ht="18.75" customHeight="1" x14ac:dyDescent="0.15"/>
    <row r="116" s="2" customFormat="1" ht="18.75" customHeight="1" x14ac:dyDescent="0.15"/>
    <row r="117" s="2" customFormat="1" ht="18.75" customHeight="1" x14ac:dyDescent="0.15"/>
    <row r="118" s="2" customFormat="1" ht="18.75" customHeight="1" x14ac:dyDescent="0.15"/>
    <row r="119" s="2" customFormat="1" ht="18.75" customHeight="1" x14ac:dyDescent="0.15"/>
    <row r="120" s="2" customFormat="1" ht="18.75" customHeight="1" x14ac:dyDescent="0.15"/>
    <row r="121" s="2" customFormat="1" ht="18.75" customHeight="1" x14ac:dyDescent="0.15"/>
    <row r="122" s="2" customFormat="1" ht="18.75" customHeight="1" x14ac:dyDescent="0.15"/>
    <row r="123" s="2" customFormat="1" ht="18.75" customHeight="1" x14ac:dyDescent="0.15"/>
    <row r="124" s="2" customFormat="1" ht="18.75" customHeight="1" x14ac:dyDescent="0.15"/>
    <row r="125" s="2" customFormat="1" ht="18.75" customHeight="1" x14ac:dyDescent="0.15"/>
    <row r="126" s="2" customFormat="1" ht="18.75" customHeight="1" x14ac:dyDescent="0.15"/>
    <row r="127" s="2" customFormat="1" ht="18.75" customHeight="1" x14ac:dyDescent="0.15"/>
    <row r="128" s="2" customFormat="1" ht="18.75" customHeight="1" x14ac:dyDescent="0.15"/>
    <row r="129" s="2" customFormat="1" ht="18.75" customHeight="1" x14ac:dyDescent="0.15"/>
    <row r="130" s="2" customFormat="1" ht="18.75" customHeight="1" x14ac:dyDescent="0.15"/>
    <row r="131" s="2" customFormat="1" ht="18.75" customHeight="1" x14ac:dyDescent="0.15"/>
    <row r="132" s="2" customFormat="1" ht="18.75" customHeight="1" x14ac:dyDescent="0.15"/>
    <row r="133" s="2" customFormat="1" ht="18.75" customHeight="1" x14ac:dyDescent="0.15"/>
    <row r="134" s="2" customFormat="1" ht="18.75" customHeight="1" x14ac:dyDescent="0.15"/>
    <row r="135" s="2" customFormat="1" ht="18.75" customHeight="1" x14ac:dyDescent="0.15"/>
    <row r="136" s="2" customFormat="1" ht="18.75" customHeight="1" x14ac:dyDescent="0.15"/>
    <row r="137" s="2" customFormat="1" ht="18.75" customHeight="1" x14ac:dyDescent="0.15"/>
    <row r="138" s="2" customFormat="1" ht="18.75" customHeight="1" x14ac:dyDescent="0.15"/>
    <row r="139" s="2" customFormat="1" ht="18.75" customHeight="1" x14ac:dyDescent="0.15"/>
    <row r="140" s="2" customFormat="1" ht="18.75" customHeight="1" x14ac:dyDescent="0.15"/>
    <row r="141" s="2" customFormat="1" ht="18.75" customHeight="1" x14ac:dyDescent="0.15"/>
    <row r="142" s="2" customFormat="1" ht="18.75" customHeight="1" x14ac:dyDescent="0.15"/>
    <row r="143" s="2" customFormat="1" ht="18.75" customHeight="1" x14ac:dyDescent="0.15"/>
    <row r="144" s="2" customFormat="1" ht="18.75" customHeight="1" x14ac:dyDescent="0.15"/>
    <row r="145" s="2" customFormat="1" ht="18.75" customHeight="1" x14ac:dyDescent="0.15"/>
    <row r="146" s="2" customFormat="1" ht="18.75" customHeight="1" x14ac:dyDescent="0.15"/>
    <row r="147" s="2" customFormat="1" ht="18.75" customHeight="1" x14ac:dyDescent="0.15"/>
    <row r="148" s="2" customFormat="1" ht="18.75" customHeight="1" x14ac:dyDescent="0.15"/>
    <row r="149" s="2" customFormat="1" ht="18.75" customHeight="1" x14ac:dyDescent="0.15"/>
    <row r="150" s="2" customFormat="1" ht="18.75" customHeight="1" x14ac:dyDescent="0.15"/>
    <row r="151" s="2" customFormat="1" ht="18.75" customHeight="1" x14ac:dyDescent="0.15"/>
    <row r="152" s="2" customFormat="1" ht="18.75" customHeight="1" x14ac:dyDescent="0.15"/>
    <row r="153" s="2" customFormat="1" ht="18.75" customHeight="1" x14ac:dyDescent="0.15"/>
    <row r="154" s="2" customFormat="1" ht="18.75" customHeight="1" x14ac:dyDescent="0.15"/>
    <row r="155" s="2" customFormat="1" ht="18.75" customHeight="1" x14ac:dyDescent="0.15"/>
    <row r="156" s="2" customFormat="1" ht="18.75" customHeight="1" x14ac:dyDescent="0.15"/>
    <row r="157" s="2" customFormat="1" ht="18.75" customHeight="1" x14ac:dyDescent="0.15"/>
    <row r="158" s="2" customFormat="1" ht="18.75" customHeight="1" x14ac:dyDescent="0.15"/>
    <row r="159" s="2" customFormat="1" ht="18.75" customHeight="1" x14ac:dyDescent="0.15"/>
    <row r="160" s="2" customFormat="1" ht="18.75" customHeight="1" x14ac:dyDescent="0.15"/>
    <row r="161" s="2" customFormat="1" ht="18.75" customHeight="1" x14ac:dyDescent="0.15"/>
    <row r="162" s="2" customFormat="1" ht="18.75" customHeight="1" x14ac:dyDescent="0.15"/>
    <row r="163" s="2" customFormat="1" ht="18.75" customHeight="1" x14ac:dyDescent="0.15"/>
    <row r="164" s="2" customFormat="1" ht="18.75" customHeight="1" x14ac:dyDescent="0.15"/>
    <row r="165" s="2" customFormat="1" ht="18.75" customHeight="1" x14ac:dyDescent="0.15"/>
    <row r="166" s="2" customFormat="1" ht="18.75" customHeight="1" x14ac:dyDescent="0.15"/>
    <row r="167" s="2" customFormat="1" ht="18.75" customHeight="1" x14ac:dyDescent="0.15"/>
    <row r="168" s="2" customFormat="1" ht="18.75" customHeight="1" x14ac:dyDescent="0.15"/>
    <row r="169" s="2" customFormat="1" ht="18.75" customHeight="1" x14ac:dyDescent="0.15"/>
    <row r="170" s="2" customFormat="1" ht="18.75" customHeight="1" x14ac:dyDescent="0.15"/>
    <row r="171" s="2" customFormat="1" ht="18.75" customHeight="1" x14ac:dyDescent="0.15"/>
    <row r="172" s="2" customFormat="1" ht="18.75" customHeight="1" x14ac:dyDescent="0.15"/>
    <row r="173" s="2" customFormat="1" ht="18.75" customHeight="1" x14ac:dyDescent="0.15"/>
    <row r="174" s="2" customFormat="1" ht="18.75" customHeight="1" x14ac:dyDescent="0.15"/>
    <row r="175" s="2" customFormat="1" ht="18.75" customHeight="1" x14ac:dyDescent="0.15"/>
    <row r="176" s="2" customFormat="1" ht="18.75" customHeight="1" x14ac:dyDescent="0.15"/>
    <row r="177" s="2" customFormat="1" ht="18.75" customHeight="1" x14ac:dyDescent="0.15"/>
    <row r="178" s="2" customFormat="1" ht="18.75" customHeight="1" x14ac:dyDescent="0.15"/>
    <row r="179" s="2" customFormat="1" ht="18.75" customHeight="1" x14ac:dyDescent="0.15"/>
    <row r="180" s="2" customFormat="1" ht="18.75" customHeight="1" x14ac:dyDescent="0.15"/>
    <row r="181" s="2" customFormat="1" ht="18.75" customHeight="1" x14ac:dyDescent="0.15"/>
    <row r="182" s="2" customFormat="1" ht="18.75" customHeight="1" x14ac:dyDescent="0.15"/>
    <row r="183" s="2" customFormat="1" ht="18.75" customHeight="1" x14ac:dyDescent="0.15"/>
    <row r="184" s="2" customFormat="1" ht="18.75" customHeight="1" x14ac:dyDescent="0.15"/>
    <row r="185" s="2" customFormat="1" ht="18.75" customHeight="1" x14ac:dyDescent="0.15"/>
    <row r="186" s="2" customFormat="1" ht="18.75" customHeight="1" x14ac:dyDescent="0.15"/>
    <row r="187" s="2" customFormat="1" ht="18.75" customHeight="1" x14ac:dyDescent="0.15"/>
    <row r="188" s="2" customFormat="1" ht="18.75" customHeight="1" x14ac:dyDescent="0.15"/>
    <row r="189" s="2" customFormat="1" ht="18.75" customHeight="1" x14ac:dyDescent="0.15"/>
    <row r="190" s="2" customFormat="1" ht="18.75" customHeight="1" x14ac:dyDescent="0.15"/>
    <row r="191" s="2" customFormat="1" ht="18.75" customHeight="1" x14ac:dyDescent="0.15"/>
    <row r="192" s="2" customFormat="1" ht="18.75" customHeight="1" x14ac:dyDescent="0.15"/>
    <row r="193" s="2" customFormat="1" ht="18.75" customHeight="1" x14ac:dyDescent="0.15"/>
    <row r="194" s="2" customFormat="1" ht="18.75" customHeight="1" x14ac:dyDescent="0.15"/>
    <row r="195" s="2" customFormat="1" ht="18.75" customHeight="1" x14ac:dyDescent="0.15"/>
    <row r="196" s="2" customFormat="1" ht="18.75" customHeight="1" x14ac:dyDescent="0.15"/>
    <row r="197" s="2" customFormat="1" ht="18.75" customHeight="1" x14ac:dyDescent="0.15"/>
    <row r="198" s="2" customFormat="1" ht="18.75" customHeight="1" x14ac:dyDescent="0.15"/>
    <row r="199" s="2" customFormat="1" ht="18.75" customHeight="1" x14ac:dyDescent="0.15"/>
    <row r="200" s="2" customFormat="1" ht="18.75" customHeight="1" x14ac:dyDescent="0.15"/>
    <row r="201" s="2" customFormat="1" ht="18.75" customHeight="1" x14ac:dyDescent="0.15"/>
    <row r="202" s="2" customFormat="1" ht="18.75" customHeight="1" x14ac:dyDescent="0.15"/>
    <row r="203" s="2" customFormat="1" ht="18.75" customHeight="1" x14ac:dyDescent="0.15"/>
    <row r="204" s="2" customFormat="1" ht="18.75" customHeight="1" x14ac:dyDescent="0.15"/>
    <row r="205" s="2" customFormat="1" ht="18.75" customHeight="1" x14ac:dyDescent="0.15"/>
    <row r="206" s="2" customFormat="1" ht="18.75" customHeight="1" x14ac:dyDescent="0.15"/>
    <row r="207" s="2" customFormat="1" ht="18.75" customHeight="1" x14ac:dyDescent="0.15"/>
    <row r="208" s="2" customFormat="1" ht="18.75" customHeight="1" x14ac:dyDescent="0.15"/>
    <row r="209" s="2" customFormat="1" ht="18.75" customHeight="1" x14ac:dyDescent="0.15"/>
    <row r="210" s="2" customFormat="1" ht="18.75" customHeight="1" x14ac:dyDescent="0.15"/>
    <row r="211" s="2" customFormat="1" ht="18.75" customHeight="1" x14ac:dyDescent="0.15"/>
    <row r="212" s="2" customFormat="1" ht="18.75" customHeight="1" x14ac:dyDescent="0.15"/>
    <row r="213" s="2" customFormat="1" ht="18.75" customHeight="1" x14ac:dyDescent="0.15"/>
    <row r="214" s="2" customFormat="1" ht="18.75" customHeight="1" x14ac:dyDescent="0.15"/>
    <row r="215" s="2" customFormat="1" ht="18.75" customHeight="1" x14ac:dyDescent="0.15"/>
    <row r="216" s="2" customFormat="1" ht="18.75" customHeight="1" x14ac:dyDescent="0.15"/>
    <row r="217" s="2" customFormat="1" ht="18.75" customHeight="1" x14ac:dyDescent="0.15"/>
    <row r="218" s="2" customFormat="1" ht="18.75" customHeight="1" x14ac:dyDescent="0.15"/>
    <row r="219" s="2" customFormat="1" ht="18.75" customHeight="1" x14ac:dyDescent="0.15"/>
    <row r="220" s="2" customFormat="1" ht="18.75" customHeight="1" x14ac:dyDescent="0.15"/>
    <row r="221" s="2" customFormat="1" ht="18.75" customHeight="1" x14ac:dyDescent="0.15"/>
    <row r="222" s="2" customFormat="1" ht="18.75" customHeight="1" x14ac:dyDescent="0.15"/>
    <row r="223" s="2" customFormat="1" ht="18.75" customHeight="1" x14ac:dyDescent="0.15"/>
    <row r="224" s="2" customFormat="1" ht="18.75" customHeight="1" x14ac:dyDescent="0.15"/>
    <row r="225" s="2" customFormat="1" ht="18.75" customHeight="1" x14ac:dyDescent="0.15"/>
    <row r="226" s="2" customFormat="1" ht="18.75" customHeight="1" x14ac:dyDescent="0.15"/>
    <row r="227" s="2" customFormat="1" ht="18.75" customHeight="1" x14ac:dyDescent="0.15"/>
    <row r="228" s="2" customFormat="1" ht="18.75" customHeight="1" x14ac:dyDescent="0.15"/>
    <row r="229" s="2" customFormat="1" ht="18.75" customHeight="1" x14ac:dyDescent="0.15"/>
    <row r="230" s="2" customFormat="1" ht="18.75" customHeight="1" x14ac:dyDescent="0.15"/>
    <row r="231" s="2" customFormat="1" ht="18.75" customHeight="1" x14ac:dyDescent="0.15"/>
    <row r="232" s="2" customFormat="1" ht="18.75" customHeight="1" x14ac:dyDescent="0.15"/>
    <row r="233" s="2" customFormat="1" ht="18.75" customHeight="1" x14ac:dyDescent="0.15"/>
    <row r="234" s="2" customFormat="1" ht="18.75" customHeight="1" x14ac:dyDescent="0.15"/>
    <row r="235" s="2" customFormat="1" ht="18.75" customHeight="1" x14ac:dyDescent="0.15"/>
    <row r="236" s="2" customFormat="1" ht="18.75" customHeight="1" x14ac:dyDescent="0.15"/>
    <row r="237" s="2" customFormat="1" ht="18.75" customHeight="1" x14ac:dyDescent="0.15"/>
    <row r="238" s="2" customFormat="1" ht="18.75" customHeight="1" x14ac:dyDescent="0.15"/>
    <row r="239" s="2" customFormat="1" ht="18.75" customHeight="1" x14ac:dyDescent="0.15"/>
    <row r="240" s="2" customFormat="1" ht="18.75" customHeight="1" x14ac:dyDescent="0.15"/>
    <row r="241" s="2" customFormat="1" ht="18.75" customHeight="1" x14ac:dyDescent="0.15"/>
    <row r="242" s="2" customFormat="1" ht="18.75" customHeight="1" x14ac:dyDescent="0.15"/>
    <row r="243" s="2" customFormat="1" ht="18.75" customHeight="1" x14ac:dyDescent="0.15"/>
    <row r="244" s="2" customFormat="1" ht="18.75" customHeight="1" x14ac:dyDescent="0.15"/>
    <row r="245" s="2" customFormat="1" ht="18.75" customHeight="1" x14ac:dyDescent="0.15"/>
    <row r="246" s="2" customFormat="1" ht="18.75" customHeight="1" x14ac:dyDescent="0.15"/>
    <row r="247" s="2" customFormat="1" ht="18.75" customHeight="1" x14ac:dyDescent="0.15"/>
    <row r="248" s="2" customFormat="1" ht="18.75" customHeight="1" x14ac:dyDescent="0.15"/>
    <row r="249" s="2" customFormat="1" ht="18.75" customHeight="1" x14ac:dyDescent="0.15"/>
    <row r="250" s="2" customFormat="1" ht="18.75" customHeight="1" x14ac:dyDescent="0.15"/>
    <row r="251" s="2" customFormat="1" ht="18.75" customHeight="1" x14ac:dyDescent="0.15"/>
    <row r="252" s="2" customFormat="1" ht="18.75" customHeight="1" x14ac:dyDescent="0.15"/>
    <row r="253" s="2" customFormat="1" ht="18.75" customHeight="1" x14ac:dyDescent="0.15"/>
    <row r="254" s="2" customFormat="1" ht="18.75" customHeight="1" x14ac:dyDescent="0.15"/>
    <row r="255" s="2" customFormat="1" ht="18.75" customHeight="1" x14ac:dyDescent="0.15"/>
    <row r="256" s="2" customFormat="1" ht="18.75" customHeight="1" x14ac:dyDescent="0.15"/>
    <row r="257" s="2" customFormat="1" ht="18.75" customHeight="1" x14ac:dyDescent="0.15"/>
    <row r="258" s="2" customFormat="1" ht="18.75" customHeight="1" x14ac:dyDescent="0.15"/>
    <row r="259" s="2" customFormat="1" ht="18.75" customHeight="1" x14ac:dyDescent="0.15"/>
    <row r="260" s="2" customFormat="1" ht="18.75" customHeight="1" x14ac:dyDescent="0.15"/>
    <row r="261" s="2" customFormat="1" ht="18.75" customHeight="1" x14ac:dyDescent="0.15"/>
    <row r="262" s="2" customFormat="1" ht="18.75" customHeight="1" x14ac:dyDescent="0.15"/>
    <row r="263" s="2" customFormat="1" ht="18.75" customHeight="1" x14ac:dyDescent="0.15"/>
    <row r="264" s="2" customFormat="1" ht="18.75" customHeight="1" x14ac:dyDescent="0.15"/>
    <row r="265" s="2" customFormat="1" ht="18.75" customHeight="1" x14ac:dyDescent="0.15"/>
    <row r="266" s="2" customFormat="1" ht="18.75" customHeight="1" x14ac:dyDescent="0.15"/>
    <row r="267" s="2" customFormat="1" ht="18.75" customHeight="1" x14ac:dyDescent="0.15"/>
    <row r="268" s="2" customFormat="1" ht="18.75" customHeight="1" x14ac:dyDescent="0.15"/>
    <row r="269" s="2" customFormat="1" ht="18.75" customHeight="1" x14ac:dyDescent="0.15"/>
    <row r="270" s="2" customFormat="1" ht="18.75" customHeight="1" x14ac:dyDescent="0.15"/>
    <row r="271" s="2" customFormat="1" ht="18.75" customHeight="1" x14ac:dyDescent="0.15"/>
    <row r="272" s="2" customFormat="1" ht="18.75" customHeight="1" x14ac:dyDescent="0.15"/>
    <row r="273" s="2" customFormat="1" ht="18.75" customHeight="1" x14ac:dyDescent="0.15"/>
    <row r="274" s="2" customFormat="1" ht="18.75" customHeight="1" x14ac:dyDescent="0.15"/>
    <row r="275" s="2" customFormat="1" ht="18.75" customHeight="1" x14ac:dyDescent="0.15"/>
    <row r="276" s="2" customFormat="1" ht="18.75" customHeight="1" x14ac:dyDescent="0.15"/>
    <row r="277" s="2" customFormat="1" ht="18.75" customHeight="1" x14ac:dyDescent="0.15"/>
    <row r="278" s="2" customFormat="1" ht="18.75" customHeight="1" x14ac:dyDescent="0.15"/>
    <row r="279" s="2" customFormat="1" ht="18.75" customHeight="1" x14ac:dyDescent="0.15"/>
    <row r="280" s="2" customFormat="1" ht="18.75" customHeight="1" x14ac:dyDescent="0.15"/>
    <row r="281" s="2" customFormat="1" ht="18.75" customHeight="1" x14ac:dyDescent="0.15"/>
    <row r="282" s="2" customFormat="1" ht="18.75" customHeight="1" x14ac:dyDescent="0.15"/>
    <row r="283" s="2" customFormat="1" ht="18.75" customHeight="1" x14ac:dyDescent="0.15"/>
    <row r="284" s="2" customFormat="1" ht="18.75" customHeight="1" x14ac:dyDescent="0.15"/>
    <row r="285" s="2" customFormat="1" ht="18.75" customHeight="1" x14ac:dyDescent="0.15"/>
    <row r="286" s="2" customFormat="1" ht="18.75" customHeight="1" x14ac:dyDescent="0.15"/>
    <row r="287" s="2" customFormat="1" ht="18.75" customHeight="1" x14ac:dyDescent="0.15"/>
    <row r="288" s="2" customFormat="1" ht="18.75" customHeight="1" x14ac:dyDescent="0.15"/>
    <row r="289" s="2" customFormat="1" ht="18.75" customHeight="1" x14ac:dyDescent="0.15"/>
    <row r="290" s="2" customFormat="1" ht="18.75" customHeight="1" x14ac:dyDescent="0.15"/>
    <row r="291" s="2" customFormat="1" ht="18.75" customHeight="1" x14ac:dyDescent="0.15"/>
    <row r="292" s="2" customFormat="1" ht="18.75" customHeight="1" x14ac:dyDescent="0.15"/>
    <row r="293" s="2" customFormat="1" ht="18.75" customHeight="1" x14ac:dyDescent="0.15"/>
    <row r="294" s="2" customFormat="1" ht="18.75" customHeight="1" x14ac:dyDescent="0.15"/>
    <row r="295" s="2" customFormat="1" ht="18.75" customHeight="1" x14ac:dyDescent="0.15"/>
    <row r="296" s="2" customFormat="1" ht="18.75" customHeight="1" x14ac:dyDescent="0.15"/>
    <row r="297" s="2" customFormat="1" ht="18.75" customHeight="1" x14ac:dyDescent="0.15"/>
    <row r="298" s="2" customFormat="1" ht="18.75" customHeight="1" x14ac:dyDescent="0.15"/>
    <row r="299" s="2" customFormat="1" ht="18.75" customHeight="1" x14ac:dyDescent="0.15"/>
    <row r="300" s="2" customFormat="1" ht="18.75" customHeight="1" x14ac:dyDescent="0.15"/>
    <row r="301" s="2" customFormat="1" ht="18.75" customHeight="1" x14ac:dyDescent="0.15"/>
    <row r="302" s="2" customFormat="1" ht="18.75" customHeight="1" x14ac:dyDescent="0.15"/>
    <row r="303" s="2" customFormat="1" ht="18.75" customHeight="1" x14ac:dyDescent="0.15"/>
    <row r="304" s="2" customFormat="1" ht="18.75" customHeight="1" x14ac:dyDescent="0.15"/>
    <row r="305" s="2" customFormat="1" ht="18.75" customHeight="1" x14ac:dyDescent="0.15"/>
    <row r="306" s="2" customFormat="1" ht="18.75" customHeight="1" x14ac:dyDescent="0.15"/>
    <row r="307" s="2" customFormat="1" ht="18.75" customHeight="1" x14ac:dyDescent="0.15"/>
    <row r="308" s="2" customFormat="1" ht="18.75" customHeight="1" x14ac:dyDescent="0.15"/>
    <row r="309" s="2" customFormat="1" ht="18.75" customHeight="1" x14ac:dyDescent="0.15"/>
    <row r="310" s="2" customFormat="1" ht="18.75" customHeight="1" x14ac:dyDescent="0.15"/>
    <row r="311" s="2" customFormat="1" ht="18.75" customHeight="1" x14ac:dyDescent="0.15"/>
    <row r="312" s="2" customFormat="1" ht="18.75" customHeight="1" x14ac:dyDescent="0.15"/>
    <row r="313" s="2" customFormat="1" ht="18.75" customHeight="1" x14ac:dyDescent="0.15"/>
    <row r="314" s="2" customFormat="1" ht="18.75" customHeight="1" x14ac:dyDescent="0.15"/>
    <row r="315" s="2" customFormat="1" ht="18.75" customHeight="1" x14ac:dyDescent="0.15"/>
    <row r="316" s="2" customFormat="1" ht="18.75" customHeight="1" x14ac:dyDescent="0.15"/>
    <row r="317" s="2" customFormat="1" ht="18.75" customHeight="1" x14ac:dyDescent="0.15"/>
    <row r="318" s="2" customFormat="1" ht="18.75" customHeight="1" x14ac:dyDescent="0.15"/>
    <row r="319" s="2" customFormat="1" ht="18.75" customHeight="1" x14ac:dyDescent="0.15"/>
    <row r="320" s="2" customFormat="1" ht="18.75" customHeight="1" x14ac:dyDescent="0.15"/>
    <row r="321" s="2" customFormat="1" ht="18.75" customHeight="1" x14ac:dyDescent="0.15"/>
    <row r="322" s="2" customFormat="1" ht="18.75" customHeight="1" x14ac:dyDescent="0.15"/>
    <row r="323" s="2" customFormat="1" ht="18.75" customHeight="1" x14ac:dyDescent="0.15"/>
    <row r="324" s="2" customFormat="1" ht="18.75" customHeight="1" x14ac:dyDescent="0.15"/>
    <row r="325" s="2" customFormat="1" ht="18.75" customHeight="1" x14ac:dyDescent="0.15"/>
    <row r="326" s="2" customFormat="1" ht="18.75" customHeight="1" x14ac:dyDescent="0.15"/>
    <row r="327" s="2" customFormat="1" ht="18.75" customHeight="1" x14ac:dyDescent="0.15"/>
    <row r="328" s="2" customFormat="1" ht="18.75" customHeight="1" x14ac:dyDescent="0.15"/>
    <row r="329" s="2" customFormat="1" ht="18.75" customHeight="1" x14ac:dyDescent="0.15"/>
    <row r="330" s="2" customFormat="1" ht="18.75" customHeight="1" x14ac:dyDescent="0.15"/>
    <row r="331" s="2" customFormat="1" ht="18.75" customHeight="1" x14ac:dyDescent="0.15"/>
    <row r="332" s="2" customFormat="1" ht="18.75" customHeight="1" x14ac:dyDescent="0.15"/>
    <row r="333" s="2" customFormat="1" ht="18.75" customHeight="1" x14ac:dyDescent="0.15"/>
    <row r="334" s="2" customFormat="1" ht="18.75" customHeight="1" x14ac:dyDescent="0.15"/>
    <row r="335" s="2" customFormat="1" ht="18.75" customHeight="1" x14ac:dyDescent="0.15"/>
    <row r="336" s="2" customFormat="1" ht="18.75" customHeight="1" x14ac:dyDescent="0.15"/>
    <row r="337" s="2" customFormat="1" ht="18.75" customHeight="1" x14ac:dyDescent="0.15"/>
    <row r="338" s="2" customFormat="1" ht="18.75" customHeight="1" x14ac:dyDescent="0.15"/>
    <row r="339" s="2" customFormat="1" ht="18.75" customHeight="1" x14ac:dyDescent="0.15"/>
    <row r="340" s="2" customFormat="1" ht="18.75" customHeight="1" x14ac:dyDescent="0.15"/>
    <row r="341" s="2" customFormat="1" ht="18.75" customHeight="1" x14ac:dyDescent="0.15"/>
    <row r="342" s="2" customFormat="1" ht="18.75" customHeight="1" x14ac:dyDescent="0.15"/>
    <row r="343" s="2" customFormat="1" ht="18.75" customHeight="1" x14ac:dyDescent="0.15"/>
    <row r="344" s="2" customFormat="1" ht="18.75" customHeight="1" x14ac:dyDescent="0.15"/>
    <row r="345" s="2" customFormat="1" ht="18.75" customHeight="1" x14ac:dyDescent="0.15"/>
    <row r="346" s="2" customFormat="1" ht="18.75" customHeight="1" x14ac:dyDescent="0.15"/>
    <row r="347" s="2" customFormat="1" ht="18.75" customHeight="1" x14ac:dyDescent="0.15"/>
    <row r="348" s="2" customFormat="1" ht="18.75" customHeight="1" x14ac:dyDescent="0.15"/>
    <row r="349" s="2" customFormat="1" ht="18.75" customHeight="1" x14ac:dyDescent="0.15"/>
    <row r="350" s="2" customFormat="1" ht="18.75" customHeight="1" x14ac:dyDescent="0.15"/>
    <row r="351" s="2" customFormat="1" ht="18.75" customHeight="1" x14ac:dyDescent="0.15"/>
    <row r="352" s="2" customFormat="1" ht="18.75" customHeight="1" x14ac:dyDescent="0.15"/>
    <row r="353" s="2" customFormat="1" ht="18.75" customHeight="1" x14ac:dyDescent="0.15"/>
    <row r="354" s="2" customFormat="1" ht="18.75" customHeight="1" x14ac:dyDescent="0.15"/>
    <row r="355" s="2" customFormat="1" ht="18.75" customHeight="1" x14ac:dyDescent="0.15"/>
    <row r="356" s="2" customFormat="1" ht="18.75" customHeight="1" x14ac:dyDescent="0.15"/>
    <row r="357" s="2" customFormat="1" ht="18.75" customHeight="1" x14ac:dyDescent="0.15"/>
    <row r="358" s="2" customFormat="1" ht="18.75" customHeight="1" x14ac:dyDescent="0.15"/>
    <row r="359" s="2" customFormat="1" ht="18.75" customHeight="1" x14ac:dyDescent="0.15"/>
    <row r="360" s="2" customFormat="1" ht="18.75" customHeight="1" x14ac:dyDescent="0.15"/>
    <row r="361" s="2" customFormat="1" ht="18.75" customHeight="1" x14ac:dyDescent="0.15"/>
    <row r="362" s="2" customFormat="1" ht="18.75" customHeight="1" x14ac:dyDescent="0.15"/>
    <row r="363" s="2" customFormat="1" ht="18.75" customHeight="1" x14ac:dyDescent="0.15"/>
    <row r="364" s="2" customFormat="1" ht="18.75" customHeight="1" x14ac:dyDescent="0.15"/>
    <row r="365" s="2" customFormat="1" ht="18.75" customHeight="1" x14ac:dyDescent="0.15"/>
    <row r="366" s="2" customFormat="1" ht="18.75" customHeight="1" x14ac:dyDescent="0.15"/>
    <row r="367" s="2" customFormat="1" ht="18.75" customHeight="1" x14ac:dyDescent="0.15"/>
    <row r="368" s="2" customFormat="1" ht="18.75" customHeight="1" x14ac:dyDescent="0.15"/>
    <row r="369" s="2" customFormat="1" ht="18.75" customHeight="1" x14ac:dyDescent="0.15"/>
    <row r="370" s="2" customFormat="1" ht="18.75" customHeight="1" x14ac:dyDescent="0.15"/>
    <row r="371" s="2" customFormat="1" ht="18.75" customHeight="1" x14ac:dyDescent="0.15"/>
    <row r="372" s="2" customFormat="1" ht="18.75" customHeight="1" x14ac:dyDescent="0.15"/>
    <row r="373" s="2" customFormat="1" ht="18.75" customHeight="1" x14ac:dyDescent="0.15"/>
    <row r="374" s="2" customFormat="1" ht="18.75" customHeight="1" x14ac:dyDescent="0.15"/>
    <row r="375" s="2" customFormat="1" ht="18.75" customHeight="1" x14ac:dyDescent="0.15"/>
    <row r="376" s="2" customFormat="1" ht="18.75" customHeight="1" x14ac:dyDescent="0.15"/>
    <row r="377" s="2" customFormat="1" ht="18.75" customHeight="1" x14ac:dyDescent="0.15"/>
    <row r="378" s="2" customFormat="1" ht="18.75" customHeight="1" x14ac:dyDescent="0.15"/>
    <row r="379" s="2" customFormat="1" ht="18.75" customHeight="1" x14ac:dyDescent="0.15"/>
    <row r="380" s="2" customFormat="1" ht="18.75" customHeight="1" x14ac:dyDescent="0.15"/>
    <row r="381" s="2" customFormat="1" ht="18.75" customHeight="1" x14ac:dyDescent="0.15"/>
    <row r="382" s="2" customFormat="1" ht="18.75" customHeight="1" x14ac:dyDescent="0.15"/>
    <row r="383" s="2" customFormat="1" ht="18.75" customHeight="1" x14ac:dyDescent="0.15"/>
    <row r="384" s="2" customFormat="1" ht="18.75" customHeight="1" x14ac:dyDescent="0.15"/>
    <row r="385" s="2" customFormat="1" ht="18.75" customHeight="1" x14ac:dyDescent="0.15"/>
    <row r="386" s="2" customFormat="1" ht="18.75" customHeight="1" x14ac:dyDescent="0.15"/>
    <row r="387" s="2" customFormat="1" ht="18.75" customHeight="1" x14ac:dyDescent="0.15"/>
    <row r="388" s="2" customFormat="1" ht="18.75" customHeight="1" x14ac:dyDescent="0.15"/>
    <row r="389" s="2" customFormat="1" ht="18.75" customHeight="1" x14ac:dyDescent="0.15"/>
    <row r="390" s="2" customFormat="1" ht="18.75" customHeight="1" x14ac:dyDescent="0.15"/>
    <row r="391" s="2" customFormat="1" ht="18.75" customHeight="1" x14ac:dyDescent="0.15"/>
    <row r="392" s="2" customFormat="1" ht="18.75" customHeight="1" x14ac:dyDescent="0.15"/>
    <row r="393" s="2" customFormat="1" ht="18.75" customHeight="1" x14ac:dyDescent="0.15"/>
    <row r="394" s="2" customFormat="1" ht="18.75" customHeight="1" x14ac:dyDescent="0.15"/>
    <row r="395" s="2" customFormat="1" ht="18.75" customHeight="1" x14ac:dyDescent="0.15"/>
    <row r="396" s="2" customFormat="1" ht="18.75" customHeight="1" x14ac:dyDescent="0.15"/>
    <row r="397" s="2" customFormat="1" ht="18.75" customHeight="1" x14ac:dyDescent="0.15"/>
    <row r="398" s="2" customFormat="1" ht="18.75" customHeight="1" x14ac:dyDescent="0.15"/>
    <row r="399" s="2" customFormat="1" ht="18.75" customHeight="1" x14ac:dyDescent="0.15"/>
    <row r="400" s="2" customFormat="1" ht="18.75" customHeight="1" x14ac:dyDescent="0.15"/>
    <row r="401" s="2" customFormat="1" ht="18.75" customHeight="1" x14ac:dyDescent="0.15"/>
    <row r="402" s="2" customFormat="1" ht="18.75" customHeight="1" x14ac:dyDescent="0.15"/>
    <row r="403" s="2" customFormat="1" ht="18.75" customHeight="1" x14ac:dyDescent="0.15"/>
    <row r="404" s="2" customFormat="1" ht="18.75" customHeight="1" x14ac:dyDescent="0.15"/>
    <row r="405" s="2" customFormat="1" ht="18.75" customHeight="1" x14ac:dyDescent="0.15"/>
    <row r="406" s="2" customFormat="1" ht="18.75" customHeight="1" x14ac:dyDescent="0.15"/>
    <row r="407" s="2" customFormat="1" ht="18.75" customHeight="1" x14ac:dyDescent="0.15"/>
    <row r="408" s="2" customFormat="1" ht="18.75" customHeight="1" x14ac:dyDescent="0.15"/>
    <row r="409" s="2" customFormat="1" ht="18.75" customHeight="1" x14ac:dyDescent="0.15"/>
    <row r="410" s="2" customFormat="1" ht="18.75" customHeight="1" x14ac:dyDescent="0.15"/>
    <row r="411" s="2" customFormat="1" ht="18.75" customHeight="1" x14ac:dyDescent="0.15"/>
    <row r="412" s="2" customFormat="1" ht="18.75" customHeight="1" x14ac:dyDescent="0.15"/>
    <row r="413" s="2" customFormat="1" ht="18.75" customHeight="1" x14ac:dyDescent="0.15"/>
    <row r="414" s="2" customFormat="1" ht="18.75" customHeight="1" x14ac:dyDescent="0.15"/>
    <row r="415" s="2" customFormat="1" ht="18.75" customHeight="1" x14ac:dyDescent="0.15"/>
    <row r="416" s="2" customFormat="1" ht="18.75" customHeight="1" x14ac:dyDescent="0.15"/>
    <row r="417" s="2" customFormat="1" ht="18.75" customHeight="1" x14ac:dyDescent="0.15"/>
    <row r="418" s="2" customFormat="1" ht="18.75" customHeight="1" x14ac:dyDescent="0.15"/>
    <row r="419" s="2" customFormat="1" ht="18.75" customHeight="1" x14ac:dyDescent="0.15"/>
    <row r="420" s="2" customFormat="1" ht="18.75" customHeight="1" x14ac:dyDescent="0.15"/>
  </sheetData>
  <mergeCells count="36"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  <mergeCell ref="HW35:HW36"/>
    <mergeCell ref="A21:A22"/>
    <mergeCell ref="B21:D21"/>
    <mergeCell ref="E21:G21"/>
    <mergeCell ref="H21:J21"/>
    <mergeCell ref="K21:M21"/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BEEF8B5E-E44A-4F46-A5B3-9E8C93C62A0A}"/>
  </dataValidations>
  <pageMargins left="0.94488188976377963" right="0.39370078740157483" top="0.82677165354330717" bottom="0.62992125984251968" header="0.31496062992125984" footer="0.51181102362204722"/>
  <pageSetup paperSize="9" scale="5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C3AF0B73-9B08-46B7-B023-8D13B373001F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西野良紀</cp:lastModifiedBy>
  <dcterms:created xsi:type="dcterms:W3CDTF">2023-02-27T01:38:09Z</dcterms:created>
  <dcterms:modified xsi:type="dcterms:W3CDTF">2025-09-24T07:40:03Z</dcterms:modified>
</cp:coreProperties>
</file>