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CE70B9CD-4135-4823-B1FA-26DC20C7D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要望調査" sheetId="12" r:id="rId1"/>
  </sheets>
  <definedNames>
    <definedName name="_xlnm.Print_Area" localSheetId="0">予算要望調査!$A$1:$Q$39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2" l="1"/>
  <c r="K17" i="12"/>
  <c r="R23" i="12"/>
  <c r="R26" i="12"/>
  <c r="R25" i="12"/>
  <c r="R24" i="12"/>
  <c r="R13" i="12"/>
  <c r="R16" i="12"/>
  <c r="R14" i="12"/>
  <c r="R15" i="12"/>
  <c r="I17" i="12"/>
  <c r="O17" i="12" l="1"/>
  <c r="I27" i="12"/>
  <c r="O27" i="12" l="1"/>
</calcChain>
</file>

<file path=xl/sharedStrings.xml><?xml version="1.0" encoding="utf-8"?>
<sst xmlns="http://schemas.openxmlformats.org/spreadsheetml/2006/main" count="82" uniqueCount="36">
  <si>
    <t>No.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</si>
  <si>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</si>
  <si>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小計</t>
    <rPh sb="0" eb="2">
      <t>ショウケイ</t>
    </rPh>
    <phoneticPr fontId="3"/>
  </si>
  <si>
    <t>補助対象事業の内容</t>
    <rPh sb="0" eb="2">
      <t>ホジョ</t>
    </rPh>
    <rPh sb="2" eb="4">
      <t>タイショウ</t>
    </rPh>
    <rPh sb="4" eb="6">
      <t>ジギョウ</t>
    </rPh>
    <rPh sb="7" eb="9">
      <t>ナイヨウ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</si>
  <si>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</si>
  <si>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</si>
  <si>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</si>
  <si>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</si>
  <si>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No.</t>
    <phoneticPr fontId="3"/>
  </si>
  <si>
    <t>千円</t>
    <rPh sb="0" eb="2">
      <t>センエン</t>
    </rPh>
    <phoneticPr fontId="3"/>
  </si>
  <si>
    <t>事業完了時期</t>
    <rPh sb="0" eb="4">
      <t>ジギョウカンリョウ</t>
    </rPh>
    <rPh sb="4" eb="6">
      <t>ジキ</t>
    </rPh>
    <phoneticPr fontId="3"/>
  </si>
  <si>
    <t>・</t>
    <phoneticPr fontId="10"/>
  </si>
  <si>
    <t>記載内容に誤りが無いこと（補助対象経費は見積り等を基に必要経費を税抜きで記載、千円単位で記載）を確認しました。</t>
    <rPh sb="0" eb="2">
      <t>キサイ</t>
    </rPh>
    <rPh sb="2" eb="4">
      <t>ナイヨウ</t>
    </rPh>
    <rPh sb="5" eb="6">
      <t>アヤマ</t>
    </rPh>
    <rPh sb="8" eb="9">
      <t>ナ</t>
    </rPh>
    <rPh sb="13" eb="15">
      <t>ホジョ</t>
    </rPh>
    <rPh sb="15" eb="17">
      <t>タイショウ</t>
    </rPh>
    <rPh sb="17" eb="19">
      <t>ケイヒ</t>
    </rPh>
    <rPh sb="20" eb="22">
      <t>ミツモ</t>
    </rPh>
    <rPh sb="23" eb="24">
      <t>トウ</t>
    </rPh>
    <rPh sb="25" eb="26">
      <t>モト</t>
    </rPh>
    <rPh sb="27" eb="29">
      <t>ヒツヨウ</t>
    </rPh>
    <rPh sb="29" eb="31">
      <t>ケイヒ</t>
    </rPh>
    <rPh sb="32" eb="34">
      <t>ゼイヌ</t>
    </rPh>
    <rPh sb="36" eb="38">
      <t>キサイ</t>
    </rPh>
    <rPh sb="39" eb="41">
      <t>センエン</t>
    </rPh>
    <rPh sb="41" eb="43">
      <t>タンイ</t>
    </rPh>
    <rPh sb="44" eb="46">
      <t>キサイ</t>
    </rPh>
    <rPh sb="48" eb="50">
      <t>カクニン</t>
    </rPh>
    <phoneticPr fontId="10"/>
  </si>
  <si>
    <t>要望に漏れが無いことを確認しました。</t>
    <rPh sb="0" eb="2">
      <t>ヨウボウ</t>
    </rPh>
    <rPh sb="3" eb="4">
      <t>モ</t>
    </rPh>
    <rPh sb="6" eb="7">
      <t>ナ</t>
    </rPh>
    <rPh sb="11" eb="13">
      <t>カクニン</t>
    </rPh>
    <phoneticPr fontId="10"/>
  </si>
  <si>
    <t>総事業費</t>
    <rPh sb="0" eb="4">
      <t>ソウジギョウヒ</t>
    </rPh>
    <phoneticPr fontId="3"/>
  </si>
  <si>
    <t>県補助要望額</t>
    <rPh sb="0" eb="1">
      <t>ケン</t>
    </rPh>
    <rPh sb="1" eb="3">
      <t>ホジョ</t>
    </rPh>
    <rPh sb="3" eb="5">
      <t>ヨウボウ</t>
    </rPh>
    <rPh sb="5" eb="6">
      <t>ガク</t>
    </rPh>
    <phoneticPr fontId="3"/>
  </si>
  <si>
    <t>事業者名：</t>
    <rPh sb="0" eb="4">
      <t>ジギョウシャメイ</t>
    </rPh>
    <phoneticPr fontId="3"/>
  </si>
  <si>
    <t>E-mail アドレス：</t>
    <phoneticPr fontId="10"/>
  </si>
  <si>
    <t>TEL：</t>
    <phoneticPr fontId="3"/>
  </si>
  <si>
    <t>①地域公共交通確保維持改善事業費補助金</t>
    <phoneticPr fontId="3"/>
  </si>
  <si>
    <t>記載内容確認（チェックボックスにチェックしてください。）</t>
    <rPh sb="0" eb="2">
      <t>キサイ</t>
    </rPh>
    <rPh sb="2" eb="4">
      <t>ナイヨウ</t>
    </rPh>
    <rPh sb="4" eb="6">
      <t>カクニン</t>
    </rPh>
    <phoneticPr fontId="10"/>
  </si>
  <si>
    <t>例：○○システム導入事業</t>
    <rPh sb="0" eb="1">
      <t>レイ</t>
    </rPh>
    <rPh sb="8" eb="10">
      <t>ドウニュウ</t>
    </rPh>
    <rPh sb="10" eb="12">
      <t>ジギョウ</t>
    </rPh>
    <phoneticPr fontId="3"/>
  </si>
  <si>
    <t>１</t>
    <phoneticPr fontId="3"/>
  </si>
  <si>
    <t>担当者氏名：</t>
    <rPh sb="0" eb="3">
      <t>タントウシャ</t>
    </rPh>
    <rPh sb="3" eb="5">
      <t>シメイ</t>
    </rPh>
    <phoneticPr fontId="10"/>
  </si>
  <si>
    <t>担当者所属：</t>
    <rPh sb="0" eb="2">
      <t>ショゾク</t>
    </rPh>
    <phoneticPr fontId="3"/>
  </si>
  <si>
    <t>例２：○○システム導入事業</t>
    <rPh sb="0" eb="1">
      <t>レイ</t>
    </rPh>
    <rPh sb="9" eb="11">
      <t>ドウニュウ</t>
    </rPh>
    <rPh sb="11" eb="13">
      <t>ジギョウ</t>
    </rPh>
    <phoneticPr fontId="3"/>
  </si>
  <si>
    <t>総事業費－補助金（国＋県）</t>
    <rPh sb="0" eb="4">
      <t>ソウジギョウヒ</t>
    </rPh>
    <rPh sb="5" eb="8">
      <t>ホジョキン</t>
    </rPh>
    <rPh sb="9" eb="10">
      <t>クニ</t>
    </rPh>
    <rPh sb="11" eb="12">
      <t>ケン</t>
    </rPh>
    <phoneticPr fontId="3"/>
  </si>
  <si>
    <t>②地域における受入環境整備促進事業補助金</t>
    <phoneticPr fontId="10"/>
  </si>
  <si>
    <t>国庫補助
交付決定額</t>
  </si>
  <si>
    <t>国庫補助
交付決定額</t>
    <phoneticPr fontId="3"/>
  </si>
  <si>
    <t>国庫補助
（見込み額または交付決定額）</t>
    <rPh sb="0" eb="2">
      <t>コッコ</t>
    </rPh>
    <rPh sb="2" eb="4">
      <t>ホジョ</t>
    </rPh>
    <rPh sb="6" eb="8">
      <t>ミコ</t>
    </rPh>
    <rPh sb="9" eb="10">
      <t>ガク</t>
    </rPh>
    <rPh sb="13" eb="15">
      <t>コウフ</t>
    </rPh>
    <rPh sb="15" eb="17">
      <t>ケッテイ</t>
    </rPh>
    <rPh sb="17" eb="18">
      <t>ガク</t>
    </rPh>
    <phoneticPr fontId="3"/>
  </si>
  <si>
    <t>国庫補助
交付申請額</t>
    <rPh sb="5" eb="7">
      <t>コウフ</t>
    </rPh>
    <rPh sb="7" eb="9">
      <t>シンセイ</t>
    </rPh>
    <rPh sb="9" eb="10">
      <t>ガク</t>
    </rPh>
    <phoneticPr fontId="3"/>
  </si>
  <si>
    <t>国庫補助
（交付申請額または交付決定額）</t>
    <rPh sb="0" eb="2">
      <t>コッコ</t>
    </rPh>
    <rPh sb="2" eb="4">
      <t>ホジョ</t>
    </rPh>
    <rPh sb="6" eb="8">
      <t>コウフ</t>
    </rPh>
    <rPh sb="8" eb="10">
      <t>シンセイ</t>
    </rPh>
    <rPh sb="10" eb="11">
      <t>ガク</t>
    </rPh>
    <rPh sb="14" eb="16">
      <t>コウフ</t>
    </rPh>
    <rPh sb="16" eb="18">
      <t>ケッテイ</t>
    </rPh>
    <rPh sb="18" eb="19">
      <t>ガク</t>
    </rPh>
    <phoneticPr fontId="3"/>
  </si>
  <si>
    <t>要綱</t>
    <rPh sb="0" eb="2">
      <t>ヨウコウ</t>
    </rPh>
    <phoneticPr fontId="3"/>
  </si>
  <si>
    <t>令和７年度の要望について</t>
    <rPh sb="0" eb="1">
      <t>レイ</t>
    </rPh>
    <rPh sb="1" eb="2">
      <t>ワ</t>
    </rPh>
    <rPh sb="3" eb="5">
      <t>ネンド</t>
    </rPh>
    <rPh sb="4" eb="5">
      <t>ド</t>
    </rPh>
    <rPh sb="6" eb="8">
      <t>ヨウボウ</t>
    </rPh>
    <phoneticPr fontId="10"/>
  </si>
  <si>
    <t>長崎県地域公共交通デジタル化等推進支援事業費補助金要望調査（第２回）</t>
    <rPh sb="25" eb="27">
      <t>ヨウボウ</t>
    </rPh>
    <rPh sb="30" eb="31">
      <t>ダイ</t>
    </rPh>
    <rPh sb="32" eb="3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</si>
</sst>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.7"/>
      <color theme="1"/>
      <name val="ＭＳ Ｐゴシック"/>
      <family val="3"/>
      <charset val="128"/>
      <scheme val="minor"/>
    </font>
    <font>
      <sz val="16"/>
      <name val="ＭＳ Ｐゴシック"/>
      <family val="3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20"/>
      <name val="ＭＳ Ｐゴシック"/>
      <family val="3"/>
    </font>
    <font>
      <b/>
      <sz val="20"/>
      <name val="ＭＳ Ｐゴシック"/>
      <family val="3"/>
      <charset val="128"/>
    </font>
    <font>
      <b/>
      <sz val="14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2" applyFont="1">
      <alignment vertical="center"/>
    </xf>
    <xf numFmtId="0" fontId="5" fillId="0" borderId="0" xfId="0" applyFont="1" applyAlignment="1">
      <alignment vertical="center"/>
    </xf>
    <xf numFmtId="0" fontId="7" fillId="0" borderId="0" xfId="2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2" applyFont="1" applyFill="1" applyBorder="1" applyAlignment="1">
      <alignment horizontal="center" vertical="center"/>
    </xf>
    <xf numFmtId="38" fontId="1" fillId="0" borderId="0" xfId="3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38" fontId="1" fillId="0" borderId="4" xfId="3" applyFont="1" applyBorder="1" applyAlignment="1">
      <alignment vertical="center"/>
    </xf>
    <xf numFmtId="38" fontId="1" fillId="0" borderId="2" xfId="3" applyFont="1" applyBorder="1" applyAlignment="1">
      <alignment vertical="center"/>
    </xf>
    <xf numFmtId="0" fontId="9" fillId="0" borderId="0" xfId="0" applyFont="1" applyFill="1">
      <alignment vertical="center"/>
    </xf>
    <xf numFmtId="38" fontId="1" fillId="0" borderId="5" xfId="3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8" fontId="1" fillId="4" borderId="5" xfId="3" applyFont="1" applyFill="1" applyBorder="1" applyAlignment="1">
      <alignment vertical="center"/>
    </xf>
    <xf numFmtId="38" fontId="1" fillId="4" borderId="1" xfId="3" applyFont="1" applyFill="1" applyBorder="1" applyAlignment="1">
      <alignment vertical="center"/>
    </xf>
    <xf numFmtId="38" fontId="1" fillId="0" borderId="0" xfId="3" applyFont="1">
      <alignment vertical="center"/>
    </xf>
    <xf numFmtId="38" fontId="1" fillId="0" borderId="2" xfId="3" applyFont="1" applyFill="1" applyBorder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22" fillId="2" borderId="0" xfId="0" applyNumberFormat="1" applyFont="1" applyFill="1" applyBorder="1">
      <alignment vertical="center"/>
    </xf>
    <xf numFmtId="0" fontId="21" fillId="0" borderId="0" xfId="2" applyFont="1">
      <alignment vertical="center"/>
    </xf>
    <xf numFmtId="49" fontId="22" fillId="2" borderId="0" xfId="0" applyNumberFormat="1" applyFont="1" applyFill="1" applyBorder="1" applyAlignment="1">
      <alignment vertical="center" wrapText="1"/>
    </xf>
    <xf numFmtId="58" fontId="6" fillId="4" borderId="3" xfId="2" applyNumberFormat="1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3" fillId="5" borderId="0" xfId="0" applyFont="1" applyFill="1">
      <alignment vertical="center"/>
    </xf>
    <xf numFmtId="0" fontId="6" fillId="4" borderId="3" xfId="2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15" fillId="0" borderId="0" xfId="0" applyFont="1">
      <alignment vertical="center"/>
    </xf>
    <xf numFmtId="0" fontId="27" fillId="3" borderId="0" xfId="0" applyFont="1" applyFill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" fillId="0" borderId="0" xfId="2" applyFont="1" applyAlignment="1">
      <alignment vertical="center" wrapText="1"/>
    </xf>
    <xf numFmtId="38" fontId="1" fillId="0" borderId="7" xfId="3" applyFont="1" applyFill="1" applyBorder="1" applyAlignment="1">
      <alignment vertical="center"/>
    </xf>
    <xf numFmtId="38" fontId="1" fillId="4" borderId="8" xfId="3" applyFont="1" applyFill="1" applyBorder="1" applyAlignment="1">
      <alignment horizontal="center" vertical="center" wrapText="1"/>
    </xf>
    <xf numFmtId="38" fontId="1" fillId="4" borderId="5" xfId="3" applyFont="1" applyFill="1" applyBorder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56" fontId="1" fillId="0" borderId="1" xfId="2" quotePrefix="1" applyNumberFormat="1" applyFont="1" applyBorder="1" applyAlignment="1">
      <alignment horizontal="center" vertical="center" shrinkToFit="1"/>
    </xf>
    <xf numFmtId="56" fontId="8" fillId="0" borderId="2" xfId="2" quotePrefix="1" applyNumberFormat="1" applyFont="1" applyBorder="1" applyAlignment="1">
      <alignment horizontal="center" vertical="center" shrinkToFit="1"/>
    </xf>
    <xf numFmtId="0" fontId="8" fillId="4" borderId="3" xfId="2" applyFont="1" applyFill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1" fillId="4" borderId="3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 shrinkToFit="1"/>
    </xf>
    <xf numFmtId="0" fontId="21" fillId="4" borderId="6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horizontal="left" vertical="center"/>
    </xf>
    <xf numFmtId="38" fontId="1" fillId="0" borderId="1" xfId="3" applyFont="1" applyBorder="1" applyAlignment="1">
      <alignment horizontal="right" vertical="center"/>
    </xf>
    <xf numFmtId="38" fontId="1" fillId="0" borderId="5" xfId="3" applyFont="1" applyBorder="1" applyAlignment="1">
      <alignment horizontal="right" vertical="center"/>
    </xf>
  </cellXfs>
  <cellStyles count="4">
    <cellStyle name="桁区切り" xfId="3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205154</xdr:colOff>
      <xdr:row>4</xdr:row>
      <xdr:rowOff>234462</xdr:rowOff>
    </xdr:from>
    <xdr:ext cx="155423" cy="367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10054" y="1996587"/>
          <a:ext cx="155423" cy="367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82500</xdr:colOff>
      <xdr:row>3</xdr:row>
      <xdr:rowOff>0</xdr:rowOff>
    </xdr:from>
    <xdr:to>
      <xdr:col>16</xdr:col>
      <xdr:colOff>277500</xdr:colOff>
      <xdr:row>5</xdr:row>
      <xdr:rowOff>411150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2500" y="907500"/>
          <a:ext cx="9585000" cy="1671150"/>
        </a:xfrm>
        <a:prstGeom prst="roundRect">
          <a:avLst>
            <a:gd name="adj" fmla="val 963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r>
            <a:rPr kumimoji="1" lang="ja-JP" altLang="en-US" sz="13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人手不足等により厳しい経営環境にある公共交通事業者における</a:t>
          </a:r>
          <a:r>
            <a:rPr kumimoji="1" lang="ja-JP" altLang="en-US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ＤＸによる経営効率化、生産性向上及び訪日外国人の受入環境整備に資する取組を支援</a:t>
          </a:r>
          <a:r>
            <a:rPr kumimoji="1" lang="ja-JP" altLang="en-US" sz="13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するため、</a:t>
          </a:r>
          <a:r>
            <a:rPr kumimoji="1" lang="ja-JP" altLang="ja-JP" sz="13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各事業者の皆さまのご要望を調査します。</a:t>
          </a:r>
          <a:endParaRPr lang="ja-JP" altLang="ja-JP" sz="13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3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3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補助金の交付は予算の範囲内において行うため、ご希望に沿えない場合があります。あらかじめご承知おき下さい。</a:t>
          </a:r>
          <a:endParaRPr kumimoji="1" lang="en-US" altLang="ja-JP" sz="13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交付決定を受けた事業が対象となりますので、交付申請書または交付決定通知書、事業費の見積額がわかる資料をご提出ください。</a:t>
          </a:r>
          <a:endParaRPr kumimoji="1" lang="en-US" altLang="ja-JP" sz="13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3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色付きセルのみ入力ください。</a:t>
          </a:r>
          <a:endParaRPr lang="ja-JP" altLang="ja-JP" sz="1300">
            <a:solidFill>
              <a:srgbClr val="FF0000"/>
            </a:solidFill>
            <a:effectLst/>
          </a:endParaRPr>
        </a:p>
      </xdr:txBody>
    </xdr:sp>
    <xdr:clientData/>
  </xdr:twoCellAnchor>
  <xdr:oneCellAnchor>
    <xdr:from>
      <xdr:col>4</xdr:col>
      <xdr:colOff>205154</xdr:colOff>
      <xdr:row>8</xdr:row>
      <xdr:rowOff>234462</xdr:rowOff>
    </xdr:from>
    <xdr:ext cx="155423" cy="36713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0054" y="2301387"/>
          <a:ext cx="155423" cy="367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562500</xdr:colOff>
      <xdr:row>6</xdr:row>
      <xdr:rowOff>75000</xdr:rowOff>
    </xdr:from>
    <xdr:to>
      <xdr:col>13</xdr:col>
      <xdr:colOff>90000</xdr:colOff>
      <xdr:row>7</xdr:row>
      <xdr:rowOff>375000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87500" y="2872500"/>
          <a:ext cx="4312500" cy="487500"/>
        </a:xfrm>
        <a:prstGeom prst="wedgeRectCallout">
          <a:avLst>
            <a:gd name="adj1" fmla="val 26393"/>
            <a:gd name="adj2" fmla="val 18411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見込み額または交付決定額どちらかを入力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※</a:t>
          </a:r>
          <a:r>
            <a:rPr kumimoji="1" lang="ja-JP" altLang="en-US" sz="1000">
              <a:solidFill>
                <a:schemeClr val="tx1"/>
              </a:solidFill>
            </a:rPr>
            <a:t>調査時点で国の交付決定を受けていない場合は交付申請額を入力</a:t>
          </a:r>
        </a:p>
      </xdr:txBody>
    </xdr:sp>
    <xdr:clientData/>
  </xdr:twoCellAnchor>
  <xdr:twoCellAnchor>
    <xdr:from>
      <xdr:col>7</xdr:col>
      <xdr:colOff>213900</xdr:colOff>
      <xdr:row>9</xdr:row>
      <xdr:rowOff>31107</xdr:rowOff>
    </xdr:from>
    <xdr:to>
      <xdr:col>8</xdr:col>
      <xdr:colOff>756000</xdr:colOff>
      <xdr:row>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06400" y="3458607"/>
          <a:ext cx="1562100" cy="351393"/>
        </a:xfrm>
        <a:prstGeom prst="rect">
          <a:avLst/>
        </a:prstGeom>
        <a:solidFill>
          <a:srgbClr val="FFFF00"/>
        </a:solidFill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色付きセルのみ入力</a:t>
          </a:r>
        </a:p>
      </xdr:txBody>
    </xdr:sp>
    <xdr:clientData/>
  </xdr:twoCellAnchor>
  <xdr:twoCellAnchor>
    <xdr:from>
      <xdr:col>5</xdr:col>
      <xdr:colOff>209544</xdr:colOff>
      <xdr:row>10</xdr:row>
      <xdr:rowOff>0</xdr:rowOff>
    </xdr:from>
    <xdr:to>
      <xdr:col>7</xdr:col>
      <xdr:colOff>994950</xdr:colOff>
      <xdr:row>12</xdr:row>
      <xdr:rowOff>123913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2" idx="2"/>
        </xdr:cNvCxnSpPr>
      </xdr:nvCxnSpPr>
      <xdr:spPr>
        <a:xfrm flipH="1">
          <a:off x="2467044" y="3810000"/>
          <a:ext cx="2120406" cy="8064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972450</xdr:colOff>
      <xdr:row>10</xdr:row>
      <xdr:rowOff>0</xdr:rowOff>
    </xdr:from>
    <xdr:to>
      <xdr:col>8</xdr:col>
      <xdr:colOff>547500</xdr:colOff>
      <xdr:row>12</xdr:row>
      <xdr:rowOff>135000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564950" y="3810000"/>
          <a:ext cx="595050" cy="817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366900</xdr:colOff>
      <xdr:row>9</xdr:row>
      <xdr:rowOff>377400</xdr:rowOff>
    </xdr:from>
    <xdr:to>
      <xdr:col>10</xdr:col>
      <xdr:colOff>427500</xdr:colOff>
      <xdr:row>12</xdr:row>
      <xdr:rowOff>90000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024" idx="2"/>
        </xdr:cNvCxnSpPr>
      </xdr:nvCxnSpPr>
      <xdr:spPr>
        <a:xfrm>
          <a:off x="5864400" y="3804900"/>
          <a:ext cx="458100" cy="777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979950</xdr:colOff>
      <xdr:row>10</xdr:row>
      <xdr:rowOff>0</xdr:rowOff>
    </xdr:from>
    <xdr:to>
      <xdr:col>14</xdr:col>
      <xdr:colOff>487500</xdr:colOff>
      <xdr:row>12</xdr:row>
      <xdr:rowOff>97500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572450" y="3810000"/>
          <a:ext cx="4022550" cy="780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442500</xdr:colOff>
      <xdr:row>10</xdr:row>
      <xdr:rowOff>0</xdr:rowOff>
    </xdr:from>
    <xdr:to>
      <xdr:col>7</xdr:col>
      <xdr:colOff>994950</xdr:colOff>
      <xdr:row>12</xdr:row>
      <xdr:rowOff>90000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2" idx="2"/>
        </xdr:cNvCxnSpPr>
      </xdr:nvCxnSpPr>
      <xdr:spPr>
        <a:xfrm flipH="1">
          <a:off x="4035000" y="3810000"/>
          <a:ext cx="552450" cy="77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57150</xdr:rowOff>
        </xdr:from>
        <xdr:to>
          <xdr:col>2</xdr:col>
          <xdr:colOff>114300</xdr:colOff>
          <xdr:row>31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66675</xdr:rowOff>
        </xdr:from>
        <xdr:to>
          <xdr:col>2</xdr:col>
          <xdr:colOff>104775</xdr:colOff>
          <xdr:row>30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997500</xdr:colOff>
      <xdr:row>5</xdr:row>
      <xdr:rowOff>75000</xdr:rowOff>
    </xdr:from>
    <xdr:to>
      <xdr:col>16</xdr:col>
      <xdr:colOff>217499</xdr:colOff>
      <xdr:row>6</xdr:row>
      <xdr:rowOff>45000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E58D7A7-4B12-4746-8C9F-FB2FA7AFE494}"/>
            </a:ext>
          </a:extLst>
        </xdr:cNvPr>
        <xdr:cNvSpPr/>
      </xdr:nvSpPr>
      <xdr:spPr>
        <a:xfrm>
          <a:off x="4590000" y="2242500"/>
          <a:ext cx="5017499" cy="600000"/>
        </a:xfrm>
        <a:prstGeom prst="wedgeRectCallout">
          <a:avLst>
            <a:gd name="adj1" fmla="val 34830"/>
            <a:gd name="adj2" fmla="val 236326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補助対象事業費の</a:t>
          </a:r>
          <a:r>
            <a:rPr kumimoji="1" lang="en-US" altLang="ja-JP" sz="1000">
              <a:solidFill>
                <a:schemeClr val="tx1"/>
              </a:solidFill>
            </a:rPr>
            <a:t>1/4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補助対象事業費</a:t>
          </a:r>
          <a:r>
            <a:rPr kumimoji="1" lang="en-US" altLang="ja-JP" sz="1000">
              <a:solidFill>
                <a:schemeClr val="tx1"/>
              </a:solidFill>
            </a:rPr>
            <a:t>7/10</a:t>
          </a:r>
          <a:r>
            <a:rPr kumimoji="1" lang="ja-JP" altLang="en-US" sz="1000">
              <a:solidFill>
                <a:schemeClr val="tx1"/>
              </a:solidFill>
            </a:rPr>
            <a:t>　ー　国交付決定額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412500</xdr:colOff>
      <xdr:row>5</xdr:row>
      <xdr:rowOff>127500</xdr:rowOff>
    </xdr:from>
    <xdr:to>
      <xdr:col>12</xdr:col>
      <xdr:colOff>45000</xdr:colOff>
      <xdr:row>5</xdr:row>
      <xdr:rowOff>502500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BAF9B811-FAC9-A3F0-5314-95CFA74A5353}"/>
            </a:ext>
          </a:extLst>
        </xdr:cNvPr>
        <xdr:cNvSpPr/>
      </xdr:nvSpPr>
      <xdr:spPr>
        <a:xfrm>
          <a:off x="7192500" y="2295000"/>
          <a:ext cx="60000" cy="375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172500</xdr:colOff>
      <xdr:row>5</xdr:row>
      <xdr:rowOff>195000</xdr:rowOff>
    </xdr:from>
    <xdr:to>
      <xdr:col>16</xdr:col>
      <xdr:colOff>225000</xdr:colOff>
      <xdr:row>5</xdr:row>
      <xdr:rowOff>465000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EFC79F-4D41-0130-8E37-72DF008B4ACA}"/>
            </a:ext>
          </a:extLst>
        </xdr:cNvPr>
        <xdr:cNvSpPr txBox="1"/>
      </xdr:nvSpPr>
      <xdr:spPr>
        <a:xfrm>
          <a:off x="7380000" y="2362500"/>
          <a:ext cx="2235000" cy="27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どちらか少ない額（上限</a:t>
          </a:r>
          <a:r>
            <a:rPr kumimoji="1" lang="en-US" altLang="ja-JP" sz="900"/>
            <a:t>10,000</a:t>
          </a:r>
          <a:r>
            <a:rPr kumimoji="1" lang="ja-JP" altLang="en-US" sz="900"/>
            <a:t>千円）</a:t>
          </a:r>
        </a:p>
      </xdr:txBody>
    </xdr:sp>
    <xdr:clientData/>
  </xdr:twoCellAnchor>
  <xdr:twoCellAnchor>
    <xdr:from>
      <xdr:col>9</xdr:col>
      <xdr:colOff>36300</xdr:colOff>
      <xdr:row>9</xdr:row>
      <xdr:rowOff>26007</xdr:rowOff>
    </xdr:from>
    <xdr:to>
      <xdr:col>10</xdr:col>
      <xdr:colOff>300000</xdr:colOff>
      <xdr:row>9</xdr:row>
      <xdr:rowOff>377400</xdr:rowOff>
    </xdr:to>
    <xdr:sp macro="" textlink="">
      <xdr:nvSpPr>
        <xdr:cNvPr id="1024" name="正方形/長方形 1023">
          <a:extLst>
            <a:ext uri="{FF2B5EF4-FFF2-40B4-BE49-F238E27FC236}">
              <a16:creationId xmlns:a16="http://schemas.microsoft.com/office/drawing/2014/main" id="{4D34634D-8DE4-425B-B648-415410B727FD}"/>
            </a:ext>
          </a:extLst>
        </xdr:cNvPr>
        <xdr:cNvSpPr/>
      </xdr:nvSpPr>
      <xdr:spPr>
        <a:xfrm>
          <a:off x="5533800" y="3453507"/>
          <a:ext cx="661200" cy="351393"/>
        </a:xfrm>
        <a:prstGeom prst="rect">
          <a:avLst/>
        </a:prstGeom>
        <a:solidFill>
          <a:srgbClr val="FFFF00"/>
        </a:solidFill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選択</a:t>
          </a:r>
        </a:p>
      </xdr:txBody>
    </xdr:sp>
    <xdr:clientData/>
  </xdr:twoCellAnchor>
  <xdr:twoCellAnchor>
    <xdr:from>
      <xdr:col>7</xdr:col>
      <xdr:colOff>994950</xdr:colOff>
      <xdr:row>10</xdr:row>
      <xdr:rowOff>0</xdr:rowOff>
    </xdr:from>
    <xdr:to>
      <xdr:col>12</xdr:col>
      <xdr:colOff>37500</xdr:colOff>
      <xdr:row>12</xdr:row>
      <xdr:rowOff>97500</xdr:rowOff>
    </xdr:to>
    <xdr:cxnSp macro="">
      <xdr:nvCxnSpPr>
        <xdr:cNvPr id="1035" name="直線矢印コネクタ 1034">
          <a:extLst>
            <a:ext uri="{FF2B5EF4-FFF2-40B4-BE49-F238E27FC236}">
              <a16:creationId xmlns:a16="http://schemas.microsoft.com/office/drawing/2014/main" id="{E20DEA7F-A823-4FFF-92FD-C8CA82D85F1F}"/>
            </a:ext>
          </a:extLst>
        </xdr:cNvPr>
        <xdr:cNvCxnSpPr>
          <a:stCxn id="2" idx="2"/>
        </xdr:cNvCxnSpPr>
      </xdr:nvCxnSpPr>
      <xdr:spPr>
        <a:xfrm>
          <a:off x="4587450" y="3810000"/>
          <a:ext cx="2657550" cy="780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9"/>
  <sheetViews>
    <sheetView tabSelected="1" view="pageBreakPreview" zoomScale="127" zoomScaleNormal="130" zoomScaleSheetLayoutView="115" workbookViewId="0">
      <selection activeCell="R2" sqref="R2"/>
    </sheetView>
  </sheetViews>
  <sheetFormatPr defaultRowHeight="13.5" x14ac:dyDescent="0.15"/>
  <cols>
    <col min="1" max="1" width="2.5" style="5" customWidth="1"/>
    <col min="2" max="2" width="3.625" style="5" customWidth="1"/>
    <col min="3" max="3" width="6" style="5" customWidth="1"/>
    <col min="4" max="7" width="8.75" style="5" customWidth="1"/>
    <col min="8" max="8" width="13.375" style="5" bestFit="1" customWidth="1"/>
    <col min="9" max="9" width="11.625" style="5" customWidth="1"/>
    <col min="10" max="10" width="5.25" style="5" bestFit="1" customWidth="1"/>
    <col min="11" max="11" width="11.625" style="5" customWidth="1"/>
    <col min="12" max="12" width="5.625" style="5" customWidth="1"/>
    <col min="13" max="13" width="6.625" style="5" customWidth="1"/>
    <col min="14" max="14" width="5.25" style="5" bestFit="1" customWidth="1"/>
    <col min="15" max="15" width="11.625" style="5" customWidth="1"/>
    <col min="16" max="16" width="5.25" style="5" bestFit="1" customWidth="1"/>
    <col min="17" max="17" width="3.875" style="5" customWidth="1"/>
    <col min="18" max="18" width="14.375" style="5" customWidth="1"/>
    <col min="19" max="16384" width="9" style="5"/>
  </cols>
  <sheetData>
    <row r="1" spans="1:20" x14ac:dyDescent="0.15"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0" s="1" customFormat="1" ht="30" customHeight="1" x14ac:dyDescent="0.15">
      <c r="A2" s="62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s="1" customFormat="1" ht="27.75" customHeight="1" x14ac:dyDescent="0.15">
      <c r="A3" s="3"/>
      <c r="B3" s="3"/>
      <c r="C3" s="3"/>
      <c r="D3" s="3"/>
      <c r="E3" s="3"/>
      <c r="F3" s="3"/>
      <c r="G3" s="3"/>
      <c r="H3" s="3"/>
      <c r="I3" s="8"/>
      <c r="J3" s="8"/>
      <c r="K3" s="32"/>
      <c r="L3" s="32"/>
      <c r="M3" s="32"/>
      <c r="N3" s="32"/>
      <c r="O3" s="3"/>
      <c r="P3" s="3"/>
      <c r="Q3" s="6"/>
    </row>
    <row r="4" spans="1:20" s="9" customFormat="1" ht="50.1" customHeight="1" x14ac:dyDescent="0.15"/>
    <row r="5" spans="1:20" s="1" customFormat="1" ht="50.1" customHeight="1" x14ac:dyDescent="0.15">
      <c r="A5" s="2"/>
      <c r="B5" s="4"/>
      <c r="C5" s="4"/>
      <c r="D5" s="4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</row>
    <row r="6" spans="1:20" s="1" customFormat="1" ht="50.1" customHeight="1" x14ac:dyDescent="0.15">
      <c r="A6" s="2"/>
      <c r="B6" s="4"/>
      <c r="C6" s="4"/>
      <c r="D6" s="4"/>
      <c r="E6" s="2"/>
      <c r="F6" s="2"/>
      <c r="G6" s="2"/>
      <c r="H6" s="2"/>
      <c r="I6" s="4"/>
      <c r="J6" s="4"/>
      <c r="K6" s="4"/>
      <c r="L6" s="4"/>
      <c r="M6" s="4"/>
      <c r="N6" s="4"/>
      <c r="O6" s="4"/>
      <c r="P6" s="4"/>
      <c r="Q6" s="4"/>
    </row>
    <row r="7" spans="1:20" s="1" customFormat="1" ht="15" customHeight="1" x14ac:dyDescent="0.15">
      <c r="A7" s="2"/>
      <c r="B7" s="4"/>
      <c r="C7" s="4"/>
      <c r="D7" s="4"/>
      <c r="E7" s="2"/>
      <c r="F7" s="2"/>
      <c r="G7" s="2"/>
      <c r="H7" s="2"/>
      <c r="I7" s="4"/>
      <c r="J7" s="4"/>
      <c r="K7" s="4"/>
      <c r="L7" s="4"/>
      <c r="M7" s="4"/>
      <c r="N7" s="4"/>
      <c r="O7" s="4"/>
      <c r="P7" s="4"/>
      <c r="Q7" s="4"/>
    </row>
    <row r="8" spans="1:20" s="13" customFormat="1" ht="30" customHeight="1" x14ac:dyDescent="0.15">
      <c r="A8" s="53" t="s">
        <v>22</v>
      </c>
      <c r="B8" s="69" t="s">
        <v>34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20" customFormat="1" ht="5.0999999999999996" customHeight="1" x14ac:dyDescent="0.15"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6"/>
    </row>
    <row r="10" spans="1:20" s="51" customFormat="1" ht="30" customHeight="1" x14ac:dyDescent="0.15">
      <c r="A10" s="52" t="s">
        <v>19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20" ht="9" customHeight="1" x14ac:dyDescent="0.15"/>
    <row r="12" spans="1:20" ht="45" customHeight="1" x14ac:dyDescent="0.15">
      <c r="B12" s="65" t="s">
        <v>8</v>
      </c>
      <c r="C12" s="64"/>
      <c r="D12" s="61" t="s">
        <v>3</v>
      </c>
      <c r="E12" s="61"/>
      <c r="F12" s="61"/>
      <c r="G12" s="61"/>
      <c r="H12" s="12" t="s">
        <v>10</v>
      </c>
      <c r="I12" s="64" t="s">
        <v>14</v>
      </c>
      <c r="J12" s="61"/>
      <c r="K12" s="60" t="s">
        <v>32</v>
      </c>
      <c r="L12" s="60"/>
      <c r="M12" s="60"/>
      <c r="N12" s="60"/>
      <c r="O12" s="60" t="s">
        <v>15</v>
      </c>
      <c r="P12" s="61"/>
      <c r="R12" s="54" t="s">
        <v>26</v>
      </c>
      <c r="T12" s="55" t="s">
        <v>31</v>
      </c>
    </row>
    <row r="13" spans="1:20" ht="45" customHeight="1" x14ac:dyDescent="0.15">
      <c r="B13" s="66" t="s">
        <v>4</v>
      </c>
      <c r="C13" s="67"/>
      <c r="D13" s="70" t="s">
        <v>21</v>
      </c>
      <c r="E13" s="68"/>
      <c r="F13" s="68"/>
      <c r="G13" s="68"/>
      <c r="H13" s="45">
        <v>46081</v>
      </c>
      <c r="I13" s="33">
        <v>120000</v>
      </c>
      <c r="J13" s="36" t="s">
        <v>9</v>
      </c>
      <c r="K13" s="57" t="s">
        <v>31</v>
      </c>
      <c r="L13" s="58">
        <v>80000</v>
      </c>
      <c r="M13" s="58"/>
      <c r="N13" s="36" t="s">
        <v>9</v>
      </c>
      <c r="O13" s="33">
        <v>4000</v>
      </c>
      <c r="P13" s="36" t="s">
        <v>9</v>
      </c>
      <c r="R13" s="35">
        <f>I13-MIN(K13,L13)-O13</f>
        <v>36000</v>
      </c>
      <c r="T13" s="55" t="s">
        <v>29</v>
      </c>
    </row>
    <row r="14" spans="1:20" ht="45" customHeight="1" x14ac:dyDescent="0.15">
      <c r="B14" s="66" t="s">
        <v>5</v>
      </c>
      <c r="C14" s="67"/>
      <c r="D14" s="68" t="s">
        <v>25</v>
      </c>
      <c r="E14" s="68"/>
      <c r="F14" s="68"/>
      <c r="G14" s="68"/>
      <c r="H14" s="45">
        <v>46091</v>
      </c>
      <c r="I14" s="33">
        <v>90000</v>
      </c>
      <c r="J14" s="36" t="s">
        <v>9</v>
      </c>
      <c r="K14" s="57" t="s">
        <v>28</v>
      </c>
      <c r="L14" s="58">
        <v>45000</v>
      </c>
      <c r="M14" s="58"/>
      <c r="N14" s="56" t="s">
        <v>9</v>
      </c>
      <c r="O14" s="34">
        <v>10000</v>
      </c>
      <c r="P14" s="36" t="s">
        <v>9</v>
      </c>
      <c r="R14" s="35">
        <f t="shared" ref="R14:R15" si="0">I14-MIN(K14,M14)-O14</f>
        <v>80000</v>
      </c>
    </row>
    <row r="15" spans="1:20" ht="45" customHeight="1" x14ac:dyDescent="0.15">
      <c r="B15" s="66" t="s">
        <v>6</v>
      </c>
      <c r="C15" s="67"/>
      <c r="D15" s="68"/>
      <c r="E15" s="68"/>
      <c r="F15" s="68"/>
      <c r="G15" s="68"/>
      <c r="H15" s="48" t="s">
        <v>1</v>
      </c>
      <c r="I15" s="33"/>
      <c r="J15" s="36" t="s">
        <v>9</v>
      </c>
      <c r="K15" s="57"/>
      <c r="L15" s="58"/>
      <c r="M15" s="58"/>
      <c r="N15" s="36" t="s">
        <v>9</v>
      </c>
      <c r="O15" s="34"/>
      <c r="P15" s="36" t="s">
        <v>9</v>
      </c>
      <c r="R15" s="35">
        <f t="shared" si="0"/>
        <v>0</v>
      </c>
    </row>
    <row r="16" spans="1:20" ht="45" customHeight="1" x14ac:dyDescent="0.15">
      <c r="B16" s="66" t="s">
        <v>7</v>
      </c>
      <c r="C16" s="67"/>
      <c r="D16" s="68"/>
      <c r="E16" s="68"/>
      <c r="F16" s="68"/>
      <c r="G16" s="68"/>
      <c r="H16" s="48" t="s">
        <v>1</v>
      </c>
      <c r="I16" s="33"/>
      <c r="J16" s="36" t="s">
        <v>9</v>
      </c>
      <c r="K16" s="57"/>
      <c r="L16" s="58"/>
      <c r="M16" s="58"/>
      <c r="N16" s="36" t="s">
        <v>9</v>
      </c>
      <c r="O16" s="34"/>
      <c r="P16" s="36" t="s">
        <v>9</v>
      </c>
      <c r="R16" s="35">
        <f>I16-MIN(K16,M16)-O16</f>
        <v>0</v>
      </c>
    </row>
    <row r="17" spans="1:30" ht="45" customHeight="1" x14ac:dyDescent="0.15">
      <c r="B17" s="71" t="s">
        <v>2</v>
      </c>
      <c r="C17" s="72"/>
      <c r="D17" s="72"/>
      <c r="E17" s="72"/>
      <c r="F17" s="72"/>
      <c r="G17" s="72"/>
      <c r="H17" s="73"/>
      <c r="I17" s="20">
        <f>SUBTOTAL(9,I13:I16)</f>
        <v>210000</v>
      </c>
      <c r="J17" s="18" t="s">
        <v>9</v>
      </c>
      <c r="K17" s="77">
        <f>SUM(L13:M16)</f>
        <v>125000</v>
      </c>
      <c r="L17" s="78"/>
      <c r="M17" s="78"/>
      <c r="N17" s="18" t="s">
        <v>9</v>
      </c>
      <c r="O17" s="17">
        <f>SUBTOTAL(9,O13:O16)</f>
        <v>14000</v>
      </c>
      <c r="P17" s="18" t="s">
        <v>9</v>
      </c>
    </row>
    <row r="18" spans="1:30" ht="7.5" customHeight="1" x14ac:dyDescent="0.15">
      <c r="B18" s="10"/>
      <c r="C18" s="10"/>
      <c r="D18" s="10"/>
      <c r="E18" s="10"/>
      <c r="F18" s="10"/>
      <c r="G18" s="10"/>
      <c r="H18" s="10"/>
      <c r="I18" s="11"/>
      <c r="J18" s="11"/>
      <c r="K18" s="11"/>
      <c r="L18" s="11"/>
      <c r="M18" s="11"/>
      <c r="N18" s="11"/>
      <c r="O18" s="11"/>
      <c r="P18" s="11"/>
    </row>
    <row r="19" spans="1:30" s="19" customFormat="1" ht="12" customHeight="1" x14ac:dyDescent="0.15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30" s="51" customFormat="1" ht="30" customHeight="1" x14ac:dyDescent="0.15">
      <c r="A20" s="52" t="s">
        <v>27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30" ht="9" customHeight="1" x14ac:dyDescent="0.15"/>
    <row r="22" spans="1:30" ht="45" customHeight="1" x14ac:dyDescent="0.15">
      <c r="B22" s="65" t="s">
        <v>0</v>
      </c>
      <c r="C22" s="64"/>
      <c r="D22" s="61" t="s">
        <v>3</v>
      </c>
      <c r="E22" s="61"/>
      <c r="F22" s="61"/>
      <c r="G22" s="61"/>
      <c r="H22" s="12" t="s">
        <v>10</v>
      </c>
      <c r="I22" s="64" t="s">
        <v>14</v>
      </c>
      <c r="J22" s="61"/>
      <c r="K22" s="60" t="s">
        <v>30</v>
      </c>
      <c r="L22" s="60"/>
      <c r="M22" s="60"/>
      <c r="N22" s="60"/>
      <c r="O22" s="60" t="s">
        <v>15</v>
      </c>
      <c r="P22" s="61"/>
      <c r="R22" s="54" t="s">
        <v>26</v>
      </c>
    </row>
    <row r="23" spans="1:30" ht="45" customHeight="1" x14ac:dyDescent="0.15">
      <c r="B23" s="66" t="s">
        <v>4</v>
      </c>
      <c r="C23" s="67"/>
      <c r="D23" s="70" t="s">
        <v>21</v>
      </c>
      <c r="E23" s="68"/>
      <c r="F23" s="68"/>
      <c r="G23" s="68"/>
      <c r="H23" s="45">
        <v>46091</v>
      </c>
      <c r="I23" s="33">
        <v>30000</v>
      </c>
      <c r="J23" s="36" t="s">
        <v>9</v>
      </c>
      <c r="K23" s="57" t="s">
        <v>31</v>
      </c>
      <c r="L23" s="58">
        <v>80000</v>
      </c>
      <c r="M23" s="58"/>
      <c r="N23" s="36" t="s">
        <v>9</v>
      </c>
      <c r="O23" s="34">
        <v>7500</v>
      </c>
      <c r="P23" s="36" t="s">
        <v>9</v>
      </c>
      <c r="R23" s="35">
        <f>I23-MIN(K23,M23)-O23</f>
        <v>22500</v>
      </c>
    </row>
    <row r="24" spans="1:30" ht="45" customHeight="1" x14ac:dyDescent="0.15">
      <c r="B24" s="66" t="s">
        <v>5</v>
      </c>
      <c r="C24" s="67"/>
      <c r="D24" s="70" t="s">
        <v>33</v>
      </c>
      <c r="E24" s="70"/>
      <c r="F24" s="70"/>
      <c r="G24" s="70"/>
      <c r="H24" s="48" t="s">
        <v>1</v>
      </c>
      <c r="I24" s="33"/>
      <c r="J24" s="36" t="s">
        <v>9</v>
      </c>
      <c r="K24" s="57"/>
      <c r="L24" s="58"/>
      <c r="M24" s="58"/>
      <c r="N24" s="56" t="s">
        <v>9</v>
      </c>
      <c r="O24" s="34"/>
      <c r="P24" s="36" t="s">
        <v>9</v>
      </c>
      <c r="R24" s="35">
        <f>I24-MIN(K24,M24)-O24</f>
        <v>0</v>
      </c>
    </row>
    <row r="25" spans="1:30" ht="45" customHeight="1" x14ac:dyDescent="0.15">
      <c r="B25" s="66" t="s">
        <v>6</v>
      </c>
      <c r="C25" s="67"/>
      <c r="D25" s="70"/>
      <c r="E25" s="70"/>
      <c r="F25" s="70"/>
      <c r="G25" s="70"/>
      <c r="H25" s="48" t="s">
        <v>1</v>
      </c>
      <c r="I25" s="33"/>
      <c r="J25" s="36" t="s">
        <v>9</v>
      </c>
      <c r="K25" s="57"/>
      <c r="L25" s="58"/>
      <c r="M25" s="58"/>
      <c r="N25" s="36" t="s">
        <v>9</v>
      </c>
      <c r="O25" s="34"/>
      <c r="P25" s="36" t="s">
        <v>9</v>
      </c>
      <c r="R25" s="35">
        <f t="shared" ref="R25" si="1">I25-MIN(K25,M25)-O25</f>
        <v>0</v>
      </c>
    </row>
    <row r="26" spans="1:30" ht="45" customHeight="1" x14ac:dyDescent="0.15">
      <c r="B26" s="66" t="s">
        <v>7</v>
      </c>
      <c r="C26" s="67"/>
      <c r="D26" s="70"/>
      <c r="E26" s="70"/>
      <c r="F26" s="70"/>
      <c r="G26" s="70"/>
      <c r="H26" s="48" t="s">
        <v>1</v>
      </c>
      <c r="I26" s="33"/>
      <c r="J26" s="36" t="s">
        <v>9</v>
      </c>
      <c r="K26" s="57"/>
      <c r="L26" s="58"/>
      <c r="M26" s="58"/>
      <c r="N26" s="36" t="s">
        <v>9</v>
      </c>
      <c r="O26" s="34"/>
      <c r="P26" s="36" t="s">
        <v>9</v>
      </c>
      <c r="R26" s="35">
        <f>I26-MIN(K26,M26)-O26</f>
        <v>0</v>
      </c>
    </row>
    <row r="27" spans="1:30" ht="45" customHeight="1" x14ac:dyDescent="0.15">
      <c r="B27" s="71" t="s">
        <v>2</v>
      </c>
      <c r="C27" s="72"/>
      <c r="D27" s="72"/>
      <c r="E27" s="72"/>
      <c r="F27" s="72"/>
      <c r="G27" s="72"/>
      <c r="H27" s="73"/>
      <c r="I27" s="20">
        <f>SUBTOTAL(9,I23:I26)</f>
        <v>30000</v>
      </c>
      <c r="J27" s="18" t="s">
        <v>9</v>
      </c>
      <c r="K27" s="77">
        <f>SUM(L23:M26)</f>
        <v>80000</v>
      </c>
      <c r="L27" s="78"/>
      <c r="M27" s="78"/>
      <c r="N27" s="18" t="s">
        <v>9</v>
      </c>
      <c r="O27" s="17">
        <f>SUBTOTAL(9,O23:O26)</f>
        <v>7500</v>
      </c>
      <c r="P27" s="18" t="s">
        <v>9</v>
      </c>
    </row>
    <row r="28" spans="1:30" ht="6.75" customHeight="1" x14ac:dyDescent="0.15">
      <c r="B28" s="7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30" ht="6" customHeight="1" x14ac:dyDescent="0.15"/>
    <row r="30" spans="1:30" s="9" customFormat="1" ht="20.100000000000001" customHeight="1" x14ac:dyDescent="0.15">
      <c r="A30" s="23" t="s">
        <v>11</v>
      </c>
      <c r="B30" s="24" t="s">
        <v>20</v>
      </c>
      <c r="C30" s="25"/>
      <c r="D30" s="26"/>
      <c r="E30" s="26"/>
      <c r="F30" s="26"/>
      <c r="G30" s="26"/>
      <c r="H30" s="26"/>
      <c r="I30" s="27"/>
      <c r="J30" s="28"/>
      <c r="K30" s="27"/>
      <c r="L30" s="28"/>
      <c r="M30" s="27"/>
      <c r="N30" s="28"/>
      <c r="O30" s="27"/>
      <c r="P30" s="28"/>
    </row>
    <row r="31" spans="1:30" customFormat="1" ht="30" customHeight="1" x14ac:dyDescent="0.15">
      <c r="B31" s="47"/>
      <c r="C31" s="38" t="s">
        <v>12</v>
      </c>
      <c r="D31" s="29"/>
      <c r="E31" s="14"/>
      <c r="F31" s="14"/>
      <c r="G31" s="14"/>
      <c r="H31" s="14"/>
      <c r="I31" s="30"/>
      <c r="J31" s="31"/>
      <c r="K31" s="31"/>
      <c r="L31" s="14"/>
      <c r="M31" s="31"/>
      <c r="N31" s="14"/>
      <c r="O31" s="31"/>
      <c r="P31" s="14"/>
      <c r="Q31" s="14"/>
      <c r="R31" s="14"/>
      <c r="S31" s="31"/>
      <c r="T31" s="31"/>
      <c r="U31" s="31"/>
      <c r="V31" s="14"/>
      <c r="W31" s="14"/>
      <c r="X31" s="14"/>
      <c r="Y31" s="31"/>
      <c r="Z31" s="31"/>
      <c r="AA31" s="31"/>
      <c r="AB31" s="14"/>
      <c r="AC31" s="14"/>
      <c r="AD31" s="14"/>
    </row>
    <row r="32" spans="1:30" customFormat="1" ht="30" customHeight="1" x14ac:dyDescent="0.15">
      <c r="B32" s="47"/>
      <c r="C32" s="37" t="s">
        <v>13</v>
      </c>
      <c r="D32" s="29"/>
      <c r="E32" s="14"/>
      <c r="F32" s="14"/>
      <c r="G32" s="14"/>
      <c r="H32" s="14"/>
      <c r="I32" s="30"/>
      <c r="J32" s="31"/>
      <c r="K32" s="31"/>
      <c r="L32" s="14"/>
      <c r="M32" s="31"/>
      <c r="N32" s="14"/>
      <c r="O32" s="31"/>
      <c r="P32" s="14"/>
      <c r="Q32" s="14"/>
      <c r="R32" s="14"/>
      <c r="S32" s="46"/>
      <c r="T32" s="31"/>
      <c r="U32" s="31"/>
      <c r="V32" s="14"/>
      <c r="W32" s="14"/>
      <c r="X32" s="14"/>
      <c r="Y32" s="31"/>
      <c r="Z32" s="31"/>
      <c r="AA32" s="31"/>
      <c r="AB32" s="14"/>
      <c r="AC32" s="14"/>
      <c r="AD32" s="14"/>
    </row>
    <row r="33" spans="1:17" ht="6.75" customHeight="1" x14ac:dyDescent="0.15"/>
    <row r="35" spans="1:17" s="40" customFormat="1" ht="30" customHeight="1" x14ac:dyDescent="0.15">
      <c r="A35" s="39"/>
      <c r="B35" s="75" t="s">
        <v>16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</row>
    <row r="36" spans="1:17" s="40" customFormat="1" ht="30" customHeight="1" x14ac:dyDescent="0.15">
      <c r="A36" s="39"/>
      <c r="B36" s="75" t="s">
        <v>24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7" s="41" customFormat="1" ht="30" customHeight="1" x14ac:dyDescent="0.15">
      <c r="B37" s="76" t="s">
        <v>23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42"/>
    </row>
    <row r="38" spans="1:17" s="41" customFormat="1" ht="30" customHeight="1" x14ac:dyDescent="0.15">
      <c r="B38" s="76" t="s">
        <v>17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44"/>
    </row>
    <row r="39" spans="1:17" s="43" customFormat="1" ht="30" customHeight="1" x14ac:dyDescent="0.15">
      <c r="B39" s="49" t="s">
        <v>18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</sheetData>
  <mergeCells count="46">
    <mergeCell ref="B23:C23"/>
    <mergeCell ref="D23:G23"/>
    <mergeCell ref="B22:C22"/>
    <mergeCell ref="D22:G22"/>
    <mergeCell ref="B38:P38"/>
    <mergeCell ref="B27:H27"/>
    <mergeCell ref="B24:C24"/>
    <mergeCell ref="D24:G24"/>
    <mergeCell ref="B17:H17"/>
    <mergeCell ref="C28:P28"/>
    <mergeCell ref="B35:P35"/>
    <mergeCell ref="B37:P37"/>
    <mergeCell ref="B36:P36"/>
    <mergeCell ref="K22:N22"/>
    <mergeCell ref="L23:M23"/>
    <mergeCell ref="L24:M24"/>
    <mergeCell ref="L25:M25"/>
    <mergeCell ref="L26:M26"/>
    <mergeCell ref="K17:M17"/>
    <mergeCell ref="K27:M27"/>
    <mergeCell ref="B26:C26"/>
    <mergeCell ref="D26:G26"/>
    <mergeCell ref="B25:C25"/>
    <mergeCell ref="D25:G25"/>
    <mergeCell ref="L14:M14"/>
    <mergeCell ref="L15:M15"/>
    <mergeCell ref="B15:C15"/>
    <mergeCell ref="D15:G15"/>
    <mergeCell ref="B14:C14"/>
    <mergeCell ref="D14:G14"/>
    <mergeCell ref="L16:M16"/>
    <mergeCell ref="G1:P1"/>
    <mergeCell ref="O22:P22"/>
    <mergeCell ref="A2:Q2"/>
    <mergeCell ref="I22:J22"/>
    <mergeCell ref="B12:C12"/>
    <mergeCell ref="D12:G12"/>
    <mergeCell ref="I12:J12"/>
    <mergeCell ref="O12:P12"/>
    <mergeCell ref="B16:C16"/>
    <mergeCell ref="D16:G16"/>
    <mergeCell ref="B8:Q8"/>
    <mergeCell ref="B13:C13"/>
    <mergeCell ref="D13:G13"/>
    <mergeCell ref="K12:N12"/>
    <mergeCell ref="L13:M13"/>
  </mergeCells>
  <phoneticPr fontId="3"/>
  <dataValidations count="2">
    <dataValidation type="list" allowBlank="1" showInputMessage="1" showErrorMessage="1" sqref="O30 K30 I30 M30" xr:uid="{7DCFED84-6352-4C37-B467-FEEFD80D21A2}">
      <formula1>$AF$1:$AF$2</formula1>
    </dataValidation>
    <dataValidation type="list" allowBlank="1" showInputMessage="1" showErrorMessage="1" sqref="K13:K16 K23:K26" xr:uid="{BF5DE914-E148-4548-AB9E-19EAA7A83F1B}">
      <formula1>$T$12:$T$13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57150</xdr:rowOff>
                  </from>
                  <to>
                    <xdr:col>2</xdr:col>
                    <xdr:colOff>114300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66675</xdr:rowOff>
                  </from>
                  <to>
                    <xdr:col>2</xdr:col>
                    <xdr:colOff>104775</xdr:colOff>
                    <xdr:row>30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予算要望調査</vt:lpstr>
      <vt:lpstr>予算要望調査!Print_Area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2021-04-07T01:42:31Z</dcterms:created>
  <dcterms:modified xsi:type="dcterms:W3CDTF">2025-10-21T11:24:30Z</dcterms:modified>
</cp:coreProperties>
</file>