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様式第1-1号】事業実施計画書" sheetId="1" state="visible" r:id="rId3"/>
    <sheet name="【様式第1-2号】推進事業実施計画書（サービス事業者用）" sheetId="2" state="visible" r:id="rId4"/>
    <sheet name="【様式第1-2号】推進事業実施計画書（サービス事業者以外)" sheetId="3" state="visible" r:id="rId5"/>
    <sheet name="【様式第1-3号】利用者一覧" sheetId="4" state="visible" r:id="rId6"/>
  </sheets>
  <externalReferences>
    <externalReference r:id="rId7"/>
  </externalReferences>
  <definedNames>
    <definedName function="false" hidden="false" localSheetId="0" name="_xlnm.Print_Area" vbProcedure="false">'【様式第1-1号】事業実施計画書'!$A$1:$BI$35</definedName>
    <definedName function="false" hidden="false" localSheetId="2" name="_xlnm.Print_Area" vbProcedure="false">'【様式第1-2号】推進事業実施計画書（サービス事業者以外)'!$A$1:$BJ$83</definedName>
    <definedName function="false" hidden="false" localSheetId="1" name="_xlnm.Print_Area" vbProcedure="false">'【様式第1-2号】推進事業実施計画書（サービス事業者用）'!$A$1:$BJ$243</definedName>
    <definedName function="false" hidden="false" localSheetId="3" name="_xlnm.Print_Area" vbProcedure="false">'【様式第1-3号】利用者一覧'!$A$1:$BU$40</definedName>
    <definedName function="false" hidden="false" name="政策目的" vbProcedure="false">[1]Sheet1!$G$3:$G$5</definedName>
    <definedName function="false" hidden="false" name="管轄局" vbProcedure="false">[1]Sheet1!$B$3:$B$11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<sst xmlns="http://schemas.openxmlformats.org/spreadsheetml/2006/main" count="1037" uniqueCount="575">
  <si>
    <t xml:space="preserve">別記２－１様式第１－１号（第６関係）</t>
  </si>
  <si>
    <r>
      <rPr>
        <sz val="18"/>
        <rFont val="ＭＳ ゴシック"/>
        <family val="3"/>
        <charset val="128"/>
      </rPr>
      <t xml:space="preserve">事業実施計画書</t>
    </r>
    <r>
      <rPr>
        <sz val="22"/>
        <rFont val="ＭＳ ゴシック"/>
        <family val="3"/>
        <charset val="128"/>
      </rPr>
      <t xml:space="preserve">
スマート農業・農業支援サービス事業加速化総合対策事業のうち農業支援サービスの育成加速化支援
（農業支援サービスの立上げ・事業拡大・流通販売体系転換支援）</t>
    </r>
  </si>
  <si>
    <t xml:space="preserve">１　事業実施計画書の提出</t>
  </si>
  <si>
    <t xml:space="preserve">　</t>
  </si>
  <si>
    <t xml:space="preserve">○○都道府県知事　殿（※１）</t>
  </si>
  <si>
    <t xml:space="preserve">※１：推進事業のみを実施しようとする者が、おおむね都道府県域でサービス事業を提供するサービス事業者（北海道で取り組むサービス事業者にあっては、おお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</si>
  <si>
    <t xml:space="preserve">○</t>
  </si>
  <si>
    <r>
      <rPr>
        <sz val="11"/>
        <color rgb="FFFF0000"/>
        <rFont val="ＭＳ ゴシック"/>
        <family val="3"/>
        <charset val="128"/>
      </rPr>
      <t xml:space="preserve">東北</t>
    </r>
    <r>
      <rPr>
        <sz val="11"/>
        <rFont val="ＭＳ ゴシック"/>
        <family val="3"/>
        <charset val="128"/>
      </rPr>
      <t xml:space="preserve">農政局長　殿（※２）
（北海道農政事務所長　殿）
（沖縄総合事務局長　殿）</t>
    </r>
  </si>
  <si>
    <t xml:space="preserve">※２：①推進事業のみを実施しようとする者が、原則、複数の都道府県にわたりサービス事業を提供するサービス事業者（北海道で取り組むサービス事業者にあっ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</si>
  <si>
    <t xml:space="preserve">※　該当する提出先を選択するとともに、「○○」を適切な名称へ修正すること。</t>
  </si>
  <si>
    <t xml:space="preserve">２　事業実施主体及び共同申請者</t>
  </si>
  <si>
    <t xml:space="preserve">事業実施主体名</t>
  </si>
  <si>
    <t xml:space="preserve">取組むメニュー</t>
  </si>
  <si>
    <t xml:space="preserve">事業実施主体区分</t>
  </si>
  <si>
    <t xml:space="preserve">（代表）事業実施主体</t>
  </si>
  <si>
    <t xml:space="preserve">○○サービス株式会社</t>
  </si>
  <si>
    <t xml:space="preserve">☑</t>
  </si>
  <si>
    <t xml:space="preserve">推進事業</t>
  </si>
  <si>
    <t xml:space="preserve">整備事業</t>
  </si>
  <si>
    <t xml:space="preserve">サービス事業者</t>
  </si>
  <si>
    <r>
      <rPr>
        <sz val="11"/>
        <rFont val="ＭＳ ゴシック"/>
        <family val="3"/>
        <charset val="128"/>
      </rPr>
      <t xml:space="preserve">共同申請者
</t>
    </r>
    <r>
      <rPr>
        <sz val="9"/>
        <rFont val="ＭＳ ゴシック"/>
        <family val="3"/>
        <charset val="128"/>
      </rPr>
      <t xml:space="preserve">※該当があれば記載</t>
    </r>
  </si>
  <si>
    <t xml:space="preserve">○○食品株式会社</t>
  </si>
  <si>
    <t xml:space="preserve">□</t>
  </si>
  <si>
    <t xml:space="preserve">実需者</t>
  </si>
  <si>
    <t xml:space="preserve">注：適宜、行を追加して記入すること</t>
  </si>
  <si>
    <t xml:space="preserve">３　事業実施主体ごとの経費の配分</t>
  </si>
  <si>
    <t xml:space="preserve">メニュー</t>
  </si>
  <si>
    <t xml:space="preserve">総事業費（円）</t>
  </si>
  <si>
    <t xml:space="preserve">負担区分</t>
  </si>
  <si>
    <t xml:space="preserve">備考</t>
  </si>
  <si>
    <t xml:space="preserve">国庫補助金（円）</t>
  </si>
  <si>
    <t xml:space="preserve">その他（円）</t>
  </si>
  <si>
    <t xml:space="preserve">○○</t>
  </si>
  <si>
    <t xml:space="preserve">（定額）</t>
  </si>
  <si>
    <t xml:space="preserve">（1/2以内）</t>
  </si>
  <si>
    <t xml:space="preserve">※推進事業について、補助率が異なる経費ごとに記載すること。</t>
  </si>
  <si>
    <t xml:space="preserve">※適宜行を追加すること。</t>
  </si>
  <si>
    <t xml:space="preserve">４　添付資料</t>
  </si>
  <si>
    <t xml:space="preserve">（１）別記２－１様式第１－２号　推進事業実施計画書（必須）</t>
  </si>
  <si>
    <t xml:space="preserve">（２）別記２－１様式第１－７号　整備事業実施計画書（該当する場合のみ）</t>
  </si>
  <si>
    <t xml:space="preserve">（３）別記２－１様式第１－５号　環境負荷低減のクロスコンプライアンスチェックシート（必須）</t>
  </si>
  <si>
    <t xml:space="preserve">５　書類等確認機関による確認（書類等確認機関記載欄）</t>
  </si>
  <si>
    <t xml:space="preserve">受付No.</t>
  </si>
  <si>
    <t xml:space="preserve">確認日</t>
  </si>
  <si>
    <t xml:space="preserve">確認者</t>
  </si>
  <si>
    <t xml:space="preserve">確認結果</t>
  </si>
  <si>
    <t xml:space="preserve">事業実施主体の要件を満たしていることを確認した</t>
  </si>
  <si>
    <t xml:space="preserve">補助要件を満たしていることを確認した</t>
  </si>
  <si>
    <t xml:space="preserve">申請書類がそろっていることを確認した</t>
  </si>
  <si>
    <r>
      <rPr>
        <sz val="11"/>
        <rFont val="ＭＳ ゴシック"/>
        <family val="3"/>
        <charset val="128"/>
      </rPr>
      <t xml:space="preserve">別記２－１</t>
    </r>
    <r>
      <rPr>
        <sz val="11"/>
        <rFont val="ＭＳ ゴシック"/>
        <family val="3"/>
        <charset val="1"/>
      </rPr>
      <t xml:space="preserve">様式第</t>
    </r>
    <r>
      <rPr>
        <sz val="11"/>
        <rFont val="ＭＳ ゴシック"/>
        <family val="3"/>
        <charset val="128"/>
      </rPr>
      <t xml:space="preserve">１－２号（第６関係）</t>
    </r>
  </si>
  <si>
    <t xml:space="preserve">（サービス事業者用）</t>
  </si>
  <si>
    <r>
      <rPr>
        <sz val="18"/>
        <rFont val="ＭＳ ゴシック"/>
        <family val="3"/>
        <charset val="128"/>
      </rPr>
      <t xml:space="preserve">推進事業実施計画書
</t>
    </r>
    <r>
      <rPr>
        <sz val="14"/>
        <rFont val="ＭＳ ゴシック"/>
        <family val="3"/>
        <charset val="128"/>
      </rPr>
      <t xml:space="preserve">スマート農業・農業支援サービス事業加速化総合対策事業のうち農業支援サービスの育成加速化支援
（農業支援サービスの立上げ・事業拡大・流通販売体系転換支援）</t>
    </r>
  </si>
  <si>
    <t xml:space="preserve">１　取組メニュー（本事業で取組む内容について、以下のいずれか又は複数を選択すること）</t>
  </si>
  <si>
    <t xml:space="preserve">立上げ・事業拡大の取組</t>
  </si>
  <si>
    <t xml:space="preserve">スマート農業機械等の導入</t>
  </si>
  <si>
    <t xml:space="preserve">２　事業実施主体の概要</t>
  </si>
  <si>
    <t xml:space="preserve">法人番号（法人の場合）</t>
  </si>
  <si>
    <t xml:space="preserve">代表者</t>
  </si>
  <si>
    <t xml:space="preserve">役職</t>
  </si>
  <si>
    <t xml:space="preserve">代表取締役</t>
  </si>
  <si>
    <t xml:space="preserve">事業実施主体の
所在地</t>
  </si>
  <si>
    <t xml:space="preserve">東京都千代田区霞が関○-▽-□</t>
  </si>
  <si>
    <t xml:space="preserve">氏名</t>
  </si>
  <si>
    <t xml:space="preserve">○○　○○</t>
  </si>
  <si>
    <t xml:space="preserve">担当者</t>
  </si>
  <si>
    <t xml:space="preserve">所属・役職</t>
  </si>
  <si>
    <t xml:space="preserve">農産課</t>
  </si>
  <si>
    <t xml:space="preserve">会計担当者</t>
  </si>
  <si>
    <t xml:space="preserve">会計管理責任者</t>
  </si>
  <si>
    <t xml:space="preserve">△△　○○</t>
  </si>
  <si>
    <t xml:space="preserve">□□　○○</t>
  </si>
  <si>
    <t xml:space="preserve">電話番号</t>
  </si>
  <si>
    <t xml:space="preserve">00-0000-0000</t>
  </si>
  <si>
    <t xml:space="preserve">E-mail</t>
  </si>
  <si>
    <t xml:space="preserve">△△@・・・.jp</t>
  </si>
  <si>
    <t xml:space="preserve">□□@・・・.jp</t>
  </si>
  <si>
    <t xml:space="preserve">事業実施主体の属性又は主たる事業による区分</t>
  </si>
  <si>
    <t xml:space="preserve">JA（総合農協、連合会等）</t>
  </si>
  <si>
    <t xml:space="preserve">JA出資型法人</t>
  </si>
  <si>
    <t xml:space="preserve">農業機械メーカー</t>
  </si>
  <si>
    <t xml:space="preserve">農業機械販売店</t>
  </si>
  <si>
    <t xml:space="preserve">農業資材メーカー</t>
  </si>
  <si>
    <t xml:space="preserve">農業資材販売店</t>
  </si>
  <si>
    <t xml:space="preserve">食品卸売業</t>
  </si>
  <si>
    <t xml:space="preserve">食品加工業</t>
  </si>
  <si>
    <t xml:space="preserve">IT関係</t>
  </si>
  <si>
    <t xml:space="preserve">人材派遣業</t>
  </si>
  <si>
    <t xml:space="preserve">農業者</t>
  </si>
  <si>
    <t xml:space="preserve">農業支援サービスのみ</t>
  </si>
  <si>
    <t xml:space="preserve">その他（　　　　　　　　　　）</t>
  </si>
  <si>
    <t xml:space="preserve">※　主な区分を一つ選択すること。</t>
  </si>
  <si>
    <t xml:space="preserve">※事業実施要領別表２の１の②「事業の継続性」に係る確認</t>
  </si>
  <si>
    <r>
      <rPr>
        <sz val="11"/>
        <rFont val="ＭＳ ゴシック"/>
        <family val="3"/>
        <charset val="128"/>
      </rPr>
      <t xml:space="preserve">財務状況等
</t>
    </r>
    <r>
      <rPr>
        <sz val="8"/>
        <rFont val="ＭＳ ゴシック"/>
        <family val="3"/>
        <charset val="128"/>
      </rPr>
      <t xml:space="preserve">※財務資料以外に事業の継続性を示す根拠があれば、備考欄にその内容を記載するとともに、当該根拠を添付すること</t>
    </r>
  </si>
  <si>
    <t xml:space="preserve">直近３年の
経営状況</t>
  </si>
  <si>
    <r>
      <rPr>
        <sz val="11"/>
        <rFont val="ＭＳ ゴシック"/>
        <family val="3"/>
        <charset val="128"/>
      </rPr>
      <t xml:space="preserve">第　</t>
    </r>
    <r>
      <rPr>
        <sz val="11"/>
        <color rgb="FFFF0000"/>
        <rFont val="ＭＳ ゴシック"/>
        <family val="3"/>
        <charset val="128"/>
      </rPr>
      <t xml:space="preserve">X</t>
    </r>
    <r>
      <rPr>
        <sz val="11"/>
        <rFont val="ＭＳ ゴシック"/>
        <family val="3"/>
        <charset val="128"/>
      </rPr>
      <t xml:space="preserve">　期</t>
    </r>
  </si>
  <si>
    <r>
      <rPr>
        <sz val="11"/>
        <rFont val="ＭＳ ゴシック"/>
        <family val="3"/>
        <charset val="128"/>
      </rPr>
      <t xml:space="preserve">第　</t>
    </r>
    <r>
      <rPr>
        <sz val="11"/>
        <color rgb="FFFF0000"/>
        <rFont val="ＭＳ ゴシック"/>
        <family val="3"/>
        <charset val="128"/>
      </rPr>
      <t xml:space="preserve">Y</t>
    </r>
    <r>
      <rPr>
        <sz val="11"/>
        <rFont val="ＭＳ ゴシック"/>
        <family val="3"/>
        <charset val="128"/>
      </rPr>
      <t xml:space="preserve">　期</t>
    </r>
  </si>
  <si>
    <r>
      <rPr>
        <sz val="11"/>
        <rFont val="ＭＳ ゴシック"/>
        <family val="3"/>
        <charset val="128"/>
      </rPr>
      <t xml:space="preserve">第　</t>
    </r>
    <r>
      <rPr>
        <sz val="11"/>
        <color rgb="FFFF0000"/>
        <rFont val="ＭＳ ゴシック"/>
        <family val="3"/>
        <charset val="128"/>
      </rPr>
      <t xml:space="preserve">Z</t>
    </r>
    <r>
      <rPr>
        <sz val="11"/>
        <rFont val="ＭＳ ゴシック"/>
        <family val="3"/>
        <charset val="128"/>
      </rPr>
      <t xml:space="preserve">　期</t>
    </r>
  </si>
  <si>
    <r>
      <rPr>
        <sz val="11"/>
        <color rgb="FFFF0000"/>
        <rFont val="ＭＳ ゴシック"/>
        <family val="3"/>
        <charset val="128"/>
      </rPr>
      <t xml:space="preserve">2023年　1月　1日</t>
    </r>
    <r>
      <rPr>
        <sz val="11"/>
        <rFont val="ＭＳ ゴシック"/>
        <family val="3"/>
        <charset val="128"/>
      </rPr>
      <t xml:space="preserve">～</t>
    </r>
  </si>
  <si>
    <r>
      <rPr>
        <sz val="11"/>
        <color rgb="FFFF0000"/>
        <rFont val="ＭＳ ゴシック"/>
        <family val="3"/>
        <charset val="128"/>
      </rPr>
      <t xml:space="preserve">2024年　1月　1日</t>
    </r>
    <r>
      <rPr>
        <sz val="11"/>
        <rFont val="ＭＳ ゴシック"/>
        <family val="3"/>
        <charset val="128"/>
      </rPr>
      <t xml:space="preserve">～</t>
    </r>
  </si>
  <si>
    <r>
      <rPr>
        <sz val="11"/>
        <color rgb="FFFF0000"/>
        <rFont val="ＭＳ ゴシック"/>
        <family val="3"/>
        <charset val="128"/>
      </rPr>
      <t xml:space="preserve">2025年　1月　1日</t>
    </r>
    <r>
      <rPr>
        <sz val="11"/>
        <rFont val="ＭＳ ゴシック"/>
        <family val="3"/>
        <charset val="128"/>
      </rPr>
      <t xml:space="preserve">～</t>
    </r>
  </si>
  <si>
    <t xml:space="preserve">○○のため、経常利益がマイナスとなっているが、○○であり、○○なことから、問題なく事業を継続的に実施可能である。</t>
  </si>
  <si>
    <t xml:space="preserve">2023年　12月　31日</t>
  </si>
  <si>
    <t xml:space="preserve">2024年　12月　31日</t>
  </si>
  <si>
    <t xml:space="preserve">2025年　12月　31日</t>
  </si>
  <si>
    <t xml:space="preserve">※「要確認」が表示されている場合は、「財務状況等」の備考欄に事業の継続性を示す根拠を記載するとともに、当該根拠資料を添付してください。</t>
  </si>
  <si>
    <t xml:space="preserve">経常利益額</t>
  </si>
  <si>
    <t xml:space="preserve">千円</t>
  </si>
  <si>
    <t xml:space="preserve">純資産額</t>
  </si>
  <si>
    <r>
      <rPr>
        <sz val="11"/>
        <rFont val="ＭＳ ゴシック"/>
        <family val="3"/>
        <charset val="1"/>
      </rPr>
      <t xml:space="preserve">過</t>
    </r>
    <r>
      <rPr>
        <sz val="11"/>
        <rFont val="ＭＳ ゴシック"/>
        <family val="3"/>
        <charset val="128"/>
      </rPr>
      <t xml:space="preserve">年度の国の補助事業の実施実績等
</t>
    </r>
    <r>
      <rPr>
        <sz val="8"/>
        <rFont val="ＭＳ ゴシック"/>
        <family val="3"/>
        <charset val="128"/>
      </rPr>
      <t xml:space="preserve">※実施実績がある補助事業があれば、「実施実績」欄について「〇」を選択するとともに、「成果目標の達成状況」欄について「達成」、「未達成」、「目標年度未到達」のいずれかを選択すること。</t>
    </r>
  </si>
  <si>
    <t xml:space="preserve">農業支援サービス事業育成対策</t>
  </si>
  <si>
    <t xml:space="preserve">実施実績</t>
  </si>
  <si>
    <t xml:space="preserve">令和３年度</t>
  </si>
  <si>
    <t xml:space="preserve">令和４年度</t>
  </si>
  <si>
    <t xml:space="preserve">令和５年度</t>
  </si>
  <si>
    <t xml:space="preserve">令和６年度</t>
  </si>
  <si>
    <t xml:space="preserve">強い農業（・担い手）づくり総合支援交付金のうち農業支援サービス事業支援タイプ</t>
  </si>
  <si>
    <t xml:space="preserve">成果目標の
達成状況</t>
  </si>
  <si>
    <t xml:space="preserve">達成</t>
  </si>
  <si>
    <t xml:space="preserve">令和３年度補正予算スマート農林水産業の全国展開に向けた導入支援事業</t>
  </si>
  <si>
    <t xml:space="preserve">令和４年度補正予算農業支援サービス事業インキュベーション緊急対策</t>
  </si>
  <si>
    <t xml:space="preserve">令和５年度補正予算農業支援サービス事業緊急拡大支援対策</t>
  </si>
  <si>
    <t xml:space="preserve">令和６年度補正予算スマート農業・農業支援サービス導入総合サポート緊急対策事業</t>
  </si>
  <si>
    <t xml:space="preserve">令和７年度当初予算スマート農業・農業支援サービス導入総合サポート事業</t>
  </si>
  <si>
    <t xml:space="preserve">３　農業支援サービスの内容</t>
  </si>
  <si>
    <r>
      <rPr>
        <sz val="11"/>
        <rFont val="ＭＳ ゴシック"/>
        <family val="3"/>
        <charset val="128"/>
      </rPr>
      <t xml:space="preserve">本事業の取組に係る</t>
    </r>
    <r>
      <rPr>
        <sz val="11"/>
        <rFont val="ＭＳ ゴシック"/>
        <family val="3"/>
        <charset val="1"/>
      </rPr>
      <t xml:space="preserve">サービスの類型等</t>
    </r>
  </si>
  <si>
    <t xml:space="preserve">サービス事業の類型</t>
  </si>
  <si>
    <t xml:space="preserve">左記で「⑤その他複合型」を選択した場合は、該当するサービス類型を複数選択</t>
  </si>
  <si>
    <t xml:space="preserve">サービス事業において対象とする作物</t>
  </si>
  <si>
    <t xml:space="preserve">①専門作業受注型</t>
  </si>
  <si>
    <t xml:space="preserve">玉ねぎ</t>
  </si>
  <si>
    <t xml:space="preserve">本事業の取組に係るサービス事業の内容</t>
  </si>
  <si>
    <t xml:space="preserve">玉ねぎの収穫作業の代行</t>
  </si>
  <si>
    <t xml:space="preserve">サービス事業の実施状況</t>
  </si>
  <si>
    <t xml:space="preserve">既に何らかの農業支援サービスを実施している</t>
  </si>
  <si>
    <t xml:space="preserve">本事業により新規でサービス事業を実施する</t>
  </si>
  <si>
    <t xml:space="preserve">（既に実施している場合）
当該サービスの具体的内容</t>
  </si>
  <si>
    <t xml:space="preserve">露地野菜の防除作業の代行</t>
  </si>
  <si>
    <t xml:space="preserve">本事業の取組に係るサービス事業における取組・技術の特徴・必要性</t>
  </si>
  <si>
    <t xml:space="preserve">本事業で実施する収穫作業の代行は、一般に広く使用されている玉ねぎ収穫機より大型で、1時間当たりの作業面積も大きいため、効率よく短時間で収穫作業を実施することが可能になる。</t>
  </si>
  <si>
    <t xml:space="preserve">サービス事業の利用者の現状・課題</t>
  </si>
  <si>
    <t xml:space="preserve">今回サービスを提供する○○地区は、高齢化による労働力の確保が困難な状況である。中でも収穫作業は肉体的にも高負荷であり、かなりの時間と労働力を要することから、サービス事業者である○○サービス株式会社が収穫作業を代行することで生産者は農業を継続することができることが期待される。</t>
  </si>
  <si>
    <t xml:space="preserve">本事業の取組に係るサービス事業の展開戦略</t>
  </si>
  <si>
    <t xml:space="preserve">○○県及び○○県の露地野菜栽培地域を中心に、○○市、○○農協と連携して、特に高齢化により営農が困難になりつつある農業者をターゲットに、収穫作業の代行サービスを展開することとする。</t>
  </si>
  <si>
    <t xml:space="preserve">本事業の取組に係る
サービス事業を実施する都道府県</t>
  </si>
  <si>
    <t xml:space="preserve">北海道</t>
  </si>
  <si>
    <t xml:space="preserve">‐</t>
  </si>
  <si>
    <t xml:space="preserve">埼玉県</t>
  </si>
  <si>
    <t xml:space="preserve">福井県</t>
  </si>
  <si>
    <t xml:space="preserve">鳥取県</t>
  </si>
  <si>
    <t xml:space="preserve">佐賀県</t>
  </si>
  <si>
    <t xml:space="preserve">サービスを提供する都道府県数</t>
  </si>
  <si>
    <t xml:space="preserve">青森県</t>
  </si>
  <si>
    <t xml:space="preserve">千葉県</t>
  </si>
  <si>
    <t xml:space="preserve">岐阜県</t>
  </si>
  <si>
    <t xml:space="preserve">島根県</t>
  </si>
  <si>
    <t xml:space="preserve">長崎県</t>
  </si>
  <si>
    <t xml:space="preserve">岩手県</t>
  </si>
  <si>
    <t xml:space="preserve">東京都</t>
  </si>
  <si>
    <t xml:space="preserve">愛知県</t>
  </si>
  <si>
    <t xml:space="preserve">岡山県</t>
  </si>
  <si>
    <t xml:space="preserve">熊本県</t>
  </si>
  <si>
    <t xml:space="preserve">宮城県</t>
  </si>
  <si>
    <t xml:space="preserve">神奈川県</t>
  </si>
  <si>
    <t xml:space="preserve">三重県</t>
  </si>
  <si>
    <t xml:space="preserve">広島県</t>
  </si>
  <si>
    <t xml:space="preserve">大分県</t>
  </si>
  <si>
    <t xml:space="preserve">北海道の総合振興局・振興局</t>
  </si>
  <si>
    <t xml:space="preserve">秋田県</t>
  </si>
  <si>
    <t xml:space="preserve">山梨県</t>
  </si>
  <si>
    <t xml:space="preserve">滋賀県</t>
  </si>
  <si>
    <t xml:space="preserve">山口県</t>
  </si>
  <si>
    <t xml:space="preserve">宮崎県</t>
  </si>
  <si>
    <t xml:space="preserve">山形県</t>
  </si>
  <si>
    <t xml:space="preserve">長野県</t>
  </si>
  <si>
    <t xml:space="preserve">京都府</t>
  </si>
  <si>
    <t xml:space="preserve">徳島県</t>
  </si>
  <si>
    <t xml:space="preserve">鹿児島県</t>
  </si>
  <si>
    <t xml:space="preserve">福島県</t>
  </si>
  <si>
    <t xml:space="preserve">静岡県</t>
  </si>
  <si>
    <t xml:space="preserve">大阪府</t>
  </si>
  <si>
    <t xml:space="preserve">香川県</t>
  </si>
  <si>
    <t xml:space="preserve">沖縄県</t>
  </si>
  <si>
    <t xml:space="preserve">茨城県</t>
  </si>
  <si>
    <t xml:space="preserve">新潟県</t>
  </si>
  <si>
    <t xml:space="preserve">兵庫県</t>
  </si>
  <si>
    <t xml:space="preserve">愛媛県</t>
  </si>
  <si>
    <t xml:space="preserve">サービスを提供する総合振興局等の数</t>
  </si>
  <si>
    <t xml:space="preserve">栃木県</t>
  </si>
  <si>
    <t xml:space="preserve">富山県</t>
  </si>
  <si>
    <t xml:space="preserve">奈良県</t>
  </si>
  <si>
    <t xml:space="preserve">高知県</t>
  </si>
  <si>
    <t xml:space="preserve">群馬県</t>
  </si>
  <si>
    <t xml:space="preserve">石川県</t>
  </si>
  <si>
    <t xml:space="preserve">和歌山県</t>
  </si>
  <si>
    <t xml:space="preserve">福岡県</t>
  </si>
  <si>
    <t xml:space="preserve">※　サービスを提供する都道府県に○を選択すること。
※　北海道内の複数総合振興局・振興局でサービスを提供する事業者はサービスを提供する主な総合振興局・振興局を記載すること。</t>
  </si>
  <si>
    <t xml:space="preserve">４　事業計画</t>
  </si>
  <si>
    <t xml:space="preserve">（１）本事業の実施体制</t>
  </si>
  <si>
    <t xml:space="preserve">産地の実情を踏まえて本事業の取組に助言等を行うことができる者（都道府県、市町村、農業協同組合等）が実施体制に位置付けられている</t>
  </si>
  <si>
    <t xml:space="preserve">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</si>
  <si>
    <t xml:space="preserve">（２）サービス事業の提供期間等の拡大に資する取組内容（共同申請者がいる場合又は整備事業を行う場合は必須）</t>
  </si>
  <si>
    <t xml:space="preserve">取組区分</t>
  </si>
  <si>
    <t xml:space="preserve">実需者との連携による取組</t>
  </si>
  <si>
    <t xml:space="preserve">複数産地間との連携による取組</t>
  </si>
  <si>
    <t xml:space="preserve">連携する
実需者名</t>
  </si>
  <si>
    <t xml:space="preserve">連携産地名</t>
  </si>
  <si>
    <t xml:space="preserve">具体的な内容（※）</t>
  </si>
  <si>
    <t xml:space="preserve">実需者である○○食品株式会社は露地野菜の販売を行っているが、露地野菜を加工した商品の開発・販売をしており、特に加工用玉ねぎの調達に課題を抱えている。そこで本事業では○○種への品種の転換を図り、サービス事業者である○○サービス株式会社が生産者に対し負担となっていた収穫サービスを提供することで、出荷量を確保するとともに、集出荷貯蔵施設を導入することで処理量が増加し、実需者である○○食品株式会社に対し、玉ねぎの出荷の増加と安定供給を図る。</t>
  </si>
  <si>
    <t xml:space="preserve">※実需者との連携による取組を選択した場合は、「具体的な内容」欄に実需者の概要を含めて記入すること。</t>
  </si>
  <si>
    <t xml:space="preserve">（３）本事業の目的・内容</t>
  </si>
  <si>
    <t xml:space="preserve">ア　本事業における取組内容の概要</t>
  </si>
  <si>
    <t xml:space="preserve">実需者（○○食品株式会社）と連携して、本事業で導入する玉ねぎ収穫機で収穫作業サービスを提供し、実需者が求める○○種への転換を図るとともに、集出荷貯蔵施設の導入することで、実需者に対し玉ねぎの安定供給を図る取組を行う。</t>
  </si>
  <si>
    <t xml:space="preserve">イ　取組内容の詳細</t>
  </si>
  <si>
    <t xml:space="preserve">　　①　立上げ・事業拡大の取組</t>
  </si>
  <si>
    <t xml:space="preserve">目的</t>
  </si>
  <si>
    <t xml:space="preserve">内容</t>
  </si>
  <si>
    <t xml:space="preserve">備考
（※２）</t>
  </si>
  <si>
    <t xml:space="preserve">整備事業（流通販売体系転換支援）の事業内容との関係（※１）</t>
  </si>
  <si>
    <t xml:space="preserve">サービス事業の新たな産地等におけるニーズ調査の実施</t>
  </si>
  <si>
    <t xml:space="preserve">今後、○○品種の転換を行う農業者を増やすため、○○地区の農家にヒアリングを行う。</t>
  </si>
  <si>
    <t xml:space="preserve">アンケート用紙の作成・配布</t>
  </si>
  <si>
    <t xml:space="preserve">サービス事業の企画・検討に当たって必要な機械のレンタル・改修、データ収集・分析等の実施</t>
  </si>
  <si>
    <t xml:space="preserve">サービス事業を企画・運営する専門人材の育成</t>
  </si>
  <si>
    <t xml:space="preserve">収穫作業のオペレータの増員</t>
  </si>
  <si>
    <t xml:space="preserve">OJTによる作業者の指導を行う。</t>
  </si>
  <si>
    <t xml:space="preserve">サービス事業の普及に資するデモ実演、情報発信等の実施</t>
  </si>
  <si>
    <t xml:space="preserve">利用者の新規開拓に向けたデモ実演の実施</t>
  </si>
  <si>
    <t xml:space="preserve">○○地区に隣接する□□地区でデモ実演を○回実施する。</t>
  </si>
  <si>
    <t xml:space="preserve">サービス事業の提供期間等の拡大に資する産地の生産方式の転換及びこれに関連する流通販売体系の転換に関する技術実証等の実施</t>
  </si>
  <si>
    <t xml:space="preserve">加工用野菜の生産量の増加</t>
  </si>
  <si>
    <t xml:space="preserve">品種を高温耐性、加工適正品種へ転換しても従来の農業機械にて問題なく収穫作業ができるか、生産量の増加につながるか等について圃場にて実証を行う。</t>
  </si>
  <si>
    <t xml:space="preserve">実需者（○○食品株式会社）が求める加工原料用玉ねぎの安定供給に向けて、実需者と連携して産地に対し品種転換を進めることにより生産数量の増加を図る（増加した玉ねぎの一元的な集荷と貯蔵に対応するための集出荷貯蔵施設を整備事業で整備）。</t>
  </si>
  <si>
    <t xml:space="preserve">本事業の実施に係る関係者による検討会の開催</t>
  </si>
  <si>
    <t xml:space="preserve">地域の特性に合わせた栽培方法の研究</t>
  </si>
  <si>
    <t xml:space="preserve">年に○回、○○、××にて検討会を開催する。</t>
  </si>
  <si>
    <r>
      <rPr>
        <sz val="9"/>
        <rFont val="ＭＳ ゴシック"/>
        <family val="3"/>
        <charset val="1"/>
      </rPr>
      <t xml:space="preserve">※１：</t>
    </r>
    <r>
      <rPr>
        <sz val="9"/>
        <rFont val="ＭＳ ゴシック"/>
        <family val="3"/>
        <charset val="128"/>
      </rPr>
      <t xml:space="preserve">整備事業（流通販売体系転換支援）に取り組む場合（共同申請者による実施を含む）、記載すること。</t>
    </r>
  </si>
  <si>
    <t xml:space="preserve">※２：自己資金で行う取組がある場合には、備考欄に記載すること。また、共同申請者に自己資金により取組を行う事業実施主体がいる場合には、当該取組内容及び当該事業実施主体の名称を備考欄に記載すること。</t>
  </si>
  <si>
    <t xml:space="preserve">　②　導入・リース導入するスマート農業機械等（適宜、行を追加して記載すること。）</t>
  </si>
  <si>
    <t xml:space="preserve">農業機械等の名称</t>
  </si>
  <si>
    <t xml:space="preserve">メーカー名</t>
  </si>
  <si>
    <t xml:space="preserve">型式</t>
  </si>
  <si>
    <t xml:space="preserve">リース導入に該当</t>
  </si>
  <si>
    <t xml:space="preserve">リース事業者名
（※１）</t>
  </si>
  <si>
    <t xml:space="preserve">取得予定年月</t>
  </si>
  <si>
    <t xml:space="preserve">１台当たり
導入価格
（円、税込）</t>
  </si>
  <si>
    <t xml:space="preserve">台数</t>
  </si>
  <si>
    <t xml:space="preserve">税込み価格（円）
（A）</t>
  </si>
  <si>
    <t xml:space="preserve">国庫補助金額（円）</t>
  </si>
  <si>
    <t xml:space="preserve">リース諸費用（円）
（B）</t>
  </si>
  <si>
    <t xml:space="preserve">新品・中古の別</t>
  </si>
  <si>
    <r>
      <rPr>
        <sz val="9"/>
        <rFont val="ＭＳ ゴシック"/>
        <family val="3"/>
        <charset val="1"/>
      </rPr>
      <t xml:space="preserve">法定耐用年数
(</t>
    </r>
    <r>
      <rPr>
        <sz val="8"/>
        <rFont val="ＭＳ ゴシック"/>
        <family val="3"/>
        <charset val="128"/>
      </rPr>
      <t xml:space="preserve">※２)
</t>
    </r>
    <r>
      <rPr>
        <sz val="9"/>
        <rFont val="ＭＳ ゴシック"/>
        <family val="3"/>
        <charset val="128"/>
      </rPr>
      <t xml:space="preserve">
（C)</t>
    </r>
  </si>
  <si>
    <r>
      <rPr>
        <sz val="9"/>
        <rFont val="ＭＳ ゴシック"/>
        <family val="3"/>
        <charset val="128"/>
      </rPr>
      <t xml:space="preserve">年あたりの機械費(D)
</t>
    </r>
    <r>
      <rPr>
        <sz val="7"/>
        <rFont val="ＭＳ ゴシック"/>
        <family val="3"/>
        <charset val="128"/>
      </rPr>
      <t xml:space="preserve">
(自動計算)
</t>
    </r>
    <r>
      <rPr>
        <sz val="9"/>
        <rFont val="ＭＳ ゴシック"/>
        <family val="3"/>
        <charset val="128"/>
      </rPr>
      <t xml:space="preserve">(A＋B)/(C)</t>
    </r>
  </si>
  <si>
    <t xml:space="preserve">玉ねぎ収穫機</t>
  </si>
  <si>
    <t xml:space="preserve">abcde</t>
  </si>
  <si>
    <t xml:space="preserve">qwerty</t>
  </si>
  <si>
    <t xml:space="preserve">○年〇月</t>
  </si>
  <si>
    <t xml:space="preserve">新品</t>
  </si>
  <si>
    <t xml:space="preserve">合計</t>
  </si>
  <si>
    <t xml:space="preserve">年あたりの機械費（D)の合計</t>
  </si>
  <si>
    <t xml:space="preserve">※１：リース導入する場合のみリース事業者名を記載すること。</t>
  </si>
  <si>
    <t xml:space="preserve">※２：中古の場合は、法定耐用年数から経過年数を除いた残存期間（年単位とし、１年未満の端数は切り捨てる）を記入すること。</t>
  </si>
  <si>
    <t xml:space="preserve">※：リース導入の場合は別添１－１及び１－２の機械リース計画書を添付すること。</t>
  </si>
  <si>
    <t xml:space="preserve">※：農業機械専用運搬車を導入する場合は、様式第１－10号の農業機械専用運搬車導入理由書を添付すること。</t>
  </si>
  <si>
    <t xml:space="preserve">注：下取り価格又は処分益がある場合には、台当たり導入価格欄に下取り価格又は処分益（税抜き）を控除した価格を記入して下さい。また、「備考」欄に下取り価格又は処分益（税抜）を記入してください。</t>
  </si>
  <si>
    <t xml:space="preserve">（４）本事業の実施スケジュール（適宜、行を追加して記載すること。）</t>
  </si>
  <si>
    <t xml:space="preserve">４月</t>
  </si>
  <si>
    <t xml:space="preserve">５月</t>
  </si>
  <si>
    <t xml:space="preserve">６月</t>
  </si>
  <si>
    <t xml:space="preserve">７月</t>
  </si>
  <si>
    <t xml:space="preserve">８月</t>
  </si>
  <si>
    <t xml:space="preserve">９月</t>
  </si>
  <si>
    <t xml:space="preserve">１０月</t>
  </si>
  <si>
    <t xml:space="preserve">１１月</t>
  </si>
  <si>
    <t xml:space="preserve">１２月</t>
  </si>
  <si>
    <t xml:space="preserve">１月</t>
  </si>
  <si>
    <t xml:space="preserve">２月</t>
  </si>
  <si>
    <t xml:space="preserve">３月</t>
  </si>
  <si>
    <t xml:space="preserve">①　立上げ・事業拡大の取組</t>
  </si>
  <si>
    <t xml:space="preserve">ア　サービス事業の新たな産地等におけるニーズ調査の実施</t>
  </si>
  <si>
    <t xml:space="preserve">(1)</t>
  </si>
  <si>
    <t xml:space="preserve">イ　サービス事業の企画・検討に当たって必要な機械のレンタル・改修、データ収集・分析等の実施</t>
  </si>
  <si>
    <t xml:space="preserve">ウ　サービス事業を企画・運営する専門人材の育成</t>
  </si>
  <si>
    <t xml:space="preserve">エ　サービス事業の普及に資するデモ実演、情報発信等の実施</t>
  </si>
  <si>
    <t xml:space="preserve">オ　サービス事業の提供期間等の拡大に資する産地の生産方式の転換及びこれに関連する流通販売体系の転換に関する技術実証等の実施</t>
  </si>
  <si>
    <t xml:space="preserve">カ　本事業の実施に係る関係者による検討会の開催</t>
  </si>
  <si>
    <t xml:space="preserve">②　スマート農業機械等導入の取組</t>
  </si>
  <si>
    <t xml:space="preserve">※　取組内容ごとに取り組む時期を網掛けにより示してください。</t>
  </si>
  <si>
    <t xml:space="preserve">事業完了予定年月日</t>
  </si>
  <si>
    <t xml:space="preserve">（５）経費の配分</t>
  </si>
  <si>
    <t xml:space="preserve">取組の種類</t>
  </si>
  <si>
    <t xml:space="preserve">総事業費
（円、税込）</t>
  </si>
  <si>
    <t xml:space="preserve">消費税区分（※１）</t>
  </si>
  <si>
    <t xml:space="preserve">積算根拠</t>
  </si>
  <si>
    <t xml:space="preserve">補助率</t>
  </si>
  <si>
    <t xml:space="preserve">自己資金（円）</t>
  </si>
  <si>
    <t xml:space="preserve">費目
細目</t>
  </si>
  <si>
    <t xml:space="preserve">事業費　印刷製本費</t>
  </si>
  <si>
    <t xml:space="preserve">定額</t>
  </si>
  <si>
    <t xml:space="preserve">減額した金額
2,000円</t>
  </si>
  <si>
    <t xml:space="preserve">アンケート用紙作製
20円×1000枚=20,000円(税抜)</t>
  </si>
  <si>
    <t xml:space="preserve">人件費</t>
  </si>
  <si>
    <t xml:space="preserve">該当なし</t>
  </si>
  <si>
    <t xml:space="preserve">・従業員A
　2,000円×300時間=600,000円
　オペレータの育成に向けたOJTを行う（６時間×50日間（6月～8月））。</t>
  </si>
  <si>
    <t xml:space="preserve">旅費　調査等旅費</t>
  </si>
  <si>
    <t xml:space="preserve">減額した金額
30,000円</t>
  </si>
  <si>
    <t xml:space="preserve">100,000円×3回=300,000円(税抜)</t>
  </si>
  <si>
    <t xml:space="preserve">事業費　借上費</t>
  </si>
  <si>
    <t xml:space="preserve">減額した金額
5,000円</t>
  </si>
  <si>
    <t xml:space="preserve">ほ場の借上費
10.000円/ha×5ha=50,000円(税抜)</t>
  </si>
  <si>
    <t xml:space="preserve">事業費　会場設営費</t>
  </si>
  <si>
    <t xml:space="preserve">減額した金額
60,000円</t>
  </si>
  <si>
    <t xml:space="preserve">200,000円×3回=600,000円(税抜)</t>
  </si>
  <si>
    <t xml:space="preserve">①のうち人件費</t>
  </si>
  <si>
    <t xml:space="preserve">①のうち委託費</t>
  </si>
  <si>
    <t xml:space="preserve">②　スマート農業機械等の導入</t>
  </si>
  <si>
    <t xml:space="preserve">1/2</t>
  </si>
  <si>
    <t xml:space="preserve">減額した金額
600,000円
うち国費
300,000円</t>
  </si>
  <si>
    <t xml:space="preserve">総計（①＋②）</t>
  </si>
  <si>
    <t xml:space="preserve">減額した金額697,000円
うち国費
300,000円</t>
  </si>
  <si>
    <t xml:space="preserve">※１：消費税区分欄には、仕入れに係る消費税等相当額について、これを減額した場合には「減額した金額○○円」を、同税額がない場合は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</si>
  <si>
    <t xml:space="preserve">５　成果目標及びそれに付随する計画</t>
  </si>
  <si>
    <t xml:space="preserve">（1）成果目標</t>
  </si>
  <si>
    <t xml:space="preserve">成果目標</t>
  </si>
  <si>
    <r>
      <rPr>
        <sz val="11"/>
        <rFont val="ＭＳ ゴシック"/>
        <family val="3"/>
        <charset val="128"/>
      </rPr>
      <t xml:space="preserve">現状（令和</t>
    </r>
    <r>
      <rPr>
        <sz val="11"/>
        <color rgb="FFFF0000"/>
        <rFont val="ＭＳ ゴシック"/>
        <family val="3"/>
        <charset val="128"/>
      </rPr>
      <t xml:space="preserve">７</t>
    </r>
    <r>
      <rPr>
        <sz val="11"/>
        <rFont val="ＭＳ ゴシック"/>
        <family val="3"/>
        <charset val="128"/>
      </rPr>
      <t xml:space="preserve">年度）（※１）（事業実施前年度）</t>
    </r>
  </si>
  <si>
    <r>
      <rPr>
        <sz val="11"/>
        <rFont val="ＭＳ ゴシック"/>
        <family val="3"/>
        <charset val="128"/>
      </rPr>
      <t xml:space="preserve">事業実施年度
（令和</t>
    </r>
    <r>
      <rPr>
        <sz val="11"/>
        <color rgb="FFFF0000"/>
        <rFont val="ＭＳ ゴシック"/>
        <family val="3"/>
        <charset val="128"/>
      </rPr>
      <t xml:space="preserve">８</t>
    </r>
    <r>
      <rPr>
        <sz val="11"/>
        <rFont val="ＭＳ ゴシック"/>
        <family val="3"/>
        <charset val="128"/>
      </rPr>
      <t xml:space="preserve">年度）</t>
    </r>
  </si>
  <si>
    <r>
      <rPr>
        <sz val="11"/>
        <rFont val="ＭＳ ゴシック"/>
        <family val="3"/>
        <charset val="128"/>
      </rPr>
      <t xml:space="preserve">令和</t>
    </r>
    <r>
      <rPr>
        <sz val="11"/>
        <color rgb="FFFF0000"/>
        <rFont val="ＭＳ ゴシック"/>
        <family val="3"/>
        <charset val="128"/>
      </rPr>
      <t xml:space="preserve">９</t>
    </r>
    <r>
      <rPr>
        <sz val="11"/>
        <rFont val="ＭＳ ゴシック"/>
        <family val="3"/>
        <charset val="128"/>
      </rPr>
      <t xml:space="preserve">年度</t>
    </r>
  </si>
  <si>
    <r>
      <rPr>
        <sz val="11"/>
        <rFont val="ＭＳ ゴシック"/>
        <family val="3"/>
        <charset val="128"/>
      </rPr>
      <t xml:space="preserve">目標年度
（令和</t>
    </r>
    <r>
      <rPr>
        <sz val="11"/>
        <color rgb="FFFF0000"/>
        <rFont val="ＭＳ ゴシック"/>
        <family val="3"/>
        <charset val="128"/>
      </rPr>
      <t xml:space="preserve">10</t>
    </r>
    <r>
      <rPr>
        <sz val="11"/>
        <rFont val="ＭＳ ゴシック"/>
        <family val="3"/>
        <charset val="128"/>
      </rPr>
      <t xml:space="preserve">年度）</t>
    </r>
  </si>
  <si>
    <t xml:space="preserve">成果目標の拡大量
(目標年度値－現状値)</t>
  </si>
  <si>
    <t xml:space="preserve">うち施設園芸に係る面積</t>
  </si>
  <si>
    <r>
      <rPr>
        <sz val="11"/>
        <rFont val="ＭＳ ゴシック"/>
        <family val="3"/>
        <charset val="1"/>
      </rPr>
      <t xml:space="preserve">(1</t>
    </r>
    <r>
      <rPr>
        <sz val="11"/>
        <rFont val="ＭＳ ゴシック"/>
        <family val="3"/>
        <charset val="128"/>
      </rPr>
      <t xml:space="preserve">)本事業の取組に係るサービスを活用する農地面積に係る成果目標（※１）</t>
    </r>
  </si>
  <si>
    <t xml:space="preserve">ha</t>
  </si>
  <si>
    <t xml:space="preserve">目標値の算定方法及び根拠</t>
  </si>
  <si>
    <t xml:space="preserve">添付の根拠資料のとおり（サービス利用者リスト等）</t>
  </si>
  <si>
    <t xml:space="preserve">（２）成果目標に付随する計画</t>
  </si>
  <si>
    <t xml:space="preserve">成果目標に付随する計画</t>
  </si>
  <si>
    <r>
      <rPr>
        <sz val="11"/>
        <rFont val="ＭＳ ゴシック"/>
        <family val="3"/>
        <charset val="1"/>
      </rPr>
      <t xml:space="preserve">現状（※１）
（令和</t>
    </r>
    <r>
      <rPr>
        <sz val="11"/>
        <color rgb="FFFF0000"/>
        <rFont val="ＭＳ ゴシック"/>
        <family val="3"/>
        <charset val="128"/>
      </rPr>
      <t xml:space="preserve">７</t>
    </r>
    <r>
      <rPr>
        <sz val="11"/>
        <rFont val="ＭＳ ゴシック"/>
        <family val="3"/>
        <charset val="1"/>
      </rPr>
      <t xml:space="preserve">年度）</t>
    </r>
  </si>
  <si>
    <r>
      <rPr>
        <sz val="11"/>
        <rFont val="ＭＳ ゴシック"/>
        <family val="3"/>
        <charset val="1"/>
      </rPr>
      <t xml:space="preserve">事業実施年度
（令和</t>
    </r>
    <r>
      <rPr>
        <sz val="11"/>
        <color rgb="FFFF0000"/>
        <rFont val="ＭＳ ゴシック"/>
        <family val="3"/>
        <charset val="128"/>
      </rPr>
      <t xml:space="preserve">８</t>
    </r>
    <r>
      <rPr>
        <sz val="11"/>
        <rFont val="ＭＳ ゴシック"/>
        <family val="3"/>
        <charset val="1"/>
      </rPr>
      <t xml:space="preserve">年度）</t>
    </r>
  </si>
  <si>
    <r>
      <rPr>
        <sz val="11"/>
        <rFont val="ＭＳ ゴシック"/>
        <family val="3"/>
        <charset val="1"/>
      </rPr>
      <t xml:space="preserve">令和</t>
    </r>
    <r>
      <rPr>
        <sz val="11"/>
        <color rgb="FFFF0000"/>
        <rFont val="ＭＳ ゴシック"/>
        <family val="3"/>
        <charset val="128"/>
      </rPr>
      <t xml:space="preserve">９</t>
    </r>
    <r>
      <rPr>
        <sz val="11"/>
        <rFont val="ＭＳ ゴシック"/>
        <family val="3"/>
        <charset val="1"/>
      </rPr>
      <t xml:space="preserve">年度</t>
    </r>
  </si>
  <si>
    <r>
      <rPr>
        <sz val="11"/>
        <rFont val="ＭＳ ゴシック"/>
        <family val="3"/>
        <charset val="1"/>
      </rPr>
      <t xml:space="preserve">目標年度
（令和</t>
    </r>
    <r>
      <rPr>
        <sz val="11"/>
        <color rgb="FFFF0000"/>
        <rFont val="ＭＳ ゴシック"/>
        <family val="3"/>
        <charset val="128"/>
      </rPr>
      <t xml:space="preserve">10</t>
    </r>
    <r>
      <rPr>
        <sz val="11"/>
        <rFont val="ＭＳ ゴシック"/>
        <family val="3"/>
        <charset val="1"/>
      </rPr>
      <t xml:space="preserve">年度）</t>
    </r>
  </si>
  <si>
    <t xml:space="preserve">目標値の算定方法又は根拠（※２）</t>
  </si>
  <si>
    <r>
      <rPr>
        <sz val="11"/>
        <rFont val="ＭＳ ゴシック"/>
        <family val="3"/>
        <charset val="1"/>
      </rPr>
      <t xml:space="preserve">(</t>
    </r>
    <r>
      <rPr>
        <sz val="11"/>
        <rFont val="ＭＳ ゴシック"/>
        <family val="3"/>
        <charset val="128"/>
      </rPr>
      <t xml:space="preserve">2)本事業の取組に係るサービスを活用する経営体数に係る計画（※１）</t>
    </r>
  </si>
  <si>
    <t xml:space="preserve">経営体</t>
  </si>
  <si>
    <t xml:space="preserve">別紙根拠資料のとおり</t>
  </si>
  <si>
    <r>
      <rPr>
        <sz val="11"/>
        <rFont val="ＭＳ ゴシック"/>
        <family val="3"/>
        <charset val="1"/>
      </rPr>
      <t xml:space="preserve">(3)</t>
    </r>
    <r>
      <rPr>
        <sz val="11"/>
        <rFont val="ＭＳ ゴシック"/>
        <family val="3"/>
        <charset val="128"/>
      </rPr>
      <t xml:space="preserve">事業実施主体の提供するサービス全体の売上げに係る計画（万円）（※２）</t>
    </r>
  </si>
  <si>
    <t xml:space="preserve">万円</t>
  </si>
  <si>
    <t xml:space="preserve">既存サービスの売上げ
　防除：○○円/10a×□ha＝△△円
本事業で提供するサービスの売上げ
　収獲：●●円/10a×■ha＝▲▲円</t>
  </si>
  <si>
    <t xml:space="preserve">※１：本事業の取組に係る農業支援サービスの現状及び目標等を記入すること。</t>
  </si>
  <si>
    <t xml:space="preserve">※２：事業実施主体が取り組む農業支援サービス（本事業の取組に係る農業支援サービスに限らない。）に係る現状及び目標を記入すること。</t>
  </si>
  <si>
    <t xml:space="preserve">（３）事業実施要領第別記２－１第２の４の（２）の要件の確認</t>
  </si>
  <si>
    <t xml:space="preserve">（スマート農業機械等の導入を行う場合）
本事業で導入する農業機械を用いたサービスに係る売上見込み（万円）
（A)</t>
  </si>
  <si>
    <t xml:space="preserve">処分制限期間における年あたりの機械費（万円）（※）（B)</t>
  </si>
  <si>
    <t xml:space="preserve">全ての導入費用を償うことが見込まれる
（(A)＞(B)）</t>
  </si>
  <si>
    <t xml:space="preserve">※４の（３）の②を再掲（本事業で導入する農業機械の価格合計÷耐用年数）。</t>
  </si>
  <si>
    <t xml:space="preserve">６　導入するスマート農業機械等における要件等の確認</t>
  </si>
  <si>
    <t xml:space="preserve">農業機械の名称
（自動表示）</t>
  </si>
  <si>
    <t xml:space="preserve">メーカー名
（自動表示）</t>
  </si>
  <si>
    <t xml:space="preserve">型式
（自動表示）</t>
  </si>
  <si>
    <t xml:space="preserve">安全性検査合格機の選定</t>
  </si>
  <si>
    <t xml:space="preserve">加算ポイントの該当（※３）</t>
  </si>
  <si>
    <t xml:space="preserve">導入予定機械の発売年月日</t>
  </si>
  <si>
    <t xml:space="preserve">安全性検査合格の確認対象の該当
（※１）</t>
  </si>
  <si>
    <t xml:space="preserve">安全性検査に合格していることの確認（※２）</t>
  </si>
  <si>
    <t xml:space="preserve">スマート農業機械に該当</t>
  </si>
  <si>
    <t xml:space="preserve">みどり投資促進税制の対象機械に該当</t>
  </si>
  <si>
    <t xml:space="preserve">令和７年５月</t>
  </si>
  <si>
    <t xml:space="preserve">－</t>
  </si>
  <si>
    <t xml:space="preserve">メーカーHPで確認
自動操舵付</t>
  </si>
  <si>
    <t xml:space="preserve">確認した</t>
  </si>
  <si>
    <t xml:space="preserve">※１：農用トラクター（乗用型・歩行型）、田植機、コンバイン（自脱型）のうち令和７年度以降新たに発売される型式の場合は、〇を選択し、安全性検査合格機であるかどうか確認すること。</t>
  </si>
  <si>
    <t xml:space="preserve">※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</si>
  <si>
    <r>
      <rPr>
        <sz val="9"/>
        <rFont val="ＭＳ ゴシック"/>
        <family val="3"/>
        <charset val="128"/>
      </rPr>
      <t xml:space="preserve">※３：「加算ポイントの該当」欄には、</t>
    </r>
    <r>
      <rPr>
        <u val="single"/>
        <sz val="9"/>
        <rFont val="ＭＳ ゴシック"/>
        <family val="3"/>
        <charset val="128"/>
      </rPr>
      <t xml:space="preserve">実施要領別記２－１別表４</t>
    </r>
    <r>
      <rPr>
        <sz val="9"/>
        <rFont val="ＭＳ ゴシック"/>
        <family val="3"/>
        <charset val="128"/>
      </rPr>
      <t xml:space="preserve">に定める導入機械に係るポイントに該当する場合に○を選択すること。</t>
    </r>
  </si>
  <si>
    <t xml:space="preserve">７　加算ポイント</t>
  </si>
  <si>
    <t xml:space="preserve">加算ポイントの項目</t>
  </si>
  <si>
    <t xml:space="preserve">留意点</t>
  </si>
  <si>
    <t xml:space="preserve">該当の有無
（※）</t>
  </si>
  <si>
    <t xml:space="preserve">ポイント(自動表示）</t>
  </si>
  <si>
    <t xml:space="preserve">①農業現場への貢献度（自動算定）</t>
  </si>
  <si>
    <t xml:space="preserve">②新規事業への展開に係るポイント</t>
  </si>
  <si>
    <t xml:space="preserve">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</si>
  <si>
    <t xml:space="preserve">③サービス事業の提供期間の長期化等の取組</t>
  </si>
  <si>
    <t xml:space="preserve">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</si>
  <si>
    <t xml:space="preserve">④スマート農業機械の導入</t>
  </si>
  <si>
    <t xml:space="preserve">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</si>
  <si>
    <t xml:space="preserve">⑤スマート農業技術活用促進法に基づく生産方式革新実施計画の認定</t>
  </si>
  <si>
    <t xml:space="preserve">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</si>
  <si>
    <t xml:space="preserve">⑥農業競争力強化支援法に基づく事業参入計画の認定</t>
  </si>
  <si>
    <t xml:space="preserve">農業競争力強化支援法（平成29年法律第35号）に基づく事業参入計画の認定を受けている場合、加算する。</t>
  </si>
  <si>
    <t xml:space="preserve">⑦みどり投資促進税制の対象機械の導入</t>
  </si>
  <si>
    <t xml:space="preserve">事業実施主体が導入するスマート農業機械等が、申請時点でみどり投資促進税制の対象機械に該当する場合、加算する。</t>
  </si>
  <si>
    <t xml:space="preserve">⑧みどりの食料システム法に基づく基盤確立事業実施計画の認定</t>
  </si>
  <si>
    <t xml:space="preserve">本事業の申請に係るサービス事業がみどりの食料システム法に基づく基盤確立事業実施計画の認定を受けている場合</t>
  </si>
  <si>
    <t xml:space="preserve">⑨サービス提供先農業者におけるみどりの食料システム法に基づく環境負荷低減事業活動実施計画の認定</t>
  </si>
  <si>
    <t xml:space="preserve">サービス提供先の農業者に、みどりの食料システム法第19条第１項及び第３項に規定する環境負荷低減事業活動実施計画の認定を受けている農業者が含まれている場合、加算する。</t>
  </si>
  <si>
    <t xml:space="preserve">⑩地域計画への位置づけ</t>
  </si>
  <si>
    <t xml:space="preserve">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</si>
  <si>
    <t xml:space="preserve">⑪中山間地域における農業支援サービスの展開</t>
  </si>
  <si>
    <t xml:space="preserve">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</si>
  <si>
    <t xml:space="preserve">※網掛け部分について、該当する場合には、〇を選択の上、根拠資料を添付すること</t>
  </si>
  <si>
    <t xml:space="preserve">８　要件等の確認</t>
  </si>
  <si>
    <t xml:space="preserve">（１）個人情報の取扱いの確認</t>
  </si>
  <si>
    <t xml:space="preserve">私は、次の「個人情報の取扱い」に記載された内容について同意します。</t>
  </si>
  <si>
    <r>
      <rPr>
        <sz val="10.9"/>
        <rFont val="ＭＳ ゴシック"/>
        <family val="3"/>
        <charset val="1"/>
      </rPr>
      <t xml:space="preserve">（次の「個人情報の取扱い」について同意する場合は、□印に</t>
    </r>
    <r>
      <rPr>
        <sz val="10.9"/>
        <rFont val="ＭＳ ゴシック"/>
        <family val="3"/>
        <charset val="128"/>
      </rPr>
      <t xml:space="preserve">チェックを必ずご記入ください。）</t>
    </r>
  </si>
  <si>
    <t xml:space="preserve">個人情報の取扱い</t>
  </si>
  <si>
    <t xml:space="preserve">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</si>
  <si>
    <t xml:space="preserve">（２）「農業分野におけるAI・データに関する契約ガイドライン」に則した契約</t>
  </si>
  <si>
    <t xml:space="preserve">申請時</t>
  </si>
  <si>
    <t xml:space="preserve">実績報告時</t>
  </si>
  <si>
    <t xml:space="preserve">※「農業分野におけるAI・データに関する契約ガイドライン」に則した契約を予定又は締結した場合は、チェックすること。</t>
  </si>
  <si>
    <t xml:space="preserve">（３）オープンAPIへの対応</t>
  </si>
  <si>
    <t xml:space="preserve">導入を希望する農機のメーカーが、自社webサイトや農業データ連携基盤への表示等を通じて、データを連携できる環境を</t>
  </si>
  <si>
    <t xml:space="preserve">整備している</t>
  </si>
  <si>
    <t xml:space="preserve">整備していない</t>
  </si>
  <si>
    <t xml:space="preserve">※トラクター、コンバイン又は田植機の導入方又はリース導入を希望する場合は、以下の「参考」をご確認の上、導入を希望する農機のメーカーの状況について、チェックを入れること。</t>
  </si>
  <si>
    <t xml:space="preserve">（参考）APIを自社webサイトや農業データ連携基盤への表示等を通じて、データを連携できる環境を整備している・整備する見込みである農機メーカー</t>
  </si>
  <si>
    <t xml:space="preserve">（令和７年10月時点農林水産省調べ、五十音・アルファベット順で記載）</t>
  </si>
  <si>
    <t xml:space="preserve">国内メーカー：井関農機株式会社、株式会社クボタ、三菱マヒンドラ農機株式会社、ヤンマーアグリ株式会社</t>
  </si>
  <si>
    <t xml:space="preserve">海外メーカー：AGCO Corporation(Fendt、MASSEY FERGUSON、Valtra）、CLAAS KGaA mbH、CNH industrial N.V（Case IH, New Holland, Steyr）、</t>
  </si>
  <si>
    <t xml:space="preserve"> Deere &amp; Company(John Deere)、SDF group(SAME、DEUTZ-FAHR、Lamborghini)</t>
  </si>
  <si>
    <t xml:space="preserve">※１　「整備していない」にチェックをした場合は、整備しているメーカーの農機に変更いただくか、導入を希望する農機でなければ事業目的を達成できない旨を別途証明いただく等の対応が必要となります。</t>
  </si>
  <si>
    <t xml:space="preserve">※２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</si>
  <si>
    <t xml:space="preserve">（４）交付決定の取消の確認</t>
  </si>
  <si>
    <t xml:space="preserve">次に該当する場合はチェックを入れること。</t>
  </si>
  <si>
    <t xml:space="preserve">事業実施主体が過去３か年に補助金等に係る予算の執行の適正化に関する法律第17条第１項又は第２項の規程に基づく交付決定の取消を</t>
  </si>
  <si>
    <t xml:space="preserve">受けたことがない</t>
  </si>
  <si>
    <t xml:space="preserve">（５）暴力団員でないことの確認</t>
  </si>
  <si>
    <t xml:space="preserve">事業実施主体（個人である場合はその者、法人である場合は役員等）に</t>
  </si>
  <si>
    <t xml:space="preserve">暴力団員が所属していない</t>
  </si>
  <si>
    <t xml:space="preserve">※暴力団員による不当な行為の防止等に関する法律（平成３年法律第77号）第２条第６号に規定する暴力団員をいう。</t>
  </si>
  <si>
    <t xml:space="preserve">９　添付資料</t>
  </si>
  <si>
    <t xml:space="preserve">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</si>
  <si>
    <t xml:space="preserve">事業実施主体の概要が分かる資料</t>
  </si>
  <si>
    <t xml:space="preserve">（スマート農業機械等をリース導入する場合）
別添１－１号、１－２号（機械リース計画書）</t>
  </si>
  <si>
    <t xml:space="preserve">成果目標及びそれに付随する計画に係る目標値の根拠（同意書等）</t>
  </si>
  <si>
    <t xml:space="preserve">財務資料</t>
  </si>
  <si>
    <t xml:space="preserve">（農業機械専用運搬車を導入する場合）
別記２－１様式第１ー10号
（農業機械専用運搬車導入理由書）</t>
  </si>
  <si>
    <t xml:space="preserve">審査基準の加算ポイントに係る証拠書類</t>
  </si>
  <si>
    <t xml:space="preserve">事業実施体制の分かる資料</t>
  </si>
  <si>
    <t xml:space="preserve">経費使用に関する参考資料</t>
  </si>
  <si>
    <t xml:space="preserve">別記２－１様式第１－６号申請書類チェックシート</t>
  </si>
  <si>
    <t xml:space="preserve">別記２－１様式第１－４号（事業実施体制に関する資料）</t>
  </si>
  <si>
    <t xml:space="preserve">（事業の一部を委託する場合）
委託契約書（案）</t>
  </si>
  <si>
    <t xml:space="preserve">その他参考資料</t>
  </si>
  <si>
    <t xml:space="preserve">（スマート農業機械等の導入に取り組む場合）
導入機械の性能が分かるパンフレット</t>
  </si>
  <si>
    <t xml:space="preserve">別記２－１様式第１－３号
（サービス利用者一覧）</t>
  </si>
  <si>
    <t xml:space="preserve">（スマート農業機械等を導入する場合）
見積書</t>
  </si>
  <si>
    <t xml:space="preserve">成果目標及びそれに付随する計画に係る現状値の根拠（現状の受委託契約書等）</t>
  </si>
  <si>
    <t xml:space="preserve">書類名</t>
  </si>
  <si>
    <t xml:space="preserve">URLの記入欄</t>
  </si>
  <si>
    <t xml:space="preserve">事業費　会場借料</t>
  </si>
  <si>
    <t xml:space="preserve">事業費　通信・運搬費</t>
  </si>
  <si>
    <t xml:space="preserve">事業費　情報発信費</t>
  </si>
  <si>
    <t xml:space="preserve">事業費　資料購入費</t>
  </si>
  <si>
    <t xml:space="preserve">事業費　原材料費</t>
  </si>
  <si>
    <t xml:space="preserve">事業費　資材費</t>
  </si>
  <si>
    <t xml:space="preserve">事業費　燃料費</t>
  </si>
  <si>
    <t xml:space="preserve">事業費　研修受講費</t>
  </si>
  <si>
    <t xml:space="preserve">給与</t>
  </si>
  <si>
    <t xml:space="preserve">報酬</t>
  </si>
  <si>
    <t xml:space="preserve">職員手当等</t>
  </si>
  <si>
    <t xml:space="preserve">旅費　委員旅費</t>
  </si>
  <si>
    <t xml:space="preserve">旅費　費用弁償</t>
  </si>
  <si>
    <t xml:space="preserve">謝金　委員等謝金</t>
  </si>
  <si>
    <t xml:space="preserve">賃金等</t>
  </si>
  <si>
    <t xml:space="preserve">委託費</t>
  </si>
  <si>
    <t xml:space="preserve">役務費</t>
  </si>
  <si>
    <t xml:space="preserve">備品費</t>
  </si>
  <si>
    <t xml:space="preserve">雑役務費　手数料</t>
  </si>
  <si>
    <t xml:space="preserve">雑役務費　租税公課</t>
  </si>
  <si>
    <t xml:space="preserve">機械費</t>
  </si>
  <si>
    <t xml:space="preserve">②機械設備供給型</t>
  </si>
  <si>
    <t xml:space="preserve">③人材供給型</t>
  </si>
  <si>
    <t xml:space="preserve">④データ分析型</t>
  </si>
  <si>
    <t xml:space="preserve">⑤その他複合型</t>
  </si>
  <si>
    <t xml:space="preserve">（サービス事業者以外用）</t>
  </si>
  <si>
    <t xml:space="preserve">１　事業実施主体の概要</t>
  </si>
  <si>
    <t xml:space="preserve">地方公共団体</t>
  </si>
  <si>
    <t xml:space="preserve">民間団体</t>
  </si>
  <si>
    <t xml:space="preserve">東京都港区○○</t>
  </si>
  <si>
    <t xml:space="preserve">食品加工部 製造１係</t>
  </si>
  <si>
    <t xml:space="preserve">経理部検査課　担当課長</t>
  </si>
  <si>
    <t xml:space="preserve">□□　××</t>
  </si>
  <si>
    <t xml:space="preserve">★★　▽▽</t>
  </si>
  <si>
    <t xml:space="preserve">01-2345-6789</t>
  </si>
  <si>
    <t xml:space="preserve">09-8765-4321</t>
  </si>
  <si>
    <t xml:space="preserve">□□@・・・.com</t>
  </si>
  <si>
    <t xml:space="preserve">★★@・・・.com</t>
  </si>
  <si>
    <t xml:space="preserve">事業実施主体の概要</t>
  </si>
  <si>
    <t xml:space="preserve">農産物の加工、販売</t>
  </si>
  <si>
    <r>
      <rPr>
        <sz val="11"/>
        <rFont val="ＭＳ ゴシック"/>
        <family val="3"/>
        <charset val="1"/>
      </rPr>
      <t xml:space="preserve">財務状況等
</t>
    </r>
    <r>
      <rPr>
        <sz val="8"/>
        <rFont val="ＭＳ ゴシック"/>
        <family val="3"/>
        <charset val="128"/>
      </rPr>
      <t xml:space="preserve">※財務資料以外にサービス事業の継続性を示す根拠があれば、備考欄にその内容を記載するとともに、当該根拠を添付すること</t>
    </r>
  </si>
  <si>
    <r>
      <rPr>
        <sz val="11"/>
        <rFont val="ＭＳ ゴシック"/>
        <family val="3"/>
        <charset val="1"/>
      </rPr>
      <t xml:space="preserve">第　</t>
    </r>
    <r>
      <rPr>
        <sz val="11"/>
        <color rgb="FFFF0000"/>
        <rFont val="ＭＳ ゴシック"/>
        <family val="3"/>
        <charset val="128"/>
      </rPr>
      <t xml:space="preserve">A</t>
    </r>
    <r>
      <rPr>
        <sz val="11"/>
        <rFont val="ＭＳ ゴシック"/>
        <family val="3"/>
        <charset val="1"/>
      </rPr>
      <t xml:space="preserve">　期</t>
    </r>
  </si>
  <si>
    <r>
      <rPr>
        <sz val="11"/>
        <rFont val="ＭＳ ゴシック"/>
        <family val="3"/>
        <charset val="1"/>
      </rPr>
      <t xml:space="preserve">第　</t>
    </r>
    <r>
      <rPr>
        <sz val="11"/>
        <color rgb="FFFF0000"/>
        <rFont val="ＭＳ ゴシック"/>
        <family val="3"/>
        <charset val="128"/>
      </rPr>
      <t xml:space="preserve">B</t>
    </r>
    <r>
      <rPr>
        <sz val="11"/>
        <rFont val="ＭＳ ゴシック"/>
        <family val="3"/>
        <charset val="1"/>
      </rPr>
      <t xml:space="preserve">　期</t>
    </r>
  </si>
  <si>
    <r>
      <rPr>
        <sz val="11"/>
        <rFont val="ＭＳ ゴシック"/>
        <family val="3"/>
        <charset val="1"/>
      </rPr>
      <t xml:space="preserve">第　</t>
    </r>
    <r>
      <rPr>
        <sz val="11"/>
        <color rgb="FFFF0000"/>
        <rFont val="ＭＳ ゴシック"/>
        <family val="3"/>
        <charset val="128"/>
      </rPr>
      <t xml:space="preserve">C</t>
    </r>
    <r>
      <rPr>
        <sz val="11"/>
        <rFont val="ＭＳ ゴシック"/>
        <family val="3"/>
        <charset val="1"/>
      </rPr>
      <t xml:space="preserve">　期</t>
    </r>
  </si>
  <si>
    <t xml:space="preserve">○○により純資産額がマイナスだが、○○によるもののため、問題なく事業を継続的に実施可能である。</t>
  </si>
  <si>
    <t xml:space="preserve">連携するサービス事業者の情報</t>
  </si>
  <si>
    <t xml:space="preserve">サービス事業者名</t>
  </si>
  <si>
    <t xml:space="preserve">所在地</t>
  </si>
  <si>
    <t xml:space="preserve">本事業における取組の概要</t>
  </si>
  <si>
    <t xml:space="preserve">収穫作業の代行</t>
  </si>
  <si>
    <t xml:space="preserve">２　事業計画</t>
  </si>
  <si>
    <t xml:space="preserve">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</si>
  <si>
    <t xml:space="preserve">（２）本事業の目的・内容</t>
  </si>
  <si>
    <t xml:space="preserve">　①　立上げ・事業拡大の取組</t>
  </si>
  <si>
    <t xml:space="preserve">取組区分（※１）</t>
  </si>
  <si>
    <t xml:space="preserve">備考
（※３）</t>
  </si>
  <si>
    <t xml:space="preserve">整備事業（流通販売体系転換支援）の事業内容との関係（※２）</t>
  </si>
  <si>
    <t xml:space="preserve">検討会の開催</t>
  </si>
  <si>
    <t xml:space="preserve">品種（○○）の栽培状況について</t>
  </si>
  <si>
    <t xml:space="preserve">品種（○○）の収穫作業の実施時期に係る検討会の開催</t>
  </si>
  <si>
    <t xml:space="preserve">※１：事業実施要領別記２－１第１の２の（１）のアのうち（ア）から（カ）までのうち取り組むメニューを記載すること。</t>
  </si>
  <si>
    <r>
      <rPr>
        <sz val="9"/>
        <rFont val="ＭＳ ゴシック"/>
        <family val="3"/>
        <charset val="1"/>
      </rPr>
      <t xml:space="preserve">※２：</t>
    </r>
    <r>
      <rPr>
        <sz val="9"/>
        <rFont val="ＭＳ ゴシック"/>
        <family val="3"/>
        <charset val="128"/>
      </rPr>
      <t xml:space="preserve">整備事業（流通販売体系転換支援）に取り組む場合（共同申請者による実施を含む）、記載すること。</t>
    </r>
  </si>
  <si>
    <t xml:space="preserve">※３：自己資金で行う取組については、備考欄に記載すること。</t>
  </si>
  <si>
    <t xml:space="preserve">（３）本事業の実施スケジュール（適宜、行を追加して記載すること。）</t>
  </si>
  <si>
    <t xml:space="preserve">（４）経費の配分</t>
  </si>
  <si>
    <t xml:space="preserve">取組区分及び費目細目</t>
  </si>
  <si>
    <t xml:space="preserve">減額した金額
15,000円</t>
  </si>
  <si>
    <t xml:space="preserve">パンフレット代
50円×3000枚=150,000円(税抜)</t>
  </si>
  <si>
    <t xml:space="preserve">総計</t>
  </si>
  <si>
    <t xml:space="preserve">３　要件等の確認</t>
  </si>
  <si>
    <t xml:space="preserve">（２）交付決定の取消の確認</t>
  </si>
  <si>
    <t xml:space="preserve">（３）暴力団員でないことの確認</t>
  </si>
  <si>
    <r>
      <rPr>
        <sz val="11"/>
        <rFont val="ＭＳ ゴシック"/>
        <family val="3"/>
        <charset val="128"/>
      </rPr>
      <t xml:space="preserve">別記２－１</t>
    </r>
    <r>
      <rPr>
        <sz val="11"/>
        <rFont val="ＭＳ ゴシック"/>
        <family val="3"/>
        <charset val="1"/>
      </rPr>
      <t xml:space="preserve">様式第</t>
    </r>
    <r>
      <rPr>
        <sz val="11"/>
        <rFont val="ＭＳ ゴシック"/>
        <family val="3"/>
        <charset val="128"/>
      </rPr>
      <t xml:space="preserve">１</t>
    </r>
    <r>
      <rPr>
        <sz val="11"/>
        <rFont val="ＭＳ ゴシック"/>
        <family val="3"/>
        <charset val="1"/>
      </rPr>
      <t xml:space="preserve">－３号（第６関係）</t>
    </r>
  </si>
  <si>
    <r>
      <rPr>
        <sz val="18"/>
        <rFont val="ＭＳ ゴシック"/>
        <family val="3"/>
        <charset val="128"/>
      </rPr>
      <t xml:space="preserve">サービス事業利用者一覧
</t>
    </r>
    <r>
      <rPr>
        <sz val="14"/>
        <rFont val="ＭＳ ゴシック"/>
        <family val="3"/>
        <charset val="128"/>
      </rPr>
      <t xml:space="preserve">スマート農業・農業支援サービス事業加速化総合対策事業のうち農業支援サービスの育成加速化支援
（農業支援サービスの立上げ・事業拡大・流通販売体系転換支援）</t>
    </r>
  </si>
  <si>
    <t xml:space="preserve">１　事業実施主体名</t>
  </si>
  <si>
    <r>
      <rPr>
        <sz val="11"/>
        <rFont val="ＭＳ ゴシック"/>
        <family val="3"/>
        <charset val="1"/>
      </rPr>
      <t xml:space="preserve">２　</t>
    </r>
    <r>
      <rPr>
        <sz val="11"/>
        <rFont val="ＭＳ ゴシック"/>
        <family val="3"/>
        <charset val="128"/>
      </rPr>
      <t xml:space="preserve">直接サービスを提供する農業者</t>
    </r>
  </si>
  <si>
    <t xml:space="preserve">No.</t>
  </si>
  <si>
    <t xml:space="preserve">サービスを利用する農業者名（※１）</t>
  </si>
  <si>
    <t xml:space="preserve">サービス提供先の地域
（市町村、集落名等）
</t>
  </si>
  <si>
    <t xml:space="preserve">提供サービス（必ず記載すること)</t>
  </si>
  <si>
    <t xml:space="preserve">目標年度までの契約書の有無</t>
  </si>
  <si>
    <t xml:space="preserve">整備事業で整備した施設の利用見込み</t>
  </si>
  <si>
    <t xml:space="preserve">環境負荷低減事業活動実施計画の認定</t>
  </si>
  <si>
    <t xml:space="preserve">中山間地に該当（※２）</t>
  </si>
  <si>
    <t xml:space="preserve">内容（防除、施肥、収穫等）
※加工・流通・販売に係るサービスは除く</t>
  </si>
  <si>
    <t xml:space="preserve">対象作物</t>
  </si>
  <si>
    <t xml:space="preserve">(A)サービスを提供している現状値面積（※３）</t>
  </si>
  <si>
    <r>
      <rPr>
        <sz val="10"/>
        <rFont val="ＭＳ ゴシック"/>
        <family val="3"/>
        <charset val="1"/>
      </rPr>
      <t xml:space="preserve">(B)</t>
    </r>
    <r>
      <rPr>
        <sz val="10"/>
        <rFont val="ＭＳ ゴシック"/>
        <family val="3"/>
        <charset val="128"/>
      </rPr>
      <t xml:space="preserve">成果目標年度において</t>
    </r>
    <r>
      <rPr>
        <sz val="10"/>
        <rFont val="ＭＳ ゴシック"/>
        <family val="3"/>
        <charset val="1"/>
      </rPr>
      <t xml:space="preserve">サービスを提供する面積（※３）</t>
    </r>
  </si>
  <si>
    <r>
      <rPr>
        <sz val="10"/>
        <rFont val="ＭＳ ゴシック"/>
        <family val="3"/>
        <charset val="1"/>
      </rPr>
      <t xml:space="preserve">(B)-(A)
</t>
    </r>
    <r>
      <rPr>
        <sz val="10"/>
        <rFont val="ＭＳ ゴシック"/>
        <family val="3"/>
        <charset val="128"/>
      </rPr>
      <t xml:space="preserve">拡大</t>
    </r>
    <r>
      <rPr>
        <sz val="10"/>
        <rFont val="ＭＳ ゴシック"/>
        <family val="3"/>
        <charset val="1"/>
      </rPr>
      <t xml:space="preserve">面積</t>
    </r>
  </si>
  <si>
    <t xml:space="preserve">（－の場合）
見込んだ方法（※４）</t>
  </si>
  <si>
    <t xml:space="preserve">○○県○○市</t>
  </si>
  <si>
    <t xml:space="preserve">-</t>
  </si>
  <si>
    <t xml:space="preserve">収穫</t>
  </si>
  <si>
    <t xml:space="preserve">メールでの利用意向あり</t>
  </si>
  <si>
    <t xml:space="preserve">※１：サービス利用者が膨大の場合、サービスを利用する農業者等が記載された別葉を添付することにより、記載を簡略化することも可とする。</t>
  </si>
  <si>
    <r>
      <rPr>
        <sz val="9"/>
        <rFont val="ＭＳ ゴシック"/>
        <family val="3"/>
        <charset val="1"/>
      </rPr>
      <t xml:space="preserve">※２：「農林統計に用いる地域区分の制定について」</t>
    </r>
    <r>
      <rPr>
        <sz val="9"/>
        <rFont val="ＭＳ ゴシック"/>
        <family val="3"/>
        <charset val="128"/>
      </rPr>
      <t xml:space="preserve">（平成 13 年 11 月 30 日付け 13 統計第 956 号農林水産省大臣官房統計情報部長通知）</t>
    </r>
    <r>
      <rPr>
        <sz val="9"/>
        <rFont val="ＭＳ ゴシック"/>
        <family val="3"/>
        <charset val="1"/>
      </rPr>
      <t xml:space="preserve">の農業地域類型区分別基準指標において、中間農業地域又は山間農業地域に分類されている地域を指し、平地は中山間地域以外の地域を指す。</t>
    </r>
  </si>
  <si>
    <t xml:space="preserve">※３：（A)及び（B)に記載する面積は、延べ面積で記載すること。（A)には、事業実施前年度の利用者の実績を記載すること。</t>
  </si>
  <si>
    <t xml:space="preserve">※４：「－」と記載した場合について、その詳細（確保の方法や契約状況等）を記載すること。</t>
  </si>
  <si>
    <t xml:space="preserve">※：記載欄が足りない場合、適宜行を追加して記載すること。</t>
  </si>
  <si>
    <r>
      <rPr>
        <sz val="11"/>
        <rFont val="ＭＳ ゴシック"/>
        <family val="3"/>
        <charset val="1"/>
      </rPr>
      <t xml:space="preserve">３　農協等を経由して</t>
    </r>
    <r>
      <rPr>
        <sz val="11"/>
        <rFont val="ＭＳ ゴシック"/>
        <family val="3"/>
        <charset val="128"/>
      </rPr>
      <t xml:space="preserve">間接的に</t>
    </r>
    <r>
      <rPr>
        <sz val="11"/>
        <rFont val="ＭＳ ゴシック"/>
        <family val="3"/>
        <charset val="1"/>
      </rPr>
      <t xml:space="preserve">サービスを提供する農業者</t>
    </r>
  </si>
  <si>
    <t xml:space="preserve">サービスを展開する農協等名</t>
  </si>
  <si>
    <t xml:space="preserve">サービス提供先の地域
（市町村、集落等名）</t>
  </si>
  <si>
    <t xml:space="preserve">中山間地に該当（※）</t>
  </si>
  <si>
    <t xml:space="preserve">(A)サービスを提供している現状値面積</t>
  </si>
  <si>
    <t xml:space="preserve">(B)成果目標年度においてサービスを提供する面積</t>
  </si>
  <si>
    <t xml:space="preserve">サービス利用者数</t>
  </si>
  <si>
    <t xml:space="preserve">（－の場合）
見込んだ方法</t>
  </si>
  <si>
    <t xml:space="preserve">A農協</t>
  </si>
  <si>
    <t xml:space="preserve">人</t>
  </si>
  <si>
    <t xml:space="preserve">B農協</t>
  </si>
  <si>
    <t xml:space="preserve">※サービス提供先の地域が中山間地域とこれ以外に分かれる場合は、区別して記載すること（「中山間地域における農業支援サービスの展開」のポイント加算に該当しない整理とする場合には、この限りではない。</t>
  </si>
  <si>
    <r>
      <rPr>
        <sz val="11"/>
        <color theme="1"/>
        <rFont val="ＭＳ ゴシック"/>
        <family val="3"/>
        <charset val="128"/>
      </rPr>
      <t xml:space="preserve">４　本事業におけるニーズ調査等を踏まえて新たに確保するサービス利用者の人数</t>
    </r>
    <r>
      <rPr>
        <b val="true"/>
        <u val="single"/>
        <sz val="11"/>
        <color theme="1"/>
        <rFont val="ＭＳ ゴシック"/>
        <family val="3"/>
        <charset val="128"/>
      </rPr>
      <t xml:space="preserve">（推進事業のうち立上げ・事業拡大の取組に取り組む場合のみ記載）</t>
    </r>
    <r>
      <rPr>
        <sz val="11"/>
        <color theme="1"/>
        <rFont val="ＭＳ ゴシック"/>
        <family val="3"/>
        <charset val="128"/>
      </rPr>
      <t xml:space="preserve">（※）</t>
    </r>
  </si>
  <si>
    <t xml:space="preserve">ニーズ調査等を行う地域名及び農業者の属性等</t>
  </si>
  <si>
    <t xml:space="preserve">対象となる農業者数</t>
  </si>
  <si>
    <t xml:space="preserve">ニーズ調査等により新たに確保するサービス利用者の人数</t>
  </si>
  <si>
    <t xml:space="preserve">ニーズ調査等により新たに確保するサービス提供面積</t>
  </si>
  <si>
    <t xml:space="preserve">ニーズ調査等により新たに確保するサービス利用者の人数やサービス提供面積の根拠等</t>
  </si>
  <si>
    <t xml:space="preserve">××地区（○○県○○市）</t>
  </si>
  <si>
    <t xml:space="preserve">××地区では農業者が○人おり、そのうち高齢の農家は○人のため○人は確保できる見込み</t>
  </si>
  <si>
    <t xml:space="preserve">※　スマート農業機械等の導入に取り組まない場合は、当該欄のみの記載でも可。</t>
  </si>
  <si>
    <t xml:space="preserve">５　現状面積及び成果目標年度における面積の合計（２～４の合計）</t>
  </si>
  <si>
    <t xml:space="preserve">(A)合計
面積(ha)</t>
  </si>
  <si>
    <t xml:space="preserve">(B)合計
面積(ha)</t>
  </si>
  <si>
    <t xml:space="preserve">(B)-(A)
面積(ha)</t>
  </si>
  <si>
    <t xml:space="preserve">サービス利用者数（２～４のサービス利用者の合計）</t>
  </si>
  <si>
    <t xml:space="preserve">ニーズ調査等により確保する面積</t>
  </si>
  <si>
    <t xml:space="preserve">ニーズ調査等により確保する利用者数</t>
  </si>
</sst>
</file>

<file path=xl/styles.xml><?xml version="1.0" encoding="utf-8"?>
<styleSheet xmlns="http://schemas.openxmlformats.org/spreadsheetml/2006/main">
  <numFmts count="7">
    <numFmt numFmtId="164" formatCode="General"/>
    <numFmt numFmtId="165" formatCode="#,##0;[RED]\-#,##0"/>
    <numFmt numFmtId="166" formatCode="0_);[RED]\(0\)"/>
    <numFmt numFmtId="167" formatCode="@"/>
    <numFmt numFmtId="168" formatCode="[$-1030411]ggge\年mm\月dd\日"/>
    <numFmt numFmtId="169" formatCode="mm\月dd\日"/>
    <numFmt numFmtId="170" formatCode="[$-1030411]ggge\年m\月d\日;@"/>
  </numFmts>
  <fonts count="58">
    <font>
      <sz val="11"/>
      <color theme="1"/>
      <name val="游ゴシック"/>
      <family val="2"/>
      <charset val="128"/>
    </font>
    <font>
      <sz val="10"/>
      <name val="Arial"/>
      <family val="0"/>
      <charset val="128"/>
    </font>
    <font>
      <sz val="10"/>
      <name val="Arial"/>
      <family val="0"/>
      <charset val="128"/>
    </font>
    <font>
      <sz val="10"/>
      <name val="Arial"/>
      <family val="0"/>
      <charset val="128"/>
    </font>
    <font>
      <sz val="11"/>
      <name val="ＭＳ 明朝"/>
      <family val="1"/>
      <charset val="128"/>
    </font>
    <font>
      <sz val="10"/>
      <color theme="1"/>
      <name val="ＭＳ Ｐゴシック"/>
      <family val="2"/>
      <charset val="128"/>
    </font>
    <font>
      <sz val="11"/>
      <name val="ＭＳ Ｐゴシック"/>
      <family val="3"/>
      <charset val="128"/>
    </font>
    <font>
      <sz val="11"/>
      <color theme="1"/>
      <name val="游ゴシック"/>
      <family val="3"/>
      <charset val="128"/>
    </font>
    <font>
      <sz val="11"/>
      <name val="ＭＳ ゴシック"/>
      <family val="3"/>
      <charset val="128"/>
    </font>
    <font>
      <sz val="18"/>
      <name val="ＭＳ ゴシック"/>
      <family val="3"/>
      <charset val="128"/>
    </font>
    <font>
      <sz val="22"/>
      <name val="ＭＳ ゴシック"/>
      <family val="3"/>
      <charset val="128"/>
    </font>
    <font>
      <sz val="14"/>
      <name val="ＭＳ ゴシック"/>
      <family val="3"/>
      <charset val="128"/>
    </font>
    <font>
      <sz val="9"/>
      <name val="ＭＳ ゴシック"/>
      <family val="3"/>
      <charset val="128"/>
    </font>
    <font>
      <sz val="11"/>
      <color rgb="FFFF0000"/>
      <name val="ＭＳ ゴシック"/>
      <family val="3"/>
      <charset val="128"/>
    </font>
    <font>
      <sz val="10"/>
      <name val="ＭＳ ゴシック"/>
      <family val="3"/>
      <charset val="128"/>
    </font>
    <font>
      <sz val="11"/>
      <color rgb="FF000000"/>
      <name val="游ゴシック"/>
      <family val="3"/>
      <charset val="128"/>
    </font>
    <font>
      <sz val="10"/>
      <color rgb="FF000000"/>
      <name val="游ゴシック"/>
      <family val="3"/>
      <charset val="128"/>
    </font>
    <font>
      <sz val="11"/>
      <color rgb="FFFFFFFF"/>
      <name val="游ゴシック"/>
      <family val="3"/>
      <charset val="128"/>
    </font>
    <font>
      <sz val="20"/>
      <color rgb="FFFF0000"/>
      <name val="Meiryo UI"/>
      <family val="3"/>
      <charset val="128"/>
    </font>
    <font>
      <sz val="11"/>
      <name val="ＭＳ ゴシック"/>
      <family val="3"/>
      <charset val="1"/>
    </font>
    <font>
      <sz val="16"/>
      <name val="ＭＳ ゴシック"/>
      <family val="3"/>
      <charset val="128"/>
    </font>
    <font>
      <sz val="9"/>
      <name val="ＭＳ ゴシック"/>
      <family val="3"/>
      <charset val="1"/>
    </font>
    <font>
      <sz val="11"/>
      <color rgb="FFFF0000"/>
      <name val="ＭＳ ゴシック"/>
      <family val="3"/>
      <charset val="1"/>
    </font>
    <font>
      <sz val="28"/>
      <name val="ＭＳ ゴシック"/>
      <family val="3"/>
      <charset val="128"/>
    </font>
    <font>
      <sz val="10"/>
      <name val="ＭＳ ゴシック"/>
      <family val="3"/>
      <charset val="1"/>
    </font>
    <font>
      <sz val="11"/>
      <color theme="1"/>
      <name val="ＭＳ ゴシック"/>
      <family val="3"/>
      <charset val="1"/>
    </font>
    <font>
      <sz val="8"/>
      <name val="ＭＳ ゴシック"/>
      <family val="3"/>
      <charset val="128"/>
    </font>
    <font>
      <sz val="8"/>
      <name val="ＭＳ ゴシック"/>
      <family val="3"/>
      <charset val="1"/>
    </font>
    <font>
      <sz val="10.5"/>
      <name val="ＭＳ ゴシック"/>
      <family val="3"/>
      <charset val="128"/>
    </font>
    <font>
      <sz val="8"/>
      <color rgb="FFFF0000"/>
      <name val="ＭＳ ゴシック"/>
      <family val="3"/>
      <charset val="128"/>
    </font>
    <font>
      <sz val="11"/>
      <color rgb="FFFFFF00"/>
      <name val="ＭＳ ゴシック"/>
      <family val="3"/>
      <charset val="128"/>
    </font>
    <font>
      <sz val="11"/>
      <color rgb="FFFFFF00"/>
      <name val="ＭＳ ゴシック"/>
      <family val="3"/>
      <charset val="1"/>
    </font>
    <font>
      <sz val="9"/>
      <color rgb="FFFF0000"/>
      <name val="ＭＳ ゴシック"/>
      <family val="3"/>
      <charset val="128"/>
    </font>
    <font>
      <sz val="28"/>
      <name val="ＭＳ ゴシック"/>
      <family val="3"/>
      <charset val="1"/>
    </font>
    <font>
      <sz val="7"/>
      <name val="ＭＳ ゴシック"/>
      <family val="3"/>
      <charset val="128"/>
    </font>
    <font>
      <sz val="14"/>
      <name val="ＭＳ Ｐゴシック"/>
      <family val="3"/>
      <charset val="128"/>
    </font>
    <font>
      <sz val="14"/>
      <name val="ＭＳ Ｐゴシック"/>
      <family val="3"/>
      <charset val="1"/>
    </font>
    <font>
      <sz val="9"/>
      <color rgb="FFFF0000"/>
      <name val="ＭＳ ゴシック"/>
      <family val="3"/>
      <charset val="1"/>
    </font>
    <font>
      <sz val="10"/>
      <color rgb="FFFF0000"/>
      <name val="ＭＳ ゴシック"/>
      <family val="3"/>
      <charset val="128"/>
    </font>
    <font>
      <u val="single"/>
      <sz val="9"/>
      <name val="ＭＳ ゴシック"/>
      <family val="3"/>
      <charset val="128"/>
    </font>
    <font>
      <sz val="10.9"/>
      <name val="ＭＳ ゴシック"/>
      <family val="3"/>
      <charset val="128"/>
    </font>
    <font>
      <sz val="12"/>
      <color rgb="FFFF0000"/>
      <name val="ＭＳ ゴシック"/>
      <family val="3"/>
      <charset val="1"/>
    </font>
    <font>
      <sz val="10.9"/>
      <name val="ＭＳ ゴシック"/>
      <family val="3"/>
      <charset val="1"/>
    </font>
    <font>
      <sz val="10.9"/>
      <color rgb="FFFF0000"/>
      <name val="ＭＳ ゴシック"/>
      <family val="3"/>
      <charset val="128"/>
    </font>
    <font>
      <sz val="6"/>
      <name val="ＭＳ ゴシック"/>
      <family val="3"/>
      <charset val="1"/>
    </font>
    <font>
      <sz val="11"/>
      <color rgb="FF000000"/>
      <name val="游明朝"/>
      <family val="2"/>
      <charset val="128"/>
    </font>
    <font>
      <sz val="11"/>
      <color rgb="FF000000"/>
      <name val="Calibri"/>
      <family val="0"/>
      <charset val="128"/>
    </font>
    <font>
      <sz val="11"/>
      <color rgb="FFFF0000"/>
      <name val="游明朝"/>
      <family val="2"/>
      <charset val="128"/>
    </font>
    <font>
      <sz val="9"/>
      <color rgb="FF000000"/>
      <name val="游明朝"/>
      <family val="2"/>
      <charset val="128"/>
    </font>
    <font>
      <sz val="14"/>
      <name val="ＭＳ ゴシック"/>
      <family val="3"/>
      <charset val="1"/>
    </font>
    <font>
      <sz val="11"/>
      <color rgb="FFFF0000"/>
      <name val="ＭＳ Ｐゴシック"/>
      <family val="3"/>
      <charset val="1"/>
    </font>
    <font>
      <sz val="12"/>
      <color rgb="FFFF0000"/>
      <name val="ＭＳ ゴシック"/>
      <family val="3"/>
      <charset val="128"/>
    </font>
    <font>
      <sz val="10"/>
      <name val="ＭＳ Ｐゴシック"/>
      <family val="3"/>
      <charset val="128"/>
    </font>
    <font>
      <sz val="8"/>
      <name val="ＭＳ Ｐゴシック"/>
      <family val="3"/>
      <charset val="1"/>
    </font>
    <font>
      <sz val="9"/>
      <name val="ＭＳ Ｐゴシック"/>
      <family val="3"/>
      <charset val="128"/>
    </font>
    <font>
      <sz val="11"/>
      <color theme="1"/>
      <name val="ＭＳ ゴシック"/>
      <family val="3"/>
      <charset val="128"/>
    </font>
    <font>
      <b val="true"/>
      <u val="single"/>
      <sz val="11"/>
      <color theme="1"/>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0"/>
        <bgColor rgb="FFF2F2F2"/>
      </patternFill>
    </fill>
    <fill>
      <patternFill patternType="solid">
        <fgColor theme="0" tint="-0.05"/>
        <bgColor rgb="FFFFFFFF"/>
      </patternFill>
    </fill>
    <fill>
      <patternFill patternType="solid">
        <fgColor rgb="FFA00000"/>
        <bgColor rgb="FF800000"/>
      </patternFill>
    </fill>
  </fills>
  <borders count="61">
    <border diagonalUp="false" diagonalDown="false">
      <left/>
      <right/>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bottom style="thin"/>
      <diagonal/>
    </border>
    <border diagonalUp="false" diagonalDown="false">
      <left style="hair"/>
      <right style="thin"/>
      <top style="thin"/>
      <bottom style="thin"/>
      <diagonal/>
    </border>
    <border diagonalUp="false" diagonalDown="false">
      <left/>
      <right/>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style="thin"/>
      <top style="thin"/>
      <bottom style="hair"/>
      <diagonal/>
    </border>
    <border diagonalUp="false" diagonalDown="false">
      <left style="thin"/>
      <right style="thin"/>
      <top/>
      <bottom/>
      <diagonal/>
    </border>
    <border diagonalUp="false" diagonalDown="false">
      <left style="thin"/>
      <right style="hair"/>
      <top style="hair"/>
      <bottom/>
      <diagonal/>
    </border>
    <border diagonalUp="false" diagonalDown="false">
      <left/>
      <right/>
      <top style="hair"/>
      <bottom style="hair"/>
      <diagonal/>
    </border>
    <border diagonalUp="false" diagonalDown="false">
      <left style="thin"/>
      <right style="hair"/>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style="thin"/>
      <right style="hair"/>
      <top style="hair"/>
      <bottom style="thin"/>
      <diagonal/>
    </border>
    <border diagonalUp="false" diagonalDown="false">
      <left/>
      <right/>
      <top style="hair"/>
      <bottom/>
      <diagonal/>
    </border>
    <border diagonalUp="false" diagonalDown="false">
      <left/>
      <right style="thin"/>
      <top style="hair"/>
      <bottom/>
      <diagonal/>
    </border>
    <border diagonalUp="false" diagonalDown="false">
      <left style="thin"/>
      <right style="hair"/>
      <top style="thin"/>
      <bottom style="hair"/>
      <diagonal/>
    </border>
    <border diagonalUp="false" diagonalDown="false">
      <left style="hair"/>
      <right/>
      <top style="thin"/>
      <bottom style="hair"/>
      <diagonal/>
    </border>
    <border diagonalUp="false" diagonalDown="false">
      <left style="hair"/>
      <right style="hair"/>
      <top style="thin"/>
      <bottom style="hair"/>
      <diagonal/>
    </border>
    <border diagonalUp="false" diagonalDown="false">
      <left/>
      <right style="hair"/>
      <top style="thin"/>
      <bottom style="hair"/>
      <diagonal/>
    </border>
    <border diagonalUp="false" diagonalDown="false">
      <left/>
      <right/>
      <top style="thin"/>
      <bottom style="hair"/>
      <diagonal/>
    </border>
    <border diagonalUp="false" diagonalDown="false">
      <left style="hair"/>
      <right style="thin"/>
      <top style="thin"/>
      <bottom style="hair"/>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hair"/>
      <right/>
      <top style="hair"/>
      <bottom style="hair"/>
      <diagonal/>
    </border>
    <border diagonalUp="false" diagonalDown="false">
      <left style="hair"/>
      <right style="thin"/>
      <top style="hair"/>
      <bottom style="hair"/>
      <diagonal/>
    </border>
    <border diagonalUp="false" diagonalDown="false">
      <left style="hair"/>
      <right style="hair"/>
      <top style="hair"/>
      <bottom/>
      <diagonal/>
    </border>
    <border diagonalUp="false" diagonalDown="false">
      <left style="hair"/>
      <right style="hair"/>
      <top style="hair"/>
      <bottom style="thin"/>
      <diagonal/>
    </border>
    <border diagonalUp="false" diagonalDown="false">
      <left style="hair"/>
      <right/>
      <top style="hair"/>
      <bottom style="thin"/>
      <diagonal/>
    </border>
    <border diagonalUp="false" diagonalDown="false">
      <left/>
      <right style="hair"/>
      <top style="hair"/>
      <bottom style="thin"/>
      <diagonal/>
    </border>
    <border diagonalUp="false" diagonalDown="false">
      <left style="hair"/>
      <right style="thin"/>
      <top style="hair"/>
      <bottom style="thin"/>
      <diagonal/>
    </border>
    <border diagonalUp="false" diagonalDown="false">
      <left style="hair"/>
      <right style="thin"/>
      <top/>
      <bottom style="hair"/>
      <diagonal/>
    </border>
    <border diagonalUp="false" diagonalDown="false">
      <left style="thin"/>
      <right style="hair"/>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double"/>
      <top style="thin"/>
      <bottom style="thin"/>
      <diagonal/>
    </border>
    <border diagonalUp="false" diagonalDown="false">
      <left style="double"/>
      <right style="double"/>
      <top style="double"/>
      <bottom style="double"/>
      <diagonal/>
    </border>
    <border diagonalUp="false" diagonalDown="false">
      <left/>
      <right style="thin"/>
      <top/>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dotted"/>
      <right style="dotted"/>
      <top style="thin"/>
      <bottom style="thin"/>
      <diagonal/>
    </border>
    <border diagonalUp="false" diagonalDown="false">
      <left style="dotted"/>
      <right style="dotted"/>
      <top/>
      <bottom style="thin"/>
      <diagonal/>
    </border>
    <border diagonalUp="false" diagonalDown="false">
      <left style="hair"/>
      <right style="thin"/>
      <top/>
      <bottom style="thin"/>
      <diagonal/>
    </border>
    <border diagonalUp="false" diagonalDown="false">
      <left style="hair"/>
      <right style="thin"/>
      <top style="thin"/>
      <bottom/>
      <diagonal/>
    </border>
    <border diagonalUp="false" diagonalDown="false">
      <left style="hair"/>
      <right/>
      <top style="thin"/>
      <bottom/>
      <diagonal/>
    </border>
    <border diagonalUp="false" diagonalDown="false">
      <left style="medium"/>
      <right/>
      <top style="medium"/>
      <bottom style="medium"/>
      <diagonal/>
    </border>
    <border diagonalUp="false" diagonalDown="false">
      <left style="hair"/>
      <right style="medium"/>
      <top style="medium"/>
      <bottom style="medium"/>
      <diagonal/>
    </border>
    <border diagonalUp="false" diagonalDown="true">
      <left style="thin"/>
      <right style="thin"/>
      <top style="thin"/>
      <bottom style="thin"/>
      <diagonal style="thin"/>
    </border>
    <border diagonalUp="false" diagonalDown="false">
      <left style="thin"/>
      <right/>
      <top style="hair"/>
      <bottom/>
      <diagonal/>
    </border>
  </borders>
  <cellStyleXfs count="39">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481">
    <xf numFmtId="164" fontId="0" fillId="0" borderId="0" xfId="0" applyFont="false" applyBorder="false" applyAlignment="false" applyProtection="false">
      <alignment horizontal="general" vertical="center" textRotation="0" wrapText="false" indent="0" shrinkToFit="false"/>
      <protection locked="true" hidden="false"/>
    </xf>
    <xf numFmtId="164" fontId="8" fillId="2" borderId="0" xfId="27" applyFont="true" applyBorder="false" applyAlignment="true" applyProtection="false">
      <alignment horizontal="general" vertical="center" textRotation="0" wrapText="false" indent="0" shrinkToFit="false"/>
      <protection locked="true" hidden="false"/>
    </xf>
    <xf numFmtId="164" fontId="8" fillId="2" borderId="0" xfId="27" applyFont="true" applyBorder="true" applyAlignment="true" applyProtection="false">
      <alignment horizontal="left" vertical="center" textRotation="0" wrapText="false" indent="0" shrinkToFit="false"/>
      <protection locked="true" hidden="false"/>
    </xf>
    <xf numFmtId="164" fontId="9" fillId="2" borderId="0" xfId="27" applyFont="true" applyBorder="true" applyAlignment="true" applyProtection="false">
      <alignment horizontal="center" vertical="center" textRotation="0" wrapText="true" indent="0" shrinkToFit="false"/>
      <protection locked="true" hidden="false"/>
    </xf>
    <xf numFmtId="164" fontId="10" fillId="2" borderId="0" xfId="27" applyFont="true" applyBorder="false" applyAlignment="true" applyProtection="false">
      <alignment horizontal="general" vertical="center" textRotation="0" wrapText="true" indent="0" shrinkToFit="false"/>
      <protection locked="true" hidden="false"/>
    </xf>
    <xf numFmtId="164" fontId="11" fillId="0" borderId="0" xfId="23" applyFont="true" applyBorder="false" applyAlignment="true" applyProtection="false">
      <alignment horizontal="center" vertical="center" textRotation="0" wrapText="true" indent="0" shrinkToFit="false"/>
      <protection locked="true" hidden="false"/>
    </xf>
    <xf numFmtId="164" fontId="8" fillId="0" borderId="0" xfId="23" applyFont="true" applyBorder="true" applyAlignment="true" applyProtection="false">
      <alignment horizontal="left" vertical="center" textRotation="0" wrapText="false" indent="0" shrinkToFit="false"/>
      <protection locked="true" hidden="false"/>
    </xf>
    <xf numFmtId="164" fontId="8" fillId="0" borderId="0" xfId="23" applyFont="true" applyBorder="false" applyAlignment="true" applyProtection="false">
      <alignment horizontal="center" vertical="center" textRotation="0" wrapText="false" indent="0" shrinkToFit="false"/>
      <protection locked="true" hidden="false"/>
    </xf>
    <xf numFmtId="164" fontId="8" fillId="0" borderId="0" xfId="23" applyFont="true" applyBorder="false" applyAlignment="true" applyProtection="false">
      <alignment horizontal="general" vertical="center" textRotation="0" wrapText="false" indent="0" shrinkToFit="false"/>
      <protection locked="true" hidden="false"/>
    </xf>
    <xf numFmtId="164" fontId="11" fillId="0" borderId="0" xfId="23" applyFont="true" applyBorder="false" applyAlignment="true" applyProtection="false">
      <alignment horizontal="general" vertical="center" textRotation="0" wrapText="false" indent="0" shrinkToFit="false"/>
      <protection locked="true" hidden="false"/>
    </xf>
    <xf numFmtId="164" fontId="11" fillId="0" borderId="0" xfId="23" applyFont="true" applyBorder="false" applyAlignment="true" applyProtection="false">
      <alignment horizontal="left" vertical="center" textRotation="0" wrapText="true" indent="0" shrinkToFit="false"/>
      <protection locked="true" hidden="false"/>
    </xf>
    <xf numFmtId="164" fontId="8" fillId="3" borderId="1" xfId="23" applyFont="true" applyBorder="true" applyAlignment="true" applyProtection="false">
      <alignment horizontal="center" vertical="center" textRotation="0" wrapText="false" indent="0" shrinkToFit="false"/>
      <protection locked="true" hidden="false"/>
    </xf>
    <xf numFmtId="164" fontId="8" fillId="3" borderId="2" xfId="23" applyFont="true" applyBorder="true" applyAlignment="true" applyProtection="false">
      <alignment horizontal="left" vertical="center" textRotation="0" wrapText="false" indent="0" shrinkToFit="false"/>
      <protection locked="true" hidden="false"/>
    </xf>
    <xf numFmtId="164" fontId="8" fillId="0" borderId="0" xfId="23" applyFont="true" applyBorder="false" applyAlignment="true" applyProtection="false">
      <alignment horizontal="left" vertical="center" textRotation="0" wrapText="false" indent="0" shrinkToFit="false"/>
      <protection locked="true" hidden="false"/>
    </xf>
    <xf numFmtId="164" fontId="12" fillId="0" borderId="0" xfId="23" applyFont="true" applyBorder="true" applyAlignment="true" applyProtection="false">
      <alignment horizontal="left" vertical="center" textRotation="0" wrapText="true" indent="0" shrinkToFit="false"/>
      <protection locked="true" hidden="false"/>
    </xf>
    <xf numFmtId="164" fontId="12" fillId="0" borderId="0" xfId="23" applyFont="true" applyBorder="false" applyAlignment="true" applyProtection="false">
      <alignment horizontal="general" vertical="center" textRotation="0" wrapText="true" indent="0" shrinkToFit="false"/>
      <protection locked="true" hidden="false"/>
    </xf>
    <xf numFmtId="164" fontId="11" fillId="0" borderId="0" xfId="23" applyFont="true" applyBorder="false" applyAlignment="true" applyProtection="false">
      <alignment horizontal="left" vertical="center" textRotation="0" wrapText="false" indent="0" shrinkToFit="false"/>
      <protection locked="true" hidden="false"/>
    </xf>
    <xf numFmtId="164" fontId="13" fillId="3" borderId="3" xfId="23" applyFont="true" applyBorder="true" applyAlignment="true" applyProtection="false">
      <alignment horizontal="center" vertical="center" textRotation="0" wrapText="false" indent="0" shrinkToFit="false"/>
      <protection locked="true" hidden="false"/>
    </xf>
    <xf numFmtId="164" fontId="13" fillId="3" borderId="4" xfId="23" applyFont="true" applyBorder="true" applyAlignment="true" applyProtection="false">
      <alignment horizontal="left" vertical="center" textRotation="0" wrapText="true" indent="0" shrinkToFit="false"/>
      <protection locked="true" hidden="false"/>
    </xf>
    <xf numFmtId="164" fontId="12" fillId="0" borderId="0" xfId="23" applyFont="true" applyBorder="false" applyAlignment="true" applyProtection="false">
      <alignment horizontal="center" vertical="center" textRotation="0" wrapText="true" indent="0" shrinkToFit="false"/>
      <protection locked="true" hidden="false"/>
    </xf>
    <xf numFmtId="164" fontId="12" fillId="0" borderId="0" xfId="23" applyFont="true" applyBorder="false" applyAlignment="true" applyProtection="false">
      <alignment horizontal="left" vertical="center" textRotation="0" wrapText="false" indent="0" shrinkToFit="false"/>
      <protection locked="true" hidden="false"/>
    </xf>
    <xf numFmtId="164" fontId="12" fillId="0" borderId="0" xfId="23" applyFont="true" applyBorder="false" applyAlignment="true" applyProtection="false">
      <alignment horizontal="left" vertical="center" textRotation="0" wrapText="true" indent="0" shrinkToFit="false"/>
      <protection locked="true" hidden="false"/>
    </xf>
    <xf numFmtId="164" fontId="12" fillId="0" borderId="0" xfId="23" applyFont="true" applyBorder="false" applyAlignment="true" applyProtection="false">
      <alignment horizontal="general" vertical="center" textRotation="0" wrapText="false" indent="0" shrinkToFit="false"/>
      <protection locked="true" hidden="false"/>
    </xf>
    <xf numFmtId="164" fontId="14" fillId="0" borderId="0" xfId="23" applyFont="true" applyBorder="true" applyAlignment="true" applyProtection="false">
      <alignment horizontal="center" vertical="center" textRotation="0" wrapText="false" indent="0" shrinkToFit="false"/>
      <protection locked="true" hidden="false"/>
    </xf>
    <xf numFmtId="164" fontId="14" fillId="0" borderId="0" xfId="23" applyFont="true" applyBorder="true" applyAlignment="true" applyProtection="false">
      <alignment horizontal="center" vertical="center" textRotation="0" wrapText="false" indent="0" shrinkToFit="true"/>
      <protection locked="true" hidden="false"/>
    </xf>
    <xf numFmtId="164" fontId="8" fillId="0" borderId="0" xfId="23" applyFont="true" applyBorder="false" applyAlignment="true" applyProtection="false">
      <alignment horizontal="general" vertical="center" textRotation="0" wrapText="true" indent="0" shrinkToFit="false"/>
      <protection locked="true" hidden="false"/>
    </xf>
    <xf numFmtId="164" fontId="8" fillId="0" borderId="5" xfId="23" applyFont="true" applyBorder="true" applyAlignment="true" applyProtection="false">
      <alignment horizontal="center" vertical="top" textRotation="0" wrapText="true" indent="0" shrinkToFit="false"/>
      <protection locked="true" hidden="false"/>
    </xf>
    <xf numFmtId="164" fontId="8" fillId="0" borderId="5" xfId="23" applyFont="true" applyBorder="true" applyAlignment="true" applyProtection="false">
      <alignment horizontal="center" vertical="center" textRotation="0" wrapText="true" indent="0" shrinkToFit="false"/>
      <protection locked="true" hidden="false"/>
    </xf>
    <xf numFmtId="164" fontId="12" fillId="0" borderId="5" xfId="23" applyFont="true" applyBorder="true" applyAlignment="true" applyProtection="false">
      <alignment horizontal="center" vertical="center" textRotation="0" wrapText="true" indent="0" shrinkToFit="false"/>
      <protection locked="true" hidden="false"/>
    </xf>
    <xf numFmtId="164" fontId="14" fillId="0" borderId="6" xfId="23" applyFont="true" applyBorder="true" applyAlignment="true" applyProtection="false">
      <alignment horizontal="general" vertical="top" textRotation="0" wrapText="true" indent="0" shrinkToFit="false"/>
      <protection locked="true" hidden="false"/>
    </xf>
    <xf numFmtId="164" fontId="13" fillId="3" borderId="5" xfId="23" applyFont="true" applyBorder="true" applyAlignment="true" applyProtection="false">
      <alignment horizontal="center" vertical="center" textRotation="0" wrapText="true" indent="0" shrinkToFit="false"/>
      <protection locked="true" hidden="false"/>
    </xf>
    <xf numFmtId="164" fontId="13" fillId="3" borderId="5" xfId="23" applyFont="true" applyBorder="true" applyAlignment="true" applyProtection="false">
      <alignment horizontal="general" vertical="center" textRotation="0" wrapText="false" indent="0" shrinkToFit="false"/>
      <protection locked="true" hidden="false"/>
    </xf>
    <xf numFmtId="164" fontId="8" fillId="0" borderId="7" xfId="23" applyFont="true" applyBorder="true" applyAlignment="true" applyProtection="false">
      <alignment horizontal="center" vertical="center" textRotation="0" wrapText="true" indent="0" shrinkToFit="false"/>
      <protection locked="true" hidden="false"/>
    </xf>
    <xf numFmtId="164" fontId="8" fillId="2" borderId="5" xfId="23" applyFont="true" applyBorder="true" applyAlignment="true" applyProtection="false">
      <alignment horizontal="center" vertical="center" textRotation="0" wrapText="false" indent="0" shrinkToFit="false"/>
      <protection locked="true" hidden="false"/>
    </xf>
    <xf numFmtId="164" fontId="8" fillId="0" borderId="6" xfId="23" applyFont="true" applyBorder="true" applyAlignment="true" applyProtection="false">
      <alignment horizontal="general" vertical="center" textRotation="0" wrapText="false" indent="0" shrinkToFit="false"/>
      <protection locked="true" hidden="false"/>
    </xf>
    <xf numFmtId="164" fontId="8" fillId="3" borderId="5" xfId="23" applyFont="true" applyBorder="true" applyAlignment="true" applyProtection="false">
      <alignment horizontal="general" vertical="center" textRotation="0" wrapText="false" indent="0" shrinkToFit="false"/>
      <protection locked="true" hidden="false"/>
    </xf>
    <xf numFmtId="164" fontId="13" fillId="3" borderId="5" xfId="23" applyFont="true" applyBorder="true" applyAlignment="true" applyProtection="false">
      <alignment horizontal="center" vertical="center" textRotation="0" wrapText="false" indent="0" shrinkToFit="false"/>
      <protection locked="true" hidden="false"/>
    </xf>
    <xf numFmtId="164" fontId="14" fillId="0" borderId="0" xfId="23" applyFont="true" applyBorder="false" applyAlignment="true" applyProtection="false">
      <alignment horizontal="general" vertical="center" textRotation="0" wrapText="false" indent="0" shrinkToFit="false"/>
      <protection locked="true" hidden="false"/>
    </xf>
    <xf numFmtId="164" fontId="12" fillId="2" borderId="0" xfId="27" applyFont="true" applyBorder="true" applyAlignment="true" applyProtection="false">
      <alignment horizontal="left" vertical="center" textRotation="0" wrapText="false" indent="0" shrinkToFit="true"/>
      <protection locked="true" hidden="false"/>
    </xf>
    <xf numFmtId="164" fontId="8" fillId="2" borderId="0" xfId="27" applyFont="true" applyBorder="false" applyAlignment="true" applyProtection="false">
      <alignment horizontal="center" vertical="center" textRotation="0" wrapText="false" indent="0" shrinkToFit="true"/>
      <protection locked="true" hidden="false"/>
    </xf>
    <xf numFmtId="164" fontId="8" fillId="2" borderId="5" xfId="27" applyFont="true" applyBorder="true" applyAlignment="true" applyProtection="false">
      <alignment horizontal="center" vertical="center" textRotation="0" wrapText="true" indent="0" shrinkToFit="false"/>
      <protection locked="true" hidden="false"/>
    </xf>
    <xf numFmtId="164" fontId="8" fillId="2" borderId="5" xfId="27" applyFont="true" applyBorder="true" applyAlignment="true" applyProtection="false">
      <alignment horizontal="center" vertical="center" textRotation="0" wrapText="false" indent="0" shrinkToFit="false"/>
      <protection locked="true" hidden="false"/>
    </xf>
    <xf numFmtId="164" fontId="8" fillId="2" borderId="6" xfId="27" applyFont="true" applyBorder="true" applyAlignment="true" applyProtection="false">
      <alignment horizontal="general" vertical="center" textRotation="0" wrapText="true" indent="0" shrinkToFit="false"/>
      <protection locked="true" hidden="false"/>
    </xf>
    <xf numFmtId="164" fontId="8" fillId="2" borderId="0" xfId="27" applyFont="true" applyBorder="false" applyAlignment="true" applyProtection="false">
      <alignment horizontal="general" vertical="center" textRotation="0" wrapText="true" indent="0" shrinkToFit="false"/>
      <protection locked="true" hidden="false"/>
    </xf>
    <xf numFmtId="164" fontId="13" fillId="3" borderId="5" xfId="27" applyFont="true" applyBorder="true" applyAlignment="true" applyProtection="false">
      <alignment horizontal="center" vertical="center" textRotation="0" wrapText="true" indent="0" shrinkToFit="false"/>
      <protection locked="true" hidden="false"/>
    </xf>
    <xf numFmtId="164" fontId="8" fillId="2" borderId="8" xfId="27" applyFont="true" applyBorder="true" applyAlignment="true" applyProtection="false">
      <alignment horizontal="center" vertical="center" textRotation="0" wrapText="true" indent="0" shrinkToFit="false"/>
      <protection locked="true" hidden="false"/>
    </xf>
    <xf numFmtId="164" fontId="8" fillId="3" borderId="5" xfId="27" applyFont="true" applyBorder="true" applyAlignment="true" applyProtection="false">
      <alignment horizontal="center" vertical="center" textRotation="0" wrapText="true" indent="0" shrinkToFit="false"/>
      <protection locked="true" hidden="false"/>
    </xf>
    <xf numFmtId="164" fontId="8" fillId="2" borderId="6" xfId="27" applyFont="true" applyBorder="true" applyAlignment="true" applyProtection="false">
      <alignment horizontal="center" vertical="center" textRotation="0" wrapText="true" indent="0" shrinkToFit="false"/>
      <protection locked="true" hidden="false"/>
    </xf>
    <xf numFmtId="164" fontId="8" fillId="2" borderId="9" xfId="27" applyFont="true" applyBorder="true" applyAlignment="true" applyProtection="false">
      <alignment horizontal="center" vertical="center" textRotation="0" wrapText="true" indent="0" shrinkToFit="false"/>
      <protection locked="true" hidden="false"/>
    </xf>
    <xf numFmtId="164" fontId="12" fillId="2" borderId="0" xfId="27" applyFont="true" applyBorder="false" applyAlignment="true" applyProtection="false">
      <alignment horizontal="left" vertical="center" textRotation="0" wrapText="false" indent="0" shrinkToFit="false"/>
      <protection locked="true" hidden="false"/>
    </xf>
    <xf numFmtId="164" fontId="8" fillId="2" borderId="0" xfId="27" applyFont="true" applyBorder="false" applyAlignment="true" applyProtection="false">
      <alignment horizontal="center" vertical="center" textRotation="0" wrapText="true" indent="0" shrinkToFit="false"/>
      <protection locked="true" hidden="false"/>
    </xf>
    <xf numFmtId="164" fontId="12" fillId="2" borderId="0" xfId="27" applyFont="true" applyBorder="false" applyAlignment="true" applyProtection="false">
      <alignment horizontal="general" vertical="center" textRotation="0" wrapText="false" indent="0" shrinkToFit="false"/>
      <protection locked="true" hidden="false"/>
    </xf>
    <xf numFmtId="164" fontId="8" fillId="2" borderId="7" xfId="27" applyFont="true" applyBorder="true" applyAlignment="true" applyProtection="false">
      <alignment horizontal="center" vertical="center" textRotation="0" wrapText="false" indent="0" shrinkToFit="false"/>
      <protection locked="true" hidden="false"/>
    </xf>
    <xf numFmtId="164" fontId="8" fillId="2" borderId="10" xfId="27" applyFont="true" applyBorder="true" applyAlignment="true" applyProtection="false">
      <alignment horizontal="left" vertical="center" textRotation="0" wrapText="false" indent="0" shrinkToFit="false"/>
      <protection locked="true" hidden="false"/>
    </xf>
    <xf numFmtId="164" fontId="8" fillId="2" borderId="10" xfId="27" applyFont="true" applyBorder="true" applyAlignment="true" applyProtection="false">
      <alignment horizontal="left" vertical="center" textRotation="0" wrapText="false" indent="0" shrinkToFit="true"/>
      <protection locked="true" hidden="false"/>
    </xf>
    <xf numFmtId="164" fontId="19" fillId="0" borderId="0" xfId="23"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19" fillId="0" borderId="5" xfId="23" applyFont="true" applyBorder="true" applyAlignment="true" applyProtection="false">
      <alignment horizontal="center" vertical="center" textRotation="0" wrapText="false" indent="0" shrinkToFit="false"/>
      <protection locked="true" hidden="false"/>
    </xf>
    <xf numFmtId="164" fontId="9" fillId="0" borderId="0" xfId="23" applyFont="true" applyBorder="true" applyAlignment="true" applyProtection="false">
      <alignment horizontal="center" vertical="center" textRotation="0" wrapText="true" indent="0" shrinkToFit="false"/>
      <protection locked="true" hidden="false"/>
    </xf>
    <xf numFmtId="164" fontId="20" fillId="0" borderId="0" xfId="23" applyFont="true" applyBorder="false" applyAlignment="true" applyProtection="false">
      <alignment horizontal="center" vertical="center" textRotation="0" wrapText="true" indent="0" shrinkToFit="false"/>
      <protection locked="true" hidden="false"/>
    </xf>
    <xf numFmtId="164" fontId="20" fillId="0" borderId="0" xfId="23" applyFont="true" applyBorder="false" applyAlignment="true" applyProtection="false">
      <alignment horizontal="center" vertical="center" textRotation="0" wrapText="false" indent="0" shrinkToFit="false"/>
      <protection locked="true" hidden="false"/>
    </xf>
    <xf numFmtId="164" fontId="21" fillId="0" borderId="0" xfId="23" applyFont="true" applyBorder="false" applyAlignment="true" applyProtection="false">
      <alignment horizontal="center" vertical="center" textRotation="0" wrapText="true" indent="0" shrinkToFit="false"/>
      <protection locked="true" hidden="false"/>
    </xf>
    <xf numFmtId="164" fontId="12" fillId="0" borderId="0" xfId="23" applyFont="true" applyBorder="true" applyAlignment="true" applyProtection="false">
      <alignment horizontal="left" vertical="center" textRotation="0" wrapText="false" indent="0" shrinkToFit="false"/>
      <protection locked="true" hidden="false"/>
    </xf>
    <xf numFmtId="164" fontId="22" fillId="0" borderId="5" xfId="23" applyFont="true" applyBorder="true" applyAlignment="true" applyProtection="false">
      <alignment horizontal="general" vertical="center" textRotation="0" wrapText="true" indent="0" shrinkToFit="false"/>
      <protection locked="true" hidden="false"/>
    </xf>
    <xf numFmtId="164" fontId="19" fillId="0" borderId="5" xfId="23" applyFont="true" applyBorder="true" applyAlignment="true" applyProtection="false">
      <alignment horizontal="left" vertical="center" textRotation="0" wrapText="true" indent="0" shrinkToFit="false"/>
      <protection locked="true" hidden="false"/>
    </xf>
    <xf numFmtId="164" fontId="13" fillId="0" borderId="5" xfId="23" applyFont="true" applyBorder="true" applyAlignment="true" applyProtection="false">
      <alignment horizontal="general" vertical="center" textRotation="0" wrapText="true" indent="0" shrinkToFit="false"/>
      <protection locked="true" hidden="false"/>
    </xf>
    <xf numFmtId="164" fontId="8" fillId="0" borderId="5" xfId="23" applyFont="true" applyBorder="true" applyAlignment="true" applyProtection="false">
      <alignment horizontal="left" vertical="center" textRotation="0" wrapText="true" indent="0" shrinkToFit="false"/>
      <protection locked="true" hidden="false"/>
    </xf>
    <xf numFmtId="164" fontId="8" fillId="0" borderId="0" xfId="23" applyFont="true" applyBorder="false" applyAlignment="true" applyProtection="false">
      <alignment horizontal="left" vertical="center" textRotation="0" wrapText="true" indent="0" shrinkToFit="false"/>
      <protection locked="true" hidden="false"/>
    </xf>
    <xf numFmtId="164" fontId="23" fillId="0" borderId="0" xfId="23" applyFont="true" applyBorder="false" applyAlignment="true" applyProtection="false">
      <alignment horizontal="center" vertical="center" textRotation="0" wrapText="false" indent="0" shrinkToFit="false"/>
      <protection locked="true" hidden="false"/>
    </xf>
    <xf numFmtId="164" fontId="19" fillId="0" borderId="5" xfId="23" applyFont="true" applyBorder="true" applyAlignment="true" applyProtection="false">
      <alignment horizontal="center" vertical="center" textRotation="0" wrapText="true" indent="0" shrinkToFit="true"/>
      <protection locked="true" hidden="false"/>
    </xf>
    <xf numFmtId="164" fontId="22" fillId="3" borderId="5" xfId="23" applyFont="true" applyBorder="true" applyAlignment="true" applyProtection="false">
      <alignment horizontal="center" vertical="center" textRotation="0" wrapText="false" indent="0" shrinkToFit="true"/>
      <protection locked="true" hidden="false"/>
    </xf>
    <xf numFmtId="164" fontId="19" fillId="0" borderId="9" xfId="23" applyFont="true" applyBorder="true" applyAlignment="true" applyProtection="false">
      <alignment horizontal="general" vertical="center" textRotation="0" wrapText="false" indent="0" shrinkToFit="true"/>
      <protection locked="true" hidden="false"/>
    </xf>
    <xf numFmtId="164" fontId="8" fillId="0" borderId="11" xfId="23" applyFont="true" applyBorder="true" applyAlignment="true" applyProtection="false">
      <alignment horizontal="general" vertical="center" textRotation="0" wrapText="false" indent="0" shrinkToFit="true"/>
      <protection locked="true" hidden="false"/>
    </xf>
    <xf numFmtId="164" fontId="8" fillId="2" borderId="11" xfId="23" applyFont="true" applyBorder="true" applyAlignment="true" applyProtection="false">
      <alignment horizontal="general" vertical="center" textRotation="0" wrapText="false" indent="0" shrinkToFit="false"/>
      <protection locked="true" hidden="false"/>
    </xf>
    <xf numFmtId="164" fontId="14" fillId="0" borderId="11" xfId="23" applyFont="true" applyBorder="true" applyAlignment="true" applyProtection="false">
      <alignment horizontal="general" vertical="center" textRotation="0" wrapText="true" indent="0" shrinkToFit="false"/>
      <protection locked="true" hidden="false"/>
    </xf>
    <xf numFmtId="164" fontId="19" fillId="0" borderId="5" xfId="23" applyFont="true" applyBorder="true" applyAlignment="true" applyProtection="false">
      <alignment horizontal="center" vertical="center" textRotation="0" wrapText="false" indent="0" shrinkToFit="true"/>
      <protection locked="true" hidden="false"/>
    </xf>
    <xf numFmtId="166" fontId="13" fillId="3" borderId="5" xfId="23" applyFont="true" applyBorder="true" applyAlignment="true" applyProtection="false">
      <alignment horizontal="center" vertical="center" textRotation="0" wrapText="false" indent="0" shrinkToFit="true"/>
      <protection locked="true" hidden="false"/>
    </xf>
    <xf numFmtId="164" fontId="19" fillId="0" borderId="5" xfId="23" applyFont="true" applyBorder="true" applyAlignment="true" applyProtection="false">
      <alignment horizontal="center" vertical="center" textRotation="255" wrapText="true" indent="0" shrinkToFit="true"/>
      <protection locked="true" hidden="false"/>
    </xf>
    <xf numFmtId="164" fontId="24" fillId="0" borderId="5" xfId="23" applyFont="true" applyBorder="true" applyAlignment="true" applyProtection="false">
      <alignment horizontal="center" vertical="center" textRotation="0" wrapText="true" indent="0" shrinkToFit="false"/>
      <protection locked="true" hidden="false"/>
    </xf>
    <xf numFmtId="164" fontId="19" fillId="0" borderId="8" xfId="23" applyFont="true" applyBorder="true" applyAlignment="true" applyProtection="false">
      <alignment horizontal="center" vertical="center" textRotation="255" wrapText="true" indent="0" shrinkToFit="true"/>
      <protection locked="true" hidden="false"/>
    </xf>
    <xf numFmtId="164" fontId="13" fillId="3" borderId="5" xfId="23" applyFont="true" applyBorder="true" applyAlignment="true" applyProtection="false">
      <alignment horizontal="center" vertical="center" textRotation="0" wrapText="false" indent="0" shrinkToFit="true"/>
      <protection locked="true" hidden="false"/>
    </xf>
    <xf numFmtId="164" fontId="19" fillId="0" borderId="6" xfId="23" applyFont="true" applyBorder="true" applyAlignment="true" applyProtection="false">
      <alignment horizontal="general" vertical="center" textRotation="0" wrapText="false" indent="0" shrinkToFit="false"/>
      <protection locked="true" hidden="false"/>
    </xf>
    <xf numFmtId="164" fontId="19" fillId="0" borderId="8" xfId="23" applyFont="true" applyBorder="true" applyAlignment="true" applyProtection="false">
      <alignment horizontal="center" vertical="center" textRotation="0" wrapText="false" indent="0" shrinkToFit="true"/>
      <protection locked="true" hidden="false"/>
    </xf>
    <xf numFmtId="164" fontId="19" fillId="3" borderId="12" xfId="23" applyFont="true" applyBorder="true" applyAlignment="true" applyProtection="false">
      <alignment horizontal="general" vertical="center" textRotation="0" wrapText="true" indent="0" shrinkToFit="false"/>
      <protection locked="true" hidden="false"/>
    </xf>
    <xf numFmtId="164" fontId="19" fillId="3" borderId="13" xfId="23" applyFont="true" applyBorder="true" applyAlignment="true" applyProtection="false">
      <alignment horizontal="left" vertical="center" textRotation="0" wrapText="false" indent="0" shrinkToFit="false"/>
      <protection locked="true" hidden="false"/>
    </xf>
    <xf numFmtId="164" fontId="19" fillId="3" borderId="13" xfId="23" applyFont="true" applyBorder="true" applyAlignment="true" applyProtection="false">
      <alignment horizontal="general" vertical="center" textRotation="0" wrapText="true" indent="0" shrinkToFit="false"/>
      <protection locked="true" hidden="false"/>
    </xf>
    <xf numFmtId="164" fontId="25" fillId="3" borderId="13" xfId="23" applyFont="true" applyBorder="true" applyAlignment="true" applyProtection="false">
      <alignment horizontal="general" vertical="center" textRotation="0" wrapText="true" indent="0" shrinkToFit="false"/>
      <protection locked="true" hidden="false"/>
    </xf>
    <xf numFmtId="164" fontId="19" fillId="3" borderId="14" xfId="23" applyFont="true" applyBorder="true" applyAlignment="true" applyProtection="false">
      <alignment horizontal="left" vertical="center" textRotation="0" wrapText="false" indent="0" shrinkToFit="false"/>
      <protection locked="true" hidden="false"/>
    </xf>
    <xf numFmtId="164" fontId="19" fillId="0" borderId="0" xfId="23" applyFont="true" applyBorder="false" applyAlignment="true" applyProtection="false">
      <alignment horizontal="general" vertical="center" textRotation="0" wrapText="true" indent="0" shrinkToFit="false"/>
      <protection locked="true" hidden="false"/>
    </xf>
    <xf numFmtId="164" fontId="19" fillId="3" borderId="0" xfId="23" applyFont="true" applyBorder="false" applyAlignment="true" applyProtection="false">
      <alignment horizontal="general" vertical="center" textRotation="0" wrapText="true" indent="0" shrinkToFit="false"/>
      <protection locked="true" hidden="false"/>
    </xf>
    <xf numFmtId="164" fontId="19" fillId="3" borderId="6" xfId="23" applyFont="true" applyBorder="true" applyAlignment="true" applyProtection="false">
      <alignment horizontal="general" vertical="center" textRotation="0" wrapText="true" indent="0" shrinkToFit="false"/>
      <protection locked="true" hidden="false"/>
    </xf>
    <xf numFmtId="164" fontId="19" fillId="3" borderId="0" xfId="23" applyFont="true" applyBorder="true" applyAlignment="true" applyProtection="false">
      <alignment horizontal="left" vertical="center" textRotation="0" wrapText="false" indent="0" shrinkToFit="false"/>
      <protection locked="true" hidden="false"/>
    </xf>
    <xf numFmtId="164" fontId="22" fillId="3" borderId="0" xfId="23" applyFont="true" applyBorder="false" applyAlignment="true" applyProtection="false">
      <alignment horizontal="general" vertical="center" textRotation="0" wrapText="true" indent="0" shrinkToFit="false"/>
      <protection locked="true" hidden="false"/>
    </xf>
    <xf numFmtId="164" fontId="19" fillId="3" borderId="15" xfId="23" applyFont="true" applyBorder="true" applyAlignment="true" applyProtection="false">
      <alignment horizontal="left" vertical="center" textRotation="0" wrapText="false" indent="0" shrinkToFit="false"/>
      <protection locked="true" hidden="false"/>
    </xf>
    <xf numFmtId="164" fontId="21" fillId="3" borderId="16" xfId="23" applyFont="true" applyBorder="true" applyAlignment="true" applyProtection="false">
      <alignment horizontal="left" vertical="center" textRotation="0" wrapText="false" indent="0" shrinkToFit="false"/>
      <protection locked="true" hidden="false"/>
    </xf>
    <xf numFmtId="164" fontId="8" fillId="0" borderId="5" xfId="23" applyFont="true" applyBorder="true" applyAlignment="true" applyProtection="false">
      <alignment horizontal="center" vertical="center" textRotation="0" wrapText="true" indent="0" shrinkToFit="true"/>
      <protection locked="true" hidden="false"/>
    </xf>
    <xf numFmtId="164" fontId="8" fillId="0" borderId="17" xfId="23" applyFont="true" applyBorder="true" applyAlignment="true" applyProtection="false">
      <alignment horizontal="center" vertical="center" textRotation="0" wrapText="true" indent="0" shrinkToFit="true"/>
      <protection locked="true" hidden="false"/>
    </xf>
    <xf numFmtId="164" fontId="8" fillId="3" borderId="12" xfId="23" applyFont="true" applyBorder="true" applyAlignment="true" applyProtection="false">
      <alignment horizontal="center" vertical="center" textRotation="0" wrapText="true" indent="0" shrinkToFit="false"/>
      <protection locked="true" hidden="false"/>
    </xf>
    <xf numFmtId="164" fontId="19" fillId="0" borderId="8" xfId="23" applyFont="true" applyBorder="true" applyAlignment="true" applyProtection="false">
      <alignment horizontal="center" vertical="center" textRotation="0" wrapText="false" indent="0" shrinkToFit="false"/>
      <protection locked="true" hidden="false"/>
    </xf>
    <xf numFmtId="164" fontId="13" fillId="3" borderId="18" xfId="23" applyFont="true" applyBorder="true" applyAlignment="true" applyProtection="false">
      <alignment horizontal="center" vertical="center" textRotation="0" wrapText="true" indent="0" shrinkToFit="false"/>
      <protection locked="true" hidden="false"/>
    </xf>
    <xf numFmtId="164" fontId="13" fillId="3" borderId="5" xfId="23" applyFont="true" applyBorder="true" applyAlignment="true" applyProtection="false">
      <alignment horizontal="left" vertical="center" textRotation="0" wrapText="true" indent="0" shrinkToFit="false"/>
      <protection locked="true" hidden="false"/>
    </xf>
    <xf numFmtId="164" fontId="27" fillId="0" borderId="13" xfId="23" applyFont="true" applyBorder="true" applyAlignment="true" applyProtection="false">
      <alignment horizontal="left" vertical="center" textRotation="0" wrapText="true" indent="0" shrinkToFit="false"/>
      <protection locked="true" hidden="false"/>
    </xf>
    <xf numFmtId="164" fontId="8" fillId="0" borderId="6" xfId="23" applyFont="true" applyBorder="true" applyAlignment="true" applyProtection="false">
      <alignment horizontal="center" vertical="center" textRotation="0" wrapText="false" indent="0" shrinkToFit="true"/>
      <protection locked="true" hidden="false"/>
    </xf>
    <xf numFmtId="164" fontId="13" fillId="3" borderId="19" xfId="23" applyFont="true" applyBorder="true" applyAlignment="true" applyProtection="false">
      <alignment horizontal="center" vertical="center" textRotation="0" wrapText="false" indent="0" shrinkToFit="false"/>
      <protection locked="true" hidden="false"/>
    </xf>
    <xf numFmtId="164" fontId="8" fillId="0" borderId="20" xfId="23" applyFont="true" applyBorder="true" applyAlignment="true" applyProtection="false">
      <alignment horizontal="center" vertical="center" textRotation="0" wrapText="false" indent="0" shrinkToFit="false"/>
      <protection locked="true" hidden="false"/>
    </xf>
    <xf numFmtId="164" fontId="13" fillId="3" borderId="21" xfId="23" applyFont="true" applyBorder="true" applyAlignment="true" applyProtection="false">
      <alignment horizontal="center" vertical="center" textRotation="0" wrapText="false" indent="0" shrinkToFit="false"/>
      <protection locked="true" hidden="false"/>
    </xf>
    <xf numFmtId="164" fontId="8" fillId="0" borderId="22" xfId="23" applyFont="true" applyBorder="true" applyAlignment="true" applyProtection="false">
      <alignment horizontal="center" vertical="center" textRotation="0" wrapText="false" indent="0" shrinkToFit="false"/>
      <protection locked="true" hidden="false"/>
    </xf>
    <xf numFmtId="164" fontId="8" fillId="0" borderId="23" xfId="23" applyFont="true" applyBorder="true" applyAlignment="true" applyProtection="false">
      <alignment horizontal="center" vertical="center" textRotation="0" wrapText="false" indent="0" shrinkToFit="true"/>
      <protection locked="true" hidden="false"/>
    </xf>
    <xf numFmtId="164" fontId="13" fillId="3" borderId="24" xfId="23" applyFont="true" applyBorder="true" applyAlignment="true" applyProtection="false">
      <alignment horizontal="center" vertical="center" textRotation="0" wrapText="false" indent="0" shrinkToFit="false"/>
      <protection locked="true" hidden="false"/>
    </xf>
    <xf numFmtId="164" fontId="8" fillId="0" borderId="25" xfId="23" applyFont="true" applyBorder="true" applyAlignment="true" applyProtection="false">
      <alignment horizontal="center" vertical="center" textRotation="0" wrapText="false" indent="0" shrinkToFit="false"/>
      <protection locked="true" hidden="false"/>
    </xf>
    <xf numFmtId="164" fontId="8" fillId="0" borderId="26" xfId="23" applyFont="true" applyBorder="true" applyAlignment="true" applyProtection="false">
      <alignment horizontal="center" vertical="center" textRotation="0" wrapText="false" indent="0" shrinkToFit="false"/>
      <protection locked="true" hidden="false"/>
    </xf>
    <xf numFmtId="164" fontId="14" fillId="0" borderId="5" xfId="23" applyFont="true" applyBorder="true" applyAlignment="true" applyProtection="false">
      <alignment horizontal="center" vertical="center" textRotation="0" wrapText="true" indent="0" shrinkToFit="true"/>
      <protection locked="true" hidden="false"/>
    </xf>
    <xf numFmtId="164" fontId="12" fillId="0" borderId="27" xfId="23" applyFont="true" applyBorder="true" applyAlignment="true" applyProtection="false">
      <alignment horizontal="center" vertical="center" textRotation="0" wrapText="false" indent="0" shrinkToFit="false"/>
      <protection locked="true" hidden="false"/>
    </xf>
    <xf numFmtId="164" fontId="12" fillId="0" borderId="28" xfId="23" applyFont="true" applyBorder="true" applyAlignment="true" applyProtection="false">
      <alignment horizontal="center" vertical="center" textRotation="0" wrapText="false" indent="0" shrinkToFit="true"/>
      <protection locked="true" hidden="false"/>
    </xf>
    <xf numFmtId="164" fontId="12" fillId="0" borderId="29" xfId="23" applyFont="true" applyBorder="true" applyAlignment="true" applyProtection="false">
      <alignment horizontal="center" vertical="center" textRotation="0" wrapText="false" indent="0" shrinkToFit="true"/>
      <protection locked="true" hidden="false"/>
    </xf>
    <xf numFmtId="164" fontId="12" fillId="0" borderId="30" xfId="23" applyFont="true" applyBorder="true" applyAlignment="true" applyProtection="false">
      <alignment horizontal="center" vertical="center" textRotation="0" wrapText="false" indent="0" shrinkToFit="true"/>
      <protection locked="true" hidden="false"/>
    </xf>
    <xf numFmtId="164" fontId="26" fillId="0" borderId="5" xfId="23" applyFont="true" applyBorder="true" applyAlignment="true" applyProtection="false">
      <alignment horizontal="center" vertical="center" textRotation="0" wrapText="true" indent="0" shrinkToFit="true"/>
      <protection locked="true" hidden="false"/>
    </xf>
    <xf numFmtId="164" fontId="12" fillId="0" borderId="31" xfId="23" applyFont="true" applyBorder="true" applyAlignment="true" applyProtection="false">
      <alignment horizontal="center" vertical="center" textRotation="0" wrapText="false" indent="0" shrinkToFit="false"/>
      <protection locked="true" hidden="false"/>
    </xf>
    <xf numFmtId="164" fontId="12" fillId="0" borderId="31" xfId="23" applyFont="true" applyBorder="true" applyAlignment="true" applyProtection="false">
      <alignment horizontal="center" vertical="center" textRotation="0" wrapText="false" indent="0" shrinkToFit="true"/>
      <protection locked="true" hidden="false"/>
    </xf>
    <xf numFmtId="164" fontId="12" fillId="0" borderId="32" xfId="23" applyFont="true" applyBorder="true" applyAlignment="true" applyProtection="false">
      <alignment horizontal="center" vertical="center" textRotation="0" wrapText="false" indent="0" shrinkToFit="true"/>
      <protection locked="true" hidden="false"/>
    </xf>
    <xf numFmtId="164" fontId="19" fillId="0" borderId="0" xfId="23" applyFont="true" applyBorder="false" applyAlignment="true" applyProtection="false">
      <alignment horizontal="general" vertical="center" textRotation="0" wrapText="false" indent="0" shrinkToFit="true"/>
      <protection locked="true" hidden="false"/>
    </xf>
    <xf numFmtId="164" fontId="22" fillId="3" borderId="33" xfId="23" applyFont="true" applyBorder="true" applyAlignment="true" applyProtection="false">
      <alignment horizontal="center" vertical="center" textRotation="0" wrapText="false" indent="0" shrinkToFit="false"/>
      <protection locked="true" hidden="false"/>
    </xf>
    <xf numFmtId="164" fontId="19" fillId="3" borderId="34" xfId="23" applyFont="true" applyBorder="true" applyAlignment="true" applyProtection="false">
      <alignment horizontal="center" vertical="center" textRotation="0" wrapText="false" indent="0" shrinkToFit="false"/>
      <protection locked="true" hidden="false"/>
    </xf>
    <xf numFmtId="164" fontId="19" fillId="3" borderId="33" xfId="23" applyFont="true" applyBorder="true" applyAlignment="true" applyProtection="false">
      <alignment horizontal="center" vertical="center" textRotation="0" wrapText="false" indent="0" shrinkToFit="false"/>
      <protection locked="true" hidden="false"/>
    </xf>
    <xf numFmtId="164" fontId="19" fillId="3" borderId="35" xfId="23" applyFont="true" applyBorder="true" applyAlignment="true" applyProtection="false">
      <alignment horizontal="center" vertical="center" textRotation="0" wrapText="false" indent="0" shrinkToFit="false"/>
      <protection locked="true" hidden="false"/>
    </xf>
    <xf numFmtId="164" fontId="19" fillId="3" borderId="36" xfId="23" applyFont="true" applyBorder="true" applyAlignment="true" applyProtection="false">
      <alignment horizontal="center" vertical="center" textRotation="0" wrapText="false" indent="0" shrinkToFit="false"/>
      <protection locked="true" hidden="false"/>
    </xf>
    <xf numFmtId="164" fontId="12" fillId="0" borderId="24" xfId="23" applyFont="true" applyBorder="true" applyAlignment="true" applyProtection="false">
      <alignment horizontal="center" vertical="center" textRotation="0" wrapText="true" indent="0" shrinkToFit="false"/>
      <protection locked="true" hidden="false"/>
    </xf>
    <xf numFmtId="164" fontId="13" fillId="3" borderId="37" xfId="23" applyFont="true" applyBorder="true" applyAlignment="true" applyProtection="false">
      <alignment horizontal="center" vertical="center" textRotation="0" wrapText="true" indent="0" shrinkToFit="false"/>
      <protection locked="true" hidden="false"/>
    </xf>
    <xf numFmtId="164" fontId="8" fillId="3" borderId="38" xfId="23" applyFont="true" applyBorder="true" applyAlignment="true" applyProtection="false">
      <alignment horizontal="center" vertical="center" textRotation="0" wrapText="false" indent="0" shrinkToFit="false"/>
      <protection locked="true" hidden="false"/>
    </xf>
    <xf numFmtId="164" fontId="8" fillId="3" borderId="39" xfId="23" applyFont="true" applyBorder="true" applyAlignment="true" applyProtection="false">
      <alignment horizontal="center" vertical="center" textRotation="0" wrapText="false" indent="0" shrinkToFit="false"/>
      <protection locked="true" hidden="false"/>
    </xf>
    <xf numFmtId="164" fontId="12" fillId="0" borderId="40" xfId="23" applyFont="true" applyBorder="true" applyAlignment="true" applyProtection="false">
      <alignment horizontal="center" vertical="center" textRotation="0" wrapText="true" indent="0" shrinkToFit="false"/>
      <protection locked="true" hidden="false"/>
    </xf>
    <xf numFmtId="164" fontId="8" fillId="3" borderId="41" xfId="23" applyFont="true" applyBorder="true" applyAlignment="true" applyProtection="false">
      <alignment horizontal="center" vertical="center" textRotation="0" wrapText="false" indent="0" shrinkToFit="false"/>
      <protection locked="true" hidden="false"/>
    </xf>
    <xf numFmtId="164" fontId="12" fillId="0" borderId="5" xfId="23" applyFont="true" applyBorder="true" applyAlignment="true" applyProtection="false">
      <alignment horizontal="left" vertical="center" textRotation="0" wrapText="true" indent="0" shrinkToFit="true"/>
      <protection locked="true" hidden="false"/>
    </xf>
    <xf numFmtId="164" fontId="12" fillId="0" borderId="12" xfId="23" applyFont="true" applyBorder="true" applyAlignment="true" applyProtection="false">
      <alignment horizontal="center" vertical="center" textRotation="0" wrapText="false" indent="0" shrinkToFit="true"/>
      <protection locked="true" hidden="false"/>
    </xf>
    <xf numFmtId="164" fontId="8" fillId="3" borderId="32" xfId="23" applyFont="true" applyBorder="true" applyAlignment="true" applyProtection="false">
      <alignment horizontal="center" vertical="center" textRotation="0" wrapText="false" indent="0" shrinkToFit="false"/>
      <protection locked="true" hidden="false"/>
    </xf>
    <xf numFmtId="164" fontId="12" fillId="0" borderId="6" xfId="23" applyFont="true" applyBorder="true" applyAlignment="true" applyProtection="false">
      <alignment horizontal="center" vertical="center" textRotation="0" wrapText="false" indent="0" shrinkToFit="true"/>
      <protection locked="true" hidden="false"/>
    </xf>
    <xf numFmtId="164" fontId="8" fillId="3" borderId="42" xfId="23" applyFont="true" applyBorder="true" applyAlignment="true" applyProtection="false">
      <alignment horizontal="center" vertical="center" textRotation="0" wrapText="false" indent="0" shrinkToFit="false"/>
      <protection locked="true" hidden="false"/>
    </xf>
    <xf numFmtId="164" fontId="8" fillId="0" borderId="13" xfId="23" applyFont="true" applyBorder="true" applyAlignment="true" applyProtection="false">
      <alignment horizontal="general" vertical="center" textRotation="0" wrapText="false" indent="0" shrinkToFit="false"/>
      <protection locked="true" hidden="false"/>
    </xf>
    <xf numFmtId="164" fontId="8" fillId="3" borderId="41" xfId="23" applyFont="true" applyBorder="true" applyAlignment="true" applyProtection="false">
      <alignment horizontal="center" vertical="center" textRotation="0" wrapText="true" indent="0" shrinkToFit="false"/>
      <protection locked="true" hidden="false"/>
    </xf>
    <xf numFmtId="164" fontId="8" fillId="0" borderId="6" xfId="23" applyFont="true" applyBorder="true" applyAlignment="true" applyProtection="false">
      <alignment horizontal="general" vertical="center" textRotation="0" wrapText="true" indent="0" shrinkToFit="false"/>
      <protection locked="true" hidden="false"/>
    </xf>
    <xf numFmtId="164" fontId="14" fillId="0" borderId="12" xfId="23" applyFont="true" applyBorder="true" applyAlignment="true" applyProtection="false">
      <alignment horizontal="center" vertical="center" textRotation="0" wrapText="true" indent="0" shrinkToFit="true"/>
      <protection locked="true" hidden="false"/>
    </xf>
    <xf numFmtId="164" fontId="8" fillId="0" borderId="13" xfId="23" applyFont="true" applyBorder="true" applyAlignment="true" applyProtection="false">
      <alignment horizontal="center" vertical="center" textRotation="0" wrapText="false" indent="0" shrinkToFit="true"/>
      <protection locked="true" hidden="false"/>
    </xf>
    <xf numFmtId="164" fontId="8" fillId="0" borderId="13" xfId="23" applyFont="true" applyBorder="true" applyAlignment="true" applyProtection="false">
      <alignment horizontal="center" vertical="center" textRotation="0" wrapText="false" indent="0" shrinkToFit="false"/>
      <protection locked="true" hidden="false"/>
    </xf>
    <xf numFmtId="164" fontId="19" fillId="3" borderId="41" xfId="23" applyFont="true" applyBorder="true" applyAlignment="true" applyProtection="false">
      <alignment horizontal="center" vertical="center" textRotation="0" wrapText="true" indent="0" shrinkToFit="false"/>
      <protection locked="true" hidden="false"/>
    </xf>
    <xf numFmtId="164" fontId="28" fillId="0" borderId="0" xfId="23" applyFont="true" applyBorder="true" applyAlignment="true" applyProtection="false">
      <alignment horizontal="center" vertical="center" textRotation="0" wrapText="true" indent="0" shrinkToFit="false"/>
      <protection locked="true" hidden="false"/>
    </xf>
    <xf numFmtId="164" fontId="8" fillId="0" borderId="0" xfId="23" applyFont="true" applyBorder="true" applyAlignment="true" applyProtection="false">
      <alignment horizontal="center" vertical="center" textRotation="0" wrapText="true" indent="0" shrinkToFit="false"/>
      <protection locked="true" hidden="false"/>
    </xf>
    <xf numFmtId="164" fontId="8" fillId="0" borderId="0" xfId="23" applyFont="true" applyBorder="false" applyAlignment="true" applyProtection="false">
      <alignment horizontal="center" vertical="center" textRotation="0" wrapText="true" indent="0" shrinkToFit="true"/>
      <protection locked="true" hidden="false"/>
    </xf>
    <xf numFmtId="164" fontId="14" fillId="0" borderId="0" xfId="23" applyFont="true" applyBorder="false" applyAlignment="true" applyProtection="false">
      <alignment horizontal="left" vertical="center" textRotation="0" wrapText="true" indent="0" shrinkToFit="true"/>
      <protection locked="true" hidden="false"/>
    </xf>
    <xf numFmtId="164" fontId="8" fillId="0" borderId="0" xfId="23" applyFont="true" applyBorder="false" applyAlignment="true" applyProtection="false">
      <alignment horizontal="center" vertical="center" textRotation="0" wrapText="true" indent="0" shrinkToFit="false"/>
      <protection locked="true" hidden="false"/>
    </xf>
    <xf numFmtId="164" fontId="19" fillId="0" borderId="0" xfId="23" applyFont="true" applyBorder="false" applyAlignment="true" applyProtection="false">
      <alignment horizontal="center" vertical="center" textRotation="0" wrapText="true" indent="0" shrinkToFit="false"/>
      <protection locked="true" hidden="false"/>
    </xf>
    <xf numFmtId="164" fontId="14" fillId="0" borderId="0" xfId="23" applyFont="true" applyBorder="false" applyAlignment="true" applyProtection="false">
      <alignment horizontal="center" vertical="center" textRotation="0" wrapText="true" indent="0" shrinkToFit="true"/>
      <protection locked="true" hidden="false"/>
    </xf>
    <xf numFmtId="164" fontId="28" fillId="0" borderId="0" xfId="23" applyFont="true" applyBorder="false" applyAlignment="true" applyProtection="false">
      <alignment horizontal="center" vertical="center" textRotation="0" wrapText="true" indent="0" shrinkToFit="false"/>
      <protection locked="true" hidden="false"/>
    </xf>
    <xf numFmtId="164" fontId="8" fillId="0" borderId="0" xfId="23" applyFont="true" applyBorder="false" applyAlignment="true" applyProtection="false">
      <alignment horizontal="left" vertical="center" textRotation="0" wrapText="false" indent="1" shrinkToFit="false"/>
      <protection locked="true" hidden="false"/>
    </xf>
    <xf numFmtId="164" fontId="8" fillId="0" borderId="8" xfId="23" applyFont="true" applyBorder="true" applyAlignment="true" applyProtection="false">
      <alignment horizontal="center" vertical="center" textRotation="0" wrapText="false" indent="0" shrinkToFit="false"/>
      <protection locked="true" hidden="false"/>
    </xf>
    <xf numFmtId="164" fontId="8" fillId="0" borderId="12" xfId="23" applyFont="true" applyBorder="true" applyAlignment="true" applyProtection="false">
      <alignment horizontal="center" vertical="center" textRotation="0" wrapText="true" indent="0" shrinkToFit="false"/>
      <protection locked="true" hidden="false"/>
    </xf>
    <xf numFmtId="164" fontId="26" fillId="0" borderId="5" xfId="23" applyFont="true" applyBorder="true" applyAlignment="true" applyProtection="false">
      <alignment horizontal="center" vertical="center" textRotation="0" wrapText="true" indent="0" shrinkToFit="false"/>
      <protection locked="true" hidden="false"/>
    </xf>
    <xf numFmtId="164" fontId="13" fillId="3" borderId="12" xfId="23" applyFont="true" applyBorder="true" applyAlignment="true" applyProtection="false">
      <alignment horizontal="center" vertical="center" textRotation="0" wrapText="true" indent="0" shrinkToFit="false"/>
      <protection locked="true" hidden="false"/>
    </xf>
    <xf numFmtId="164" fontId="29" fillId="3" borderId="8" xfId="23" applyFont="true" applyBorder="true" applyAlignment="true" applyProtection="false">
      <alignment horizontal="center" vertical="center" textRotation="0" wrapText="false" indent="0" shrinkToFit="false"/>
      <protection locked="true" hidden="false"/>
    </xf>
    <xf numFmtId="164" fontId="8" fillId="3" borderId="8" xfId="23" applyFont="true" applyBorder="true" applyAlignment="true" applyProtection="false">
      <alignment horizontal="center" vertical="center" textRotation="0" wrapText="false" indent="0" shrinkToFit="false"/>
      <protection locked="true" hidden="false"/>
    </xf>
    <xf numFmtId="164" fontId="8" fillId="0" borderId="8" xfId="23" applyFont="true" applyBorder="true" applyAlignment="true" applyProtection="false">
      <alignment horizontal="center" vertical="center" textRotation="0" wrapText="true" indent="0" shrinkToFit="false"/>
      <protection locked="true" hidden="false"/>
    </xf>
    <xf numFmtId="164" fontId="19" fillId="0" borderId="0" xfId="23" applyFont="true" applyBorder="true" applyAlignment="true" applyProtection="false">
      <alignment horizontal="left" vertical="center" textRotation="0" wrapText="true" indent="0" shrinkToFit="false"/>
      <protection locked="true" hidden="false"/>
    </xf>
    <xf numFmtId="164" fontId="19" fillId="0" borderId="8" xfId="23" applyFont="true" applyBorder="true" applyAlignment="true" applyProtection="false">
      <alignment horizontal="center" vertical="center" textRotation="0" wrapText="true" indent="0" shrinkToFit="true"/>
      <protection locked="true" hidden="false"/>
    </xf>
    <xf numFmtId="164" fontId="13" fillId="3" borderId="43" xfId="23" applyFont="true" applyBorder="true" applyAlignment="true" applyProtection="false">
      <alignment horizontal="center" vertical="center" textRotation="0" wrapText="false" indent="0" shrinkToFit="false"/>
      <protection locked="true" hidden="false"/>
    </xf>
    <xf numFmtId="164" fontId="14" fillId="0" borderId="44" xfId="23" applyFont="true" applyBorder="true" applyAlignment="true" applyProtection="false">
      <alignment horizontal="center" vertical="center" textRotation="0" wrapText="false" indent="0" shrinkToFit="false"/>
      <protection locked="true" hidden="false"/>
    </xf>
    <xf numFmtId="164" fontId="8" fillId="3" borderId="43" xfId="23" applyFont="true" applyBorder="true" applyAlignment="true" applyProtection="false">
      <alignment horizontal="center" vertical="center" textRotation="0" wrapText="false" indent="0" shrinkToFit="false"/>
      <protection locked="true" hidden="false"/>
    </xf>
    <xf numFmtId="164" fontId="14" fillId="0" borderId="45" xfId="23" applyFont="true" applyBorder="true" applyAlignment="true" applyProtection="false">
      <alignment horizontal="center" vertical="center" textRotation="0" wrapText="false" indent="0" shrinkToFit="false"/>
      <protection locked="true" hidden="false"/>
    </xf>
    <xf numFmtId="164" fontId="19" fillId="0" borderId="0" xfId="23" applyFont="true" applyBorder="false" applyAlignment="true" applyProtection="false">
      <alignment horizontal="left" vertical="center" textRotation="0" wrapText="true" indent="0" shrinkToFit="false"/>
      <protection locked="true" hidden="false"/>
    </xf>
    <xf numFmtId="164" fontId="19" fillId="0" borderId="9" xfId="23" applyFont="true" applyBorder="true" applyAlignment="true" applyProtection="false">
      <alignment horizontal="general" vertical="center" textRotation="0" wrapText="true" indent="0" shrinkToFit="true"/>
      <protection locked="true" hidden="false"/>
    </xf>
    <xf numFmtId="164" fontId="8" fillId="0" borderId="5" xfId="23" applyFont="true" applyBorder="true" applyAlignment="true" applyProtection="false">
      <alignment horizontal="center" vertical="center" textRotation="0" wrapText="false" indent="0" shrinkToFit="false"/>
      <protection locked="true" hidden="false"/>
    </xf>
    <xf numFmtId="164" fontId="30" fillId="0" borderId="0" xfId="23" applyFont="true" applyBorder="false" applyAlignment="true" applyProtection="false">
      <alignment horizontal="general" vertical="center" textRotation="0" wrapText="false" indent="0" shrinkToFit="false"/>
      <protection locked="true" hidden="false"/>
    </xf>
    <xf numFmtId="164" fontId="8" fillId="0" borderId="14" xfId="23" applyFont="true" applyBorder="true" applyAlignment="true" applyProtection="false">
      <alignment horizontal="general" vertical="center" textRotation="0" wrapText="false" indent="0" shrinkToFit="false"/>
      <protection locked="true" hidden="false"/>
    </xf>
    <xf numFmtId="164" fontId="8" fillId="3" borderId="5" xfId="23" applyFont="true" applyBorder="true" applyAlignment="true" applyProtection="false">
      <alignment horizontal="center" vertical="center" textRotation="0" wrapText="false" indent="0" shrinkToFit="false"/>
      <protection locked="true" hidden="false"/>
    </xf>
    <xf numFmtId="164" fontId="8" fillId="0" borderId="5" xfId="23" applyFont="true" applyBorder="true" applyAlignment="true" applyProtection="false">
      <alignment horizontal="center" vertical="center" textRotation="0" wrapText="false" indent="0" shrinkToFit="true"/>
      <protection locked="true" hidden="false"/>
    </xf>
    <xf numFmtId="164" fontId="8" fillId="0" borderId="18" xfId="23" applyFont="true" applyBorder="true" applyAlignment="true" applyProtection="false">
      <alignment horizontal="general" vertical="center" textRotation="0" wrapText="false" indent="0" shrinkToFit="false"/>
      <protection locked="true" hidden="false"/>
    </xf>
    <xf numFmtId="164" fontId="14" fillId="0" borderId="46" xfId="23" applyFont="true" applyBorder="true" applyAlignment="true" applyProtection="false">
      <alignment horizontal="center" vertical="center" textRotation="0" wrapText="true" indent="0" shrinkToFit="false"/>
      <protection locked="true" hidden="false"/>
    </xf>
    <xf numFmtId="164" fontId="8" fillId="0" borderId="47" xfId="23" applyFont="true" applyBorder="true" applyAlignment="true" applyProtection="false">
      <alignment horizontal="center" vertical="center" textRotation="0" wrapText="false" indent="0" shrinkToFit="false"/>
      <protection locked="true" hidden="false"/>
    </xf>
    <xf numFmtId="164" fontId="8" fillId="0" borderId="15" xfId="23" applyFont="true" applyBorder="true" applyAlignment="true" applyProtection="false">
      <alignment horizontal="general" vertical="center" textRotation="0" wrapText="false" indent="0" shrinkToFit="false"/>
      <protection locked="true" hidden="false"/>
    </xf>
    <xf numFmtId="164" fontId="31" fillId="0" borderId="0" xfId="23" applyFont="true" applyBorder="false" applyAlignment="true" applyProtection="false">
      <alignment horizontal="general" vertical="center" textRotation="0" wrapText="false" indent="0" shrinkToFit="false"/>
      <protection locked="true" hidden="false"/>
    </xf>
    <xf numFmtId="164" fontId="19" fillId="3" borderId="5" xfId="23" applyFont="true" applyBorder="true" applyAlignment="true" applyProtection="false">
      <alignment horizontal="center" vertical="center" textRotation="0" wrapText="false" indent="0" shrinkToFit="false"/>
      <protection locked="true" hidden="false"/>
    </xf>
    <xf numFmtId="164" fontId="19" fillId="0" borderId="18" xfId="23" applyFont="true" applyBorder="true" applyAlignment="true" applyProtection="false">
      <alignment horizontal="general" vertical="center" textRotation="0" wrapText="false" indent="0" shrinkToFit="false"/>
      <protection locked="true" hidden="false"/>
    </xf>
    <xf numFmtId="164" fontId="8" fillId="0" borderId="17" xfId="23" applyFont="true" applyBorder="true" applyAlignment="true" applyProtection="false">
      <alignment horizontal="center" vertical="center" textRotation="0" wrapText="true" indent="0" shrinkToFit="false"/>
      <protection locked="true" hidden="false"/>
    </xf>
    <xf numFmtId="164" fontId="8" fillId="3" borderId="16" xfId="23" applyFont="true" applyBorder="true" applyAlignment="true" applyProtection="false">
      <alignment horizontal="center" vertical="center" textRotation="0" wrapText="true" indent="0" shrinkToFit="false"/>
      <protection locked="true" hidden="false"/>
    </xf>
    <xf numFmtId="164" fontId="8" fillId="0" borderId="15" xfId="23" applyFont="true" applyBorder="true" applyAlignment="true" applyProtection="false">
      <alignment horizontal="general" vertical="center" textRotation="0" wrapText="true" indent="0" shrinkToFit="false"/>
      <protection locked="true" hidden="false"/>
    </xf>
    <xf numFmtId="164" fontId="8" fillId="0" borderId="0" xfId="23" applyFont="true" applyBorder="true" applyAlignment="true" applyProtection="false">
      <alignment horizontal="center" vertical="center" textRotation="0" wrapText="false" indent="0" shrinkToFit="false"/>
      <protection locked="true" hidden="false"/>
    </xf>
    <xf numFmtId="164" fontId="14" fillId="0" borderId="7" xfId="23" applyFont="true" applyBorder="true" applyAlignment="true" applyProtection="false">
      <alignment horizontal="center" vertical="center" textRotation="0" wrapText="true" indent="0" shrinkToFit="false"/>
      <protection locked="true" hidden="false"/>
    </xf>
    <xf numFmtId="164" fontId="8" fillId="3" borderId="47" xfId="23" applyFont="true" applyBorder="true" applyAlignment="true" applyProtection="false">
      <alignment horizontal="center" vertical="center" textRotation="0" wrapText="true" indent="0" shrinkToFit="false"/>
      <protection locked="true" hidden="false"/>
    </xf>
    <xf numFmtId="164" fontId="8" fillId="0" borderId="15" xfId="23" applyFont="true" applyBorder="true" applyAlignment="true" applyProtection="false">
      <alignment horizontal="left" vertical="center" textRotation="0" wrapText="true" indent="0" shrinkToFit="false"/>
      <protection locked="true" hidden="false"/>
    </xf>
    <xf numFmtId="164" fontId="26" fillId="0" borderId="9" xfId="23" applyFont="true" applyBorder="true" applyAlignment="true" applyProtection="false">
      <alignment horizontal="left" vertical="center" textRotation="0" wrapText="true" indent="0" shrinkToFit="false"/>
      <protection locked="true" hidden="false"/>
    </xf>
    <xf numFmtId="164" fontId="8" fillId="0" borderId="48" xfId="23" applyFont="true" applyBorder="true" applyAlignment="true" applyProtection="false">
      <alignment horizontal="left" vertical="center" textRotation="0" wrapText="true" indent="0" shrinkToFit="false"/>
      <protection locked="true" hidden="false"/>
    </xf>
    <xf numFmtId="164" fontId="19" fillId="0" borderId="0" xfId="23" applyFont="true" applyBorder="false" applyAlignment="true" applyProtection="false">
      <alignment horizontal="center" vertical="center" textRotation="0" wrapText="true" indent="0" shrinkToFit="true"/>
      <protection locked="true" hidden="false"/>
    </xf>
    <xf numFmtId="164" fontId="14" fillId="0" borderId="13" xfId="23" applyFont="true" applyBorder="true" applyAlignment="true" applyProtection="false">
      <alignment horizontal="center" vertical="center" textRotation="0" wrapText="false" indent="0" shrinkToFit="false"/>
      <protection locked="true" hidden="false"/>
    </xf>
    <xf numFmtId="164" fontId="14" fillId="0" borderId="0" xfId="23" applyFont="true" applyBorder="false" applyAlignment="true" applyProtection="false">
      <alignment horizontal="center" vertical="center" textRotation="0" wrapText="false" indent="0" shrinkToFit="false"/>
      <protection locked="true" hidden="false"/>
    </xf>
    <xf numFmtId="164" fontId="23" fillId="0" borderId="0" xfId="23" applyFont="true" applyBorder="false" applyAlignment="true" applyProtection="false">
      <alignment horizontal="general" vertical="center" textRotation="0" wrapText="false" indent="0" shrinkToFit="false"/>
      <protection locked="true" hidden="false"/>
    </xf>
    <xf numFmtId="164" fontId="8" fillId="0" borderId="11" xfId="23" applyFont="true" applyBorder="true" applyAlignment="true" applyProtection="false">
      <alignment horizontal="left" vertical="top" textRotation="0" wrapText="false" indent="0" shrinkToFit="false"/>
      <protection locked="true" hidden="false"/>
    </xf>
    <xf numFmtId="164" fontId="19" fillId="0" borderId="11" xfId="23" applyFont="true" applyBorder="true" applyAlignment="true" applyProtection="false">
      <alignment horizontal="general" vertical="center" textRotation="0" wrapText="false" indent="0" shrinkToFit="false"/>
      <protection locked="true" hidden="false"/>
    </xf>
    <xf numFmtId="164" fontId="8" fillId="0" borderId="5" xfId="23" applyFont="true" applyBorder="true" applyAlignment="true" applyProtection="false">
      <alignment horizontal="left" vertical="center" textRotation="0" wrapText="false" indent="0" shrinkToFit="false"/>
      <protection locked="true" hidden="false"/>
    </xf>
    <xf numFmtId="164" fontId="12" fillId="2" borderId="13" xfId="23" applyFont="true" applyBorder="true" applyAlignment="true" applyProtection="false">
      <alignment horizontal="left" vertical="center" textRotation="0" wrapText="true" indent="0" shrinkToFit="false"/>
      <protection locked="true" hidden="false"/>
    </xf>
    <xf numFmtId="164" fontId="8" fillId="0" borderId="0" xfId="27" applyFont="true" applyBorder="false" applyAlignment="true" applyProtection="false">
      <alignment horizontal="left" vertical="center" textRotation="0" wrapText="false" indent="0" shrinkToFit="true"/>
      <protection locked="true" hidden="false"/>
    </xf>
    <xf numFmtId="164" fontId="19" fillId="2" borderId="0" xfId="23" applyFont="true" applyBorder="true" applyAlignment="true" applyProtection="false">
      <alignment horizontal="left" vertical="center" textRotation="0" wrapText="true" indent="0" shrinkToFit="false"/>
      <protection locked="true" hidden="false"/>
    </xf>
    <xf numFmtId="164" fontId="12" fillId="2" borderId="0" xfId="23" applyFont="true" applyBorder="false" applyAlignment="true" applyProtection="false">
      <alignment horizontal="left" vertical="center" textRotation="0" wrapText="true" indent="0" shrinkToFit="false"/>
      <protection locked="true" hidden="false"/>
    </xf>
    <xf numFmtId="164" fontId="8" fillId="3" borderId="5" xfId="23" applyFont="true" applyBorder="true" applyAlignment="true" applyProtection="false">
      <alignment horizontal="center" vertical="center" textRotation="0" wrapText="true" indent="0" shrinkToFit="false"/>
      <protection locked="true" hidden="false"/>
    </xf>
    <xf numFmtId="164" fontId="8" fillId="2" borderId="5" xfId="23" applyFont="true" applyBorder="true" applyAlignment="true" applyProtection="false">
      <alignment horizontal="center" vertical="center" textRotation="0" wrapText="true" indent="0" shrinkToFit="false"/>
      <protection locked="true" hidden="false"/>
    </xf>
    <xf numFmtId="164" fontId="32" fillId="3" borderId="5" xfId="23" applyFont="true" applyBorder="true" applyAlignment="true" applyProtection="false">
      <alignment horizontal="left" vertical="center" textRotation="0" wrapText="true" indent="0" shrinkToFit="false"/>
      <protection locked="true" hidden="false"/>
    </xf>
    <xf numFmtId="164" fontId="33" fillId="0" borderId="0" xfId="23" applyFont="true" applyBorder="false" applyAlignment="true" applyProtection="false">
      <alignment horizontal="general" vertical="center" textRotation="0" wrapText="false" indent="0" shrinkToFit="false"/>
      <protection locked="true" hidden="false"/>
    </xf>
    <xf numFmtId="164" fontId="8" fillId="0" borderId="11" xfId="23" applyFont="true" applyBorder="true" applyAlignment="true" applyProtection="false">
      <alignment horizontal="left" vertical="center" textRotation="0" wrapText="false" indent="0" shrinkToFit="false"/>
      <protection locked="true" hidden="false"/>
    </xf>
    <xf numFmtId="164" fontId="8" fillId="0" borderId="7" xfId="23" applyFont="true" applyBorder="true" applyAlignment="true" applyProtection="false">
      <alignment horizontal="center" vertical="center" textRotation="0" wrapText="false" indent="0" shrinkToFit="false"/>
      <protection locked="true" hidden="false"/>
    </xf>
    <xf numFmtId="164" fontId="19" fillId="0" borderId="45" xfId="23" applyFont="true" applyBorder="true" applyAlignment="true" applyProtection="false">
      <alignment horizontal="center" vertical="center" textRotation="0" wrapText="false" indent="0" shrinkToFit="false"/>
      <protection locked="true" hidden="false"/>
    </xf>
    <xf numFmtId="164" fontId="19" fillId="0" borderId="5" xfId="23" applyFont="true" applyBorder="true" applyAlignment="true" applyProtection="false">
      <alignment horizontal="center" vertical="center" textRotation="0" wrapText="true" indent="0" shrinkToFit="false"/>
      <protection locked="true" hidden="false"/>
    </xf>
    <xf numFmtId="164" fontId="19" fillId="3" borderId="5" xfId="23" applyFont="true" applyBorder="true" applyAlignment="true" applyProtection="false">
      <alignment horizontal="center" vertical="top" textRotation="0" wrapText="false" indent="0" shrinkToFit="false"/>
      <protection locked="true" hidden="false"/>
    </xf>
    <xf numFmtId="164" fontId="22" fillId="3" borderId="5" xfId="23" applyFont="true" applyBorder="true" applyAlignment="true" applyProtection="false">
      <alignment horizontal="left" vertical="center" textRotation="0" wrapText="true" indent="0" shrinkToFit="false"/>
      <protection locked="true" hidden="false"/>
    </xf>
    <xf numFmtId="164" fontId="22" fillId="3" borderId="5" xfId="23" applyFont="true" applyBorder="true" applyAlignment="true" applyProtection="false">
      <alignment horizontal="left" vertical="center" textRotation="0" wrapText="false" indent="0" shrinkToFit="false"/>
      <protection locked="true" hidden="false"/>
    </xf>
    <xf numFmtId="164" fontId="13" fillId="3" borderId="5" xfId="23" applyFont="true" applyBorder="true" applyAlignment="true" applyProtection="false">
      <alignment horizontal="left" vertical="center" textRotation="0" wrapText="false" indent="0" shrinkToFit="false"/>
      <protection locked="true" hidden="false"/>
    </xf>
    <xf numFmtId="164" fontId="21" fillId="0" borderId="0" xfId="23" applyFont="true" applyBorder="false" applyAlignment="true" applyProtection="false">
      <alignment horizontal="general" vertical="center" textRotation="0" wrapText="false" indent="0" shrinkToFit="false"/>
      <protection locked="true" hidden="false"/>
    </xf>
    <xf numFmtId="164" fontId="21" fillId="0" borderId="13" xfId="23" applyFont="true" applyBorder="true" applyAlignment="true" applyProtection="false">
      <alignment horizontal="left" vertical="center" textRotation="0" wrapText="false" indent="0" shrinkToFit="false"/>
      <protection locked="true" hidden="false"/>
    </xf>
    <xf numFmtId="164" fontId="12" fillId="0" borderId="5" xfId="23" applyFont="true" applyBorder="true" applyAlignment="true" applyProtection="false">
      <alignment horizontal="center" vertical="center" textRotation="0" wrapText="true" indent="0" shrinkToFit="true"/>
      <protection locked="true" hidden="false"/>
    </xf>
    <xf numFmtId="164" fontId="12" fillId="0" borderId="45" xfId="23" applyFont="true" applyBorder="true" applyAlignment="true" applyProtection="false">
      <alignment horizontal="center" vertical="center" textRotation="0" wrapText="true" indent="0" shrinkToFit="true"/>
      <protection locked="true" hidden="false"/>
    </xf>
    <xf numFmtId="164" fontId="21" fillId="0" borderId="5" xfId="23" applyFont="true" applyBorder="true" applyAlignment="true" applyProtection="false">
      <alignment horizontal="center" vertical="center" textRotation="0" wrapText="true" indent="0" shrinkToFit="true"/>
      <protection locked="true" hidden="false"/>
    </xf>
    <xf numFmtId="164" fontId="21" fillId="0" borderId="8" xfId="23" applyFont="true" applyBorder="true" applyAlignment="true" applyProtection="false">
      <alignment horizontal="center" vertical="center" textRotation="0" wrapText="true" indent="0" shrinkToFit="false"/>
      <protection locked="true" hidden="false"/>
    </xf>
    <xf numFmtId="164" fontId="21" fillId="0" borderId="5" xfId="23" applyFont="true" applyBorder="true" applyAlignment="true" applyProtection="false">
      <alignment horizontal="center" vertical="center" textRotation="0" wrapText="true" indent="0" shrinkToFit="false"/>
      <protection locked="true" hidden="false"/>
    </xf>
    <xf numFmtId="164" fontId="21" fillId="0" borderId="0" xfId="23" applyFont="true" applyBorder="false" applyAlignment="true" applyProtection="false">
      <alignment horizontal="general" vertical="center" textRotation="0" wrapText="true" indent="0" shrinkToFit="false"/>
      <protection locked="true" hidden="false"/>
    </xf>
    <xf numFmtId="164" fontId="13" fillId="3" borderId="8" xfId="23" applyFont="true" applyBorder="true" applyAlignment="true" applyProtection="false">
      <alignment horizontal="center" vertical="center" textRotation="0" wrapText="false" indent="0" shrinkToFit="true"/>
      <protection locked="true" hidden="false"/>
    </xf>
    <xf numFmtId="164" fontId="22" fillId="3" borderId="8" xfId="23" applyFont="true" applyBorder="true" applyAlignment="true" applyProtection="false">
      <alignment horizontal="center" vertical="center" textRotation="0" wrapText="false" indent="0" shrinkToFit="true"/>
      <protection locked="true" hidden="false"/>
    </xf>
    <xf numFmtId="165" fontId="13" fillId="3" borderId="5" xfId="38" applyFont="true" applyBorder="true" applyAlignment="true" applyProtection="true">
      <alignment horizontal="center" vertical="center" textRotation="0" wrapText="false" indent="0" shrinkToFit="true"/>
      <protection locked="true" hidden="false"/>
    </xf>
    <xf numFmtId="165" fontId="13" fillId="3" borderId="8" xfId="20" applyFont="true" applyBorder="true" applyAlignment="true" applyProtection="true">
      <alignment horizontal="center" vertical="center" textRotation="0" wrapText="false" indent="0" shrinkToFit="true"/>
      <protection locked="true" hidden="false"/>
    </xf>
    <xf numFmtId="165" fontId="13" fillId="3" borderId="5" xfId="20" applyFont="true" applyBorder="true" applyAlignment="true" applyProtection="true">
      <alignment horizontal="center" vertical="center" textRotation="0" wrapText="false" indent="0" shrinkToFit="true"/>
      <protection locked="true" hidden="false"/>
    </xf>
    <xf numFmtId="165" fontId="8" fillId="0" borderId="5" xfId="20" applyFont="true" applyBorder="true" applyAlignment="true" applyProtection="true">
      <alignment horizontal="center" vertical="center" textRotation="0" wrapText="false" indent="0" shrinkToFit="true"/>
      <protection locked="true" hidden="false"/>
    </xf>
    <xf numFmtId="164" fontId="19" fillId="3" borderId="8" xfId="23" applyFont="true" applyBorder="true" applyAlignment="true" applyProtection="false">
      <alignment horizontal="center" vertical="center" textRotation="0" wrapText="false" indent="0" shrinkToFit="false"/>
      <protection locked="true" hidden="false"/>
    </xf>
    <xf numFmtId="165" fontId="13" fillId="3" borderId="8" xfId="38" applyFont="true" applyBorder="true" applyAlignment="true" applyProtection="true">
      <alignment horizontal="center" vertical="center" textRotation="0" wrapText="false" indent="0" shrinkToFit="true"/>
      <protection locked="true" hidden="false"/>
    </xf>
    <xf numFmtId="164" fontId="13" fillId="3" borderId="8" xfId="23" applyFont="true" applyBorder="true" applyAlignment="true" applyProtection="false">
      <alignment horizontal="center" vertical="center" textRotation="0" wrapText="false" indent="0" shrinkToFit="false"/>
      <protection locked="true" hidden="false"/>
    </xf>
    <xf numFmtId="165" fontId="8" fillId="0" borderId="8" xfId="20" applyFont="true" applyBorder="true" applyAlignment="true" applyProtection="true">
      <alignment horizontal="center" vertical="center" textRotation="0" wrapText="false" indent="0" shrinkToFit="true"/>
      <protection locked="true" hidden="false"/>
    </xf>
    <xf numFmtId="164" fontId="19" fillId="0" borderId="49" xfId="23" applyFont="true" applyBorder="true" applyAlignment="true" applyProtection="false">
      <alignment horizontal="center" vertical="center" textRotation="0" wrapText="false" indent="0" shrinkToFit="true"/>
      <protection locked="true" hidden="false"/>
    </xf>
    <xf numFmtId="165" fontId="19" fillId="0" borderId="50" xfId="23" applyFont="true" applyBorder="true" applyAlignment="true" applyProtection="false">
      <alignment horizontal="center" vertical="center" textRotation="0" wrapText="false" indent="0" shrinkToFit="false"/>
      <protection locked="true" hidden="false"/>
    </xf>
    <xf numFmtId="165" fontId="21" fillId="0" borderId="49" xfId="20" applyFont="true" applyBorder="true" applyAlignment="true" applyProtection="true">
      <alignment horizontal="center" vertical="center" textRotation="0" wrapText="true" indent="0" shrinkToFit="true"/>
      <protection locked="true" hidden="false"/>
    </xf>
    <xf numFmtId="165" fontId="19" fillId="0" borderId="51" xfId="20" applyFont="true" applyBorder="true" applyAlignment="true" applyProtection="true">
      <alignment horizontal="center" vertical="center" textRotation="0" wrapText="false" indent="0" shrinkToFit="true"/>
      <protection locked="true" hidden="false"/>
    </xf>
    <xf numFmtId="164" fontId="19" fillId="3" borderId="45" xfId="23" applyFont="true" applyBorder="true" applyAlignment="true" applyProtection="false">
      <alignment horizontal="center" vertical="center" textRotation="0" wrapText="false" indent="0" shrinkToFit="false"/>
      <protection locked="true" hidden="false"/>
    </xf>
    <xf numFmtId="164" fontId="12" fillId="0" borderId="0" xfId="23" applyFont="true" applyBorder="true" applyAlignment="true" applyProtection="false">
      <alignment horizontal="left" vertical="top" textRotation="0" wrapText="true" indent="0" shrinkToFit="false"/>
      <protection locked="true" hidden="false"/>
    </xf>
    <xf numFmtId="164" fontId="14" fillId="0" borderId="5" xfId="23" applyFont="true" applyBorder="true" applyAlignment="true" applyProtection="false">
      <alignment horizontal="center" vertical="center" textRotation="0" wrapText="true" indent="0" shrinkToFit="false"/>
      <protection locked="true" hidden="false"/>
    </xf>
    <xf numFmtId="164" fontId="12" fillId="0" borderId="7" xfId="23" applyFont="true" applyBorder="true" applyAlignment="true" applyProtection="false">
      <alignment horizontal="center" vertical="center" textRotation="0" wrapText="true" indent="0" shrinkToFit="false"/>
      <protection locked="true" hidden="false"/>
    </xf>
    <xf numFmtId="164" fontId="12" fillId="0" borderId="52" xfId="23" applyFont="true" applyBorder="true" applyAlignment="true" applyProtection="false">
      <alignment horizontal="center" vertical="center" textRotation="0" wrapText="true" indent="0" shrinkToFit="false"/>
      <protection locked="true" hidden="false"/>
    </xf>
    <xf numFmtId="164" fontId="12" fillId="0" borderId="45" xfId="23" applyFont="true" applyBorder="true" applyAlignment="true" applyProtection="false">
      <alignment horizontal="center" vertical="center" textRotation="0" wrapText="true" indent="0" shrinkToFit="false"/>
      <protection locked="true" hidden="false"/>
    </xf>
    <xf numFmtId="167" fontId="8" fillId="0" borderId="8" xfId="29" applyFont="true" applyBorder="true" applyAlignment="true" applyProtection="false">
      <alignment horizontal="left" vertical="center" textRotation="0" wrapText="false" indent="0" shrinkToFit="true"/>
      <protection locked="true" hidden="false"/>
    </xf>
    <xf numFmtId="167" fontId="35" fillId="0" borderId="6" xfId="29" applyFont="true" applyBorder="true" applyAlignment="true" applyProtection="false">
      <alignment horizontal="general" vertical="center" textRotation="0" wrapText="false" indent="0" shrinkToFit="true"/>
      <protection locked="true" hidden="false"/>
    </xf>
    <xf numFmtId="167" fontId="35" fillId="0" borderId="5" xfId="29" applyFont="true" applyBorder="true" applyAlignment="true" applyProtection="false">
      <alignment horizontal="center" vertical="center" textRotation="0" wrapText="false" indent="0" shrinkToFit="true"/>
      <protection locked="true" hidden="false"/>
    </xf>
    <xf numFmtId="164" fontId="8" fillId="3" borderId="48" xfId="23" applyFont="true" applyBorder="true" applyAlignment="true" applyProtection="false">
      <alignment horizontal="left" vertical="center" textRotation="0" wrapText="true" indent="0" shrinkToFit="false"/>
      <protection locked="true" hidden="false"/>
    </xf>
    <xf numFmtId="164" fontId="8" fillId="3" borderId="9" xfId="23" applyFont="true" applyBorder="true" applyAlignment="true" applyProtection="false">
      <alignment horizontal="center" vertical="center" textRotation="0" wrapText="true" indent="0" shrinkToFit="false"/>
      <protection locked="true" hidden="false"/>
    </xf>
    <xf numFmtId="164" fontId="8" fillId="3" borderId="53" xfId="23" applyFont="true" applyBorder="true" applyAlignment="true" applyProtection="false">
      <alignment horizontal="center" vertical="center" textRotation="0" wrapText="true" indent="0" shrinkToFit="false"/>
      <protection locked="true" hidden="false"/>
    </xf>
    <xf numFmtId="164" fontId="8" fillId="3" borderId="48" xfId="23" applyFont="true" applyBorder="true" applyAlignment="true" applyProtection="false">
      <alignment horizontal="center" vertical="center" textRotation="0" wrapText="true" indent="0" shrinkToFit="false"/>
      <protection locked="true" hidden="false"/>
    </xf>
    <xf numFmtId="164" fontId="8" fillId="4" borderId="9" xfId="23" applyFont="true" applyBorder="true" applyAlignment="true" applyProtection="false">
      <alignment horizontal="center" vertical="center" textRotation="0" wrapText="true" indent="0" shrinkToFit="false"/>
      <protection locked="true" hidden="false"/>
    </xf>
    <xf numFmtId="164" fontId="8" fillId="4" borderId="53" xfId="23" applyFont="true" applyBorder="true" applyAlignment="true" applyProtection="false">
      <alignment horizontal="center" vertical="center" textRotation="0" wrapText="true" indent="0" shrinkToFit="false"/>
      <protection locked="true" hidden="false"/>
    </xf>
    <xf numFmtId="164" fontId="8" fillId="4" borderId="48" xfId="23" applyFont="true" applyBorder="true" applyAlignment="true" applyProtection="false">
      <alignment horizontal="center" vertical="center" textRotation="0" wrapText="true" indent="0" shrinkToFit="false"/>
      <protection locked="true" hidden="false"/>
    </xf>
    <xf numFmtId="167" fontId="8" fillId="0" borderId="18" xfId="29" applyFont="true" applyBorder="true" applyAlignment="true" applyProtection="false">
      <alignment horizontal="general" vertical="center" textRotation="0" wrapText="false" indent="0" shrinkToFit="true"/>
      <protection locked="true" hidden="false"/>
    </xf>
    <xf numFmtId="167" fontId="8" fillId="0" borderId="16" xfId="29" applyFont="true" applyBorder="true" applyAlignment="true" applyProtection="false">
      <alignment horizontal="left" vertical="center" textRotation="0" wrapText="false" indent="0" shrinkToFit="true"/>
      <protection locked="true" hidden="false"/>
    </xf>
    <xf numFmtId="167" fontId="35" fillId="0" borderId="18" xfId="29" applyFont="true" applyBorder="true" applyAlignment="true" applyProtection="false">
      <alignment horizontal="general" vertical="center" textRotation="0" wrapText="false" indent="0" shrinkToFit="true"/>
      <protection locked="true" hidden="false"/>
    </xf>
    <xf numFmtId="167" fontId="35" fillId="0" borderId="16" xfId="29" applyFont="true" applyBorder="true" applyAlignment="true" applyProtection="false">
      <alignment horizontal="center" vertical="center" textRotation="0" wrapText="false" indent="0" shrinkToFit="true"/>
      <protection locked="true" hidden="false"/>
    </xf>
    <xf numFmtId="164" fontId="8" fillId="3" borderId="16" xfId="23" applyFont="true" applyBorder="true" applyAlignment="true" applyProtection="false">
      <alignment horizontal="left" vertical="center" textRotation="0" wrapText="true" indent="0" shrinkToFit="false"/>
      <protection locked="true" hidden="false"/>
    </xf>
    <xf numFmtId="167" fontId="8" fillId="0" borderId="6" xfId="29" applyFont="true" applyBorder="true" applyAlignment="true" applyProtection="false">
      <alignment horizontal="general" vertical="center" textRotation="0" wrapText="false" indent="0" shrinkToFit="true"/>
      <protection locked="true" hidden="false"/>
    </xf>
    <xf numFmtId="167" fontId="8" fillId="0" borderId="5" xfId="29" applyFont="true" applyBorder="true" applyAlignment="true" applyProtection="false">
      <alignment horizontal="left" vertical="center" textRotation="0" wrapText="false" indent="0" shrinkToFit="true"/>
      <protection locked="true" hidden="false"/>
    </xf>
    <xf numFmtId="167" fontId="19" fillId="0" borderId="6" xfId="29" applyFont="true" applyBorder="true" applyAlignment="true" applyProtection="false">
      <alignment horizontal="general" vertical="center" textRotation="0" wrapText="false" indent="0" shrinkToFit="true"/>
      <protection locked="true" hidden="false"/>
    </xf>
    <xf numFmtId="167" fontId="19" fillId="0" borderId="5" xfId="29" applyFont="true" applyBorder="true" applyAlignment="true" applyProtection="false">
      <alignment horizontal="left" vertical="center" textRotation="0" wrapText="false" indent="0" shrinkToFit="true"/>
      <protection locked="true" hidden="false"/>
    </xf>
    <xf numFmtId="167" fontId="36" fillId="0" borderId="18" xfId="29" applyFont="true" applyBorder="true" applyAlignment="true" applyProtection="false">
      <alignment horizontal="general" vertical="center" textRotation="0" wrapText="false" indent="0" shrinkToFit="true"/>
      <protection locked="true" hidden="false"/>
    </xf>
    <xf numFmtId="167" fontId="36" fillId="0" borderId="16" xfId="29" applyFont="true" applyBorder="true" applyAlignment="true" applyProtection="false">
      <alignment horizontal="center" vertical="center" textRotation="0" wrapText="false" indent="0" shrinkToFit="true"/>
      <protection locked="true" hidden="false"/>
    </xf>
    <xf numFmtId="164" fontId="13" fillId="4" borderId="53" xfId="23" applyFont="true" applyBorder="true" applyAlignment="true" applyProtection="false">
      <alignment horizontal="center" vertical="center" textRotation="0" wrapText="true" indent="0" shrinkToFit="false"/>
      <protection locked="true" hidden="false"/>
    </xf>
    <xf numFmtId="164" fontId="13" fillId="4" borderId="48" xfId="23" applyFont="true" applyBorder="true" applyAlignment="true" applyProtection="false">
      <alignment horizontal="center" vertical="center" textRotation="0" wrapText="true" indent="0" shrinkToFit="false"/>
      <protection locked="true" hidden="false"/>
    </xf>
    <xf numFmtId="164" fontId="13" fillId="4" borderId="9" xfId="23" applyFont="true" applyBorder="true" applyAlignment="true" applyProtection="false">
      <alignment horizontal="center" vertical="center" textRotation="0" wrapText="true" indent="0" shrinkToFit="false"/>
      <protection locked="true" hidden="false"/>
    </xf>
    <xf numFmtId="164" fontId="14" fillId="0" borderId="13" xfId="23" applyFont="true" applyBorder="true" applyAlignment="true" applyProtection="false">
      <alignment horizontal="left" vertical="center" textRotation="0" wrapText="false" indent="0" shrinkToFit="true"/>
      <protection locked="true" hidden="false"/>
    </xf>
    <xf numFmtId="164" fontId="14" fillId="0" borderId="11" xfId="23" applyFont="true" applyBorder="true" applyAlignment="true" applyProtection="false">
      <alignment horizontal="left" vertical="center" textRotation="0" wrapText="false" indent="0" shrinkToFit="true"/>
      <protection locked="true" hidden="false"/>
    </xf>
    <xf numFmtId="164" fontId="14" fillId="0" borderId="0" xfId="23" applyFont="true" applyBorder="false" applyAlignment="true" applyProtection="false">
      <alignment horizontal="left" vertical="center" textRotation="0" wrapText="false" indent="0" shrinkToFit="true"/>
      <protection locked="true" hidden="false"/>
    </xf>
    <xf numFmtId="168" fontId="13" fillId="3" borderId="5" xfId="23" applyFont="true" applyBorder="true" applyAlignment="true" applyProtection="false">
      <alignment horizontal="center" vertical="center" textRotation="0" wrapText="false" indent="0" shrinkToFit="false"/>
      <protection locked="true" hidden="false"/>
    </xf>
    <xf numFmtId="164" fontId="8" fillId="0" borderId="12" xfId="23" applyFont="true" applyBorder="true" applyAlignment="true" applyProtection="false">
      <alignment horizontal="general" vertical="center" textRotation="0" wrapText="false" indent="0" shrinkToFit="false"/>
      <protection locked="true" hidden="false"/>
    </xf>
    <xf numFmtId="164" fontId="8" fillId="0" borderId="44" xfId="23" applyFont="true" applyBorder="true" applyAlignment="true" applyProtection="false">
      <alignment horizontal="general" vertical="center" textRotation="0" wrapText="false" indent="0" shrinkToFit="false"/>
      <protection locked="true" hidden="false"/>
    </xf>
    <xf numFmtId="165" fontId="8" fillId="0" borderId="5" xfId="38" applyFont="true" applyBorder="true" applyAlignment="true" applyProtection="true">
      <alignment horizontal="center" vertical="center" textRotation="0" wrapText="false" indent="0" shrinkToFit="false"/>
      <protection locked="true" hidden="false"/>
    </xf>
    <xf numFmtId="165" fontId="19" fillId="0" borderId="5" xfId="38" applyFont="true" applyBorder="true" applyAlignment="true" applyProtection="true">
      <alignment horizontal="center" vertical="center" textRotation="0" wrapText="false" indent="0" shrinkToFit="false"/>
      <protection locked="true" hidden="false"/>
    </xf>
    <xf numFmtId="164" fontId="8" fillId="0" borderId="9" xfId="23" applyFont="true" applyBorder="true" applyAlignment="true" applyProtection="false">
      <alignment horizontal="center" vertical="center" textRotation="0" wrapText="true" indent="0" shrinkToFit="false"/>
      <protection locked="true" hidden="false"/>
    </xf>
    <xf numFmtId="164" fontId="13" fillId="3" borderId="54" xfId="23" applyFont="true" applyBorder="true" applyAlignment="true" applyProtection="false">
      <alignment horizontal="center" vertical="center" textRotation="0" wrapText="false" indent="0" shrinkToFit="false"/>
      <protection locked="true" hidden="false"/>
    </xf>
    <xf numFmtId="165" fontId="13" fillId="3" borderId="16" xfId="38" applyFont="true" applyBorder="true" applyAlignment="true" applyProtection="true">
      <alignment horizontal="center" vertical="center" textRotation="0" wrapText="false" indent="0" shrinkToFit="false"/>
      <protection locked="true" hidden="false"/>
    </xf>
    <xf numFmtId="164" fontId="8" fillId="0" borderId="16" xfId="23" applyFont="true" applyBorder="true" applyAlignment="true" applyProtection="false">
      <alignment horizontal="center" vertical="center" textRotation="0" wrapText="false" indent="0" shrinkToFit="false"/>
      <protection locked="true" hidden="false"/>
    </xf>
    <xf numFmtId="165" fontId="32" fillId="3" borderId="16" xfId="38" applyFont="true" applyBorder="true" applyAlignment="true" applyProtection="true">
      <alignment horizontal="center" vertical="center" textRotation="0" wrapText="true" indent="0" shrinkToFit="false"/>
      <protection locked="true" hidden="false"/>
    </xf>
    <xf numFmtId="164" fontId="19" fillId="3" borderId="54" xfId="23" applyFont="true" applyBorder="true" applyAlignment="true" applyProtection="false">
      <alignment horizontal="center" vertical="center" textRotation="0" wrapText="false" indent="0" shrinkToFit="false"/>
      <protection locked="true" hidden="false"/>
    </xf>
    <xf numFmtId="165" fontId="8" fillId="3" borderId="5" xfId="38" applyFont="true" applyBorder="true" applyAlignment="true" applyProtection="true">
      <alignment horizontal="center" vertical="center" textRotation="0" wrapText="false" indent="0" shrinkToFit="false"/>
      <protection locked="true" hidden="false"/>
    </xf>
    <xf numFmtId="164" fontId="19" fillId="0" borderId="5" xfId="23" applyFont="true" applyBorder="true" applyAlignment="true" applyProtection="false">
      <alignment horizontal="left" vertical="center" textRotation="0" wrapText="false" indent="0" shrinkToFit="false"/>
      <protection locked="true" hidden="false"/>
    </xf>
    <xf numFmtId="164" fontId="8" fillId="0" borderId="18" xfId="23" applyFont="true" applyBorder="true" applyAlignment="true" applyProtection="false">
      <alignment horizontal="general" vertical="center" textRotation="0" wrapText="true" indent="0" shrinkToFit="false"/>
      <protection locked="true" hidden="false"/>
    </xf>
    <xf numFmtId="164" fontId="19" fillId="0" borderId="7" xfId="23" applyFont="true" applyBorder="true" applyAlignment="true" applyProtection="false">
      <alignment horizontal="center" vertical="center" textRotation="0" wrapText="true" indent="0" shrinkToFit="false"/>
      <protection locked="true" hidden="false"/>
    </xf>
    <xf numFmtId="164" fontId="22" fillId="3" borderId="54" xfId="23" applyFont="true" applyBorder="true" applyAlignment="true" applyProtection="false">
      <alignment horizontal="center" vertical="center" textRotation="0" wrapText="false" indent="0" shrinkToFit="false"/>
      <protection locked="true" hidden="false"/>
    </xf>
    <xf numFmtId="165" fontId="22" fillId="3" borderId="16" xfId="38" applyFont="true" applyBorder="true" applyAlignment="true" applyProtection="true">
      <alignment horizontal="center" vertical="center" textRotation="0" wrapText="false" indent="0" shrinkToFit="false"/>
      <protection locked="true" hidden="false"/>
    </xf>
    <xf numFmtId="164" fontId="37" fillId="3" borderId="16" xfId="23" applyFont="true" applyBorder="true" applyAlignment="true" applyProtection="false">
      <alignment horizontal="center" vertical="center" textRotation="0" wrapText="true" indent="0" shrinkToFit="false"/>
      <protection locked="true" hidden="false"/>
    </xf>
    <xf numFmtId="164" fontId="22" fillId="3" borderId="5" xfId="23" applyFont="true" applyBorder="true" applyAlignment="true" applyProtection="false">
      <alignment horizontal="center" vertical="center" textRotation="0" wrapText="false" indent="0" shrinkToFit="false"/>
      <protection locked="true" hidden="false"/>
    </xf>
    <xf numFmtId="164" fontId="8" fillId="3" borderId="10" xfId="23" applyFont="true" applyBorder="true" applyAlignment="true" applyProtection="false">
      <alignment horizontal="center" vertical="center" textRotation="0" wrapText="false" indent="0" shrinkToFit="false"/>
      <protection locked="true" hidden="false"/>
    </xf>
    <xf numFmtId="164" fontId="19" fillId="0" borderId="9" xfId="23" applyFont="true" applyBorder="true" applyAlignment="true" applyProtection="false">
      <alignment horizontal="center" vertical="center" textRotation="0" wrapText="true" indent="0" shrinkToFit="false"/>
      <protection locked="true" hidden="false"/>
    </xf>
    <xf numFmtId="164" fontId="32" fillId="3" borderId="16" xfId="23" applyFont="true" applyBorder="true" applyAlignment="true" applyProtection="false">
      <alignment horizontal="center" vertical="center" textRotation="0" wrapText="true" indent="0" shrinkToFit="false"/>
      <protection locked="true" hidden="false"/>
    </xf>
    <xf numFmtId="164" fontId="13" fillId="3" borderId="5" xfId="23" applyFont="true" applyBorder="true" applyAlignment="true" applyProtection="false">
      <alignment horizontal="left" vertical="center" textRotation="0" wrapText="false" indent="0" shrinkToFit="true"/>
      <protection locked="true" hidden="false"/>
    </xf>
    <xf numFmtId="165" fontId="22" fillId="3" borderId="5" xfId="38" applyFont="true" applyBorder="true" applyAlignment="true" applyProtection="true">
      <alignment horizontal="center" vertical="center" textRotation="0" wrapText="false" indent="0" shrinkToFit="false"/>
      <protection locked="true" hidden="false"/>
    </xf>
    <xf numFmtId="165" fontId="13" fillId="3" borderId="5" xfId="38" applyFont="true" applyBorder="true" applyAlignment="true" applyProtection="true">
      <alignment horizontal="center" vertical="center" textRotation="0" wrapText="false" indent="0" shrinkToFit="false"/>
      <protection locked="true" hidden="false"/>
    </xf>
    <xf numFmtId="164" fontId="19" fillId="0" borderId="18" xfId="23" applyFont="true" applyBorder="true" applyAlignment="true" applyProtection="false">
      <alignment horizontal="general" vertical="center" textRotation="0" wrapText="true" indent="0" shrinkToFit="false"/>
      <protection locked="true" hidden="false"/>
    </xf>
    <xf numFmtId="164" fontId="8" fillId="0" borderId="16" xfId="23" applyFont="true" applyBorder="true" applyAlignment="true" applyProtection="false">
      <alignment horizontal="general" vertical="center" textRotation="0" wrapText="false" indent="0" shrinkToFit="false"/>
      <protection locked="true" hidden="false"/>
    </xf>
    <xf numFmtId="165" fontId="19" fillId="0" borderId="5" xfId="23" applyFont="true" applyBorder="true" applyAlignment="true" applyProtection="false">
      <alignment horizontal="center" vertical="center" textRotation="0" wrapText="false" indent="0" shrinkToFit="false"/>
      <protection locked="true" hidden="false"/>
    </xf>
    <xf numFmtId="169" fontId="19" fillId="0" borderId="5" xfId="23" applyFont="true" applyBorder="true" applyAlignment="true" applyProtection="false">
      <alignment horizontal="center" vertical="center" textRotation="0" wrapText="false" indent="0" shrinkToFit="false"/>
      <protection locked="true" hidden="false"/>
    </xf>
    <xf numFmtId="165" fontId="8" fillId="0" borderId="5" xfId="23" applyFont="true" applyBorder="true" applyAlignment="true" applyProtection="false">
      <alignment horizontal="center" vertical="center" textRotation="0" wrapText="false" indent="0" shrinkToFit="false"/>
      <protection locked="true" hidden="false"/>
    </xf>
    <xf numFmtId="164" fontId="24" fillId="0" borderId="0" xfId="23" applyFont="true" applyBorder="false" applyAlignment="true" applyProtection="false">
      <alignment horizontal="general" vertical="center" textRotation="0" wrapText="false" indent="0" shrinkToFit="false"/>
      <protection locked="true" hidden="false"/>
    </xf>
    <xf numFmtId="164" fontId="21" fillId="0" borderId="13" xfId="23" applyFont="true" applyBorder="true" applyAlignment="true" applyProtection="false">
      <alignment horizontal="left" vertical="top" textRotation="0" wrapText="true" indent="0" shrinkToFit="false"/>
      <protection locked="true" hidden="false"/>
    </xf>
    <xf numFmtId="164" fontId="21" fillId="0" borderId="0" xfId="23" applyFont="true" applyBorder="false" applyAlignment="true" applyProtection="false">
      <alignment horizontal="left" vertical="top" textRotation="0" wrapText="true" indent="0" shrinkToFit="false"/>
      <protection locked="true" hidden="false"/>
    </xf>
    <xf numFmtId="164" fontId="19" fillId="0" borderId="0" xfId="23" applyFont="true" applyBorder="true" applyAlignment="true" applyProtection="false">
      <alignment horizontal="left" vertical="center" textRotation="0" wrapText="false" indent="0" shrinkToFit="false"/>
      <protection locked="true" hidden="false"/>
    </xf>
    <xf numFmtId="164" fontId="8" fillId="0" borderId="11" xfId="23" applyFont="true" applyBorder="true" applyAlignment="true" applyProtection="false">
      <alignment horizontal="left" vertical="center" textRotation="0" wrapText="true" indent="0" shrinkToFit="false"/>
      <protection locked="true" hidden="false"/>
    </xf>
    <xf numFmtId="164" fontId="19" fillId="0" borderId="12" xfId="23" applyFont="true" applyBorder="true" applyAlignment="true" applyProtection="false">
      <alignment horizontal="center" vertical="center" textRotation="0" wrapText="true" indent="0" shrinkToFit="false"/>
      <protection locked="true" hidden="false"/>
    </xf>
    <xf numFmtId="164" fontId="8" fillId="0" borderId="45" xfId="23" applyFont="true" applyBorder="true" applyAlignment="true" applyProtection="false">
      <alignment horizontal="center" vertical="center" textRotation="0" wrapText="true" indent="0" shrinkToFit="false"/>
      <protection locked="true" hidden="false"/>
    </xf>
    <xf numFmtId="164" fontId="19" fillId="0" borderId="45" xfId="23" applyFont="true" applyBorder="true" applyAlignment="true" applyProtection="false">
      <alignment horizontal="center" vertical="center" textRotation="0" wrapText="true" indent="0" shrinkToFit="false"/>
      <protection locked="true" hidden="false"/>
    </xf>
    <xf numFmtId="164" fontId="19" fillId="0" borderId="8" xfId="23" applyFont="true" applyBorder="true" applyAlignment="true" applyProtection="false">
      <alignment horizontal="center" vertical="center" textRotation="0" wrapText="true" indent="0" shrinkToFit="false"/>
      <protection locked="true" hidden="false"/>
    </xf>
    <xf numFmtId="164" fontId="22" fillId="3" borderId="12" xfId="23" applyFont="true" applyBorder="true" applyAlignment="true" applyProtection="false">
      <alignment horizontal="center" vertical="center" textRotation="0" wrapText="true" indent="0" shrinkToFit="false"/>
      <protection locked="true" hidden="false"/>
    </xf>
    <xf numFmtId="164" fontId="19" fillId="0" borderId="55" xfId="23" applyFont="true" applyBorder="true" applyAlignment="true" applyProtection="false">
      <alignment horizontal="center" vertical="center" textRotation="0" wrapText="true" indent="0" shrinkToFit="false"/>
      <protection locked="true" hidden="false"/>
    </xf>
    <xf numFmtId="164" fontId="19" fillId="0" borderId="56" xfId="23" applyFont="true" applyBorder="true" applyAlignment="true" applyProtection="false">
      <alignment horizontal="center" vertical="center" textRotation="0" wrapText="true" indent="0" shrinkToFit="false"/>
      <protection locked="true" hidden="false"/>
    </xf>
    <xf numFmtId="164" fontId="19" fillId="0" borderId="57" xfId="23" applyFont="true" applyBorder="true" applyAlignment="true" applyProtection="false">
      <alignment horizontal="center" vertical="center" textRotation="0" wrapText="true" indent="0" shrinkToFit="false"/>
      <protection locked="true" hidden="false"/>
    </xf>
    <xf numFmtId="164" fontId="19" fillId="0" borderId="58" xfId="23" applyFont="true" applyBorder="true" applyAlignment="true" applyProtection="false">
      <alignment horizontal="center" vertical="center" textRotation="0" wrapText="true" indent="0" shrinkToFit="false"/>
      <protection locked="true" hidden="false"/>
    </xf>
    <xf numFmtId="164" fontId="19" fillId="3" borderId="13" xfId="23" applyFont="true" applyBorder="true" applyAlignment="true" applyProtection="false">
      <alignment horizontal="center" vertical="center" textRotation="0" wrapText="false" indent="0" shrinkToFit="false"/>
      <protection locked="true" hidden="false"/>
    </xf>
    <xf numFmtId="164" fontId="19" fillId="0" borderId="55" xfId="23" applyFont="true" applyBorder="true" applyAlignment="true" applyProtection="false">
      <alignment horizontal="center" vertical="center" textRotation="0" wrapText="false" indent="0" shrinkToFit="false"/>
      <protection locked="true" hidden="false"/>
    </xf>
    <xf numFmtId="164" fontId="22" fillId="3" borderId="5" xfId="23" applyFont="true" applyBorder="true" applyAlignment="true" applyProtection="false">
      <alignment horizontal="center" vertical="center" textRotation="0" wrapText="true" indent="0" shrinkToFit="false"/>
      <protection locked="true" hidden="false"/>
    </xf>
    <xf numFmtId="164" fontId="19" fillId="0" borderId="13" xfId="23" applyFont="true" applyBorder="true" applyAlignment="true" applyProtection="false">
      <alignment horizontal="center" vertical="center" textRotation="0" wrapText="true" indent="0" shrinkToFit="false"/>
      <protection locked="true" hidden="false"/>
    </xf>
    <xf numFmtId="164" fontId="19" fillId="0" borderId="11" xfId="23" applyFont="true" applyBorder="true" applyAlignment="true" applyProtection="false">
      <alignment horizontal="left" vertical="center" textRotation="0" wrapText="true" indent="0" shrinkToFit="false"/>
      <protection locked="true" hidden="false"/>
    </xf>
    <xf numFmtId="164" fontId="22" fillId="3" borderId="7" xfId="23" applyFont="true" applyBorder="true" applyAlignment="true" applyProtection="false">
      <alignment horizontal="center" vertical="center" textRotation="0" wrapText="true" indent="0" shrinkToFit="false"/>
      <protection locked="true" hidden="false"/>
    </xf>
    <xf numFmtId="164" fontId="19" fillId="0" borderId="10" xfId="23" applyFont="true" applyBorder="true" applyAlignment="true" applyProtection="false">
      <alignment horizontal="center" vertical="center" textRotation="0" wrapText="true" indent="0" shrinkToFit="false"/>
      <protection locked="true" hidden="false"/>
    </xf>
    <xf numFmtId="164" fontId="21" fillId="0" borderId="0" xfId="23" applyFont="true" applyBorder="true" applyAlignment="true" applyProtection="false">
      <alignment horizontal="left" vertical="center" textRotation="0" wrapText="true" indent="0" shrinkToFit="false"/>
      <protection locked="true" hidden="false"/>
    </xf>
    <xf numFmtId="164" fontId="21" fillId="0" borderId="0" xfId="23" applyFont="true" applyBorder="false" applyAlignment="true" applyProtection="false">
      <alignment horizontal="left" vertical="center" textRotation="0" wrapText="true" indent="0" shrinkToFit="false"/>
      <protection locked="true" hidden="false"/>
    </xf>
    <xf numFmtId="164" fontId="19" fillId="0" borderId="11" xfId="23" applyFont="true" applyBorder="true" applyAlignment="true" applyProtection="false">
      <alignment horizontal="left" vertical="center" textRotation="0" wrapText="false" indent="0" shrinkToFit="false"/>
      <protection locked="true" hidden="false"/>
    </xf>
    <xf numFmtId="165" fontId="13" fillId="3" borderId="5" xfId="38" applyFont="true" applyBorder="true" applyAlignment="true" applyProtection="true">
      <alignment horizontal="center" vertical="center" textRotation="0" wrapText="true" indent="0" shrinkToFit="false"/>
      <protection locked="true" hidden="false"/>
    </xf>
    <xf numFmtId="165" fontId="8" fillId="0" borderId="5" xfId="23" applyFont="true" applyBorder="true" applyAlignment="true" applyProtection="false">
      <alignment horizontal="center" vertical="center" textRotation="0" wrapText="true" indent="0" shrinkToFit="false"/>
      <protection locked="true" hidden="false"/>
    </xf>
    <xf numFmtId="164" fontId="21" fillId="0" borderId="13" xfId="23" applyFont="true" applyBorder="true" applyAlignment="true" applyProtection="false">
      <alignment horizontal="left" vertical="center" textRotation="0" wrapText="true" indent="0" shrinkToFit="false"/>
      <protection locked="true" hidden="false"/>
    </xf>
    <xf numFmtId="164" fontId="12" fillId="2" borderId="5" xfId="23" applyFont="true" applyBorder="true" applyAlignment="true" applyProtection="false">
      <alignment horizontal="center" vertical="center" textRotation="0" wrapText="false" indent="0" shrinkToFit="false"/>
      <protection locked="true" hidden="false"/>
    </xf>
    <xf numFmtId="164" fontId="12" fillId="0" borderId="16" xfId="23" applyFont="true" applyBorder="true" applyAlignment="true" applyProtection="false">
      <alignment horizontal="center" vertical="center" textRotation="0" wrapText="true" indent="0" shrinkToFit="false"/>
      <protection locked="true" hidden="false"/>
    </xf>
    <xf numFmtId="164" fontId="38" fillId="3" borderId="6" xfId="23" applyFont="true" applyBorder="true" applyAlignment="true" applyProtection="false">
      <alignment horizontal="center" vertical="bottom" textRotation="0" wrapText="true" indent="0" shrinkToFit="true"/>
      <protection locked="true" hidden="false"/>
    </xf>
    <xf numFmtId="164" fontId="19" fillId="3" borderId="16" xfId="23" applyFont="true" applyBorder="true" applyAlignment="true" applyProtection="false">
      <alignment horizontal="center" vertical="center" textRotation="0" wrapText="false" indent="0" shrinkToFit="false"/>
      <protection locked="true" hidden="false"/>
    </xf>
    <xf numFmtId="164" fontId="32" fillId="3" borderId="5" xfId="23" applyFont="true" applyBorder="true" applyAlignment="true" applyProtection="false">
      <alignment horizontal="center" vertical="center" textRotation="0" wrapText="true" indent="0" shrinkToFit="false"/>
      <protection locked="true" hidden="false"/>
    </xf>
    <xf numFmtId="164" fontId="21" fillId="3" borderId="16" xfId="23" applyFont="true" applyBorder="true" applyAlignment="true" applyProtection="false">
      <alignment horizontal="center" vertical="top" textRotation="0" wrapText="true" indent="0" shrinkToFit="true"/>
      <protection locked="true" hidden="false"/>
    </xf>
    <xf numFmtId="164" fontId="14" fillId="3" borderId="6" xfId="23" applyFont="true" applyBorder="true" applyAlignment="true" applyProtection="false">
      <alignment horizontal="center" vertical="bottom" textRotation="0" wrapText="true" indent="0" shrinkToFit="true"/>
      <protection locked="true" hidden="false"/>
    </xf>
    <xf numFmtId="164" fontId="12" fillId="3" borderId="5" xfId="23" applyFont="true" applyBorder="true" applyAlignment="true" applyProtection="false">
      <alignment horizontal="center" vertical="center" textRotation="0" wrapText="false" indent="0" shrinkToFit="false"/>
      <protection locked="true" hidden="false"/>
    </xf>
    <xf numFmtId="164" fontId="8" fillId="0" borderId="59" xfId="23" applyFont="true" applyBorder="true" applyAlignment="true" applyProtection="false">
      <alignment horizontal="center" vertical="center" textRotation="0" wrapText="false" indent="0" shrinkToFit="false"/>
      <protection locked="true" hidden="false"/>
    </xf>
    <xf numFmtId="164" fontId="21" fillId="0" borderId="5" xfId="23" applyFont="true" applyBorder="true" applyAlignment="true" applyProtection="false">
      <alignment horizontal="left" vertical="center" textRotation="0" wrapText="true" indent="0" shrinkToFit="false"/>
      <protection locked="true" hidden="false"/>
    </xf>
    <xf numFmtId="164" fontId="12" fillId="0" borderId="8" xfId="23" applyFont="true" applyBorder="true" applyAlignment="true" applyProtection="false">
      <alignment horizontal="left" vertical="center" textRotation="0" wrapText="true" indent="0" shrinkToFit="false"/>
      <protection locked="true" hidden="false"/>
    </xf>
    <xf numFmtId="164" fontId="14" fillId="0" borderId="0" xfId="23" applyFont="true" applyBorder="false" applyAlignment="true" applyProtection="false">
      <alignment horizontal="left" vertical="center" textRotation="0" wrapText="true" indent="0" shrinkToFit="false"/>
      <protection locked="true" hidden="false"/>
    </xf>
    <xf numFmtId="164" fontId="12" fillId="0" borderId="5" xfId="23" applyFont="true" applyBorder="true" applyAlignment="true" applyProtection="false">
      <alignment horizontal="left" vertical="center" textRotation="0" wrapText="true" indent="0" shrinkToFit="false"/>
      <protection locked="true" hidden="false"/>
    </xf>
    <xf numFmtId="164" fontId="14" fillId="0" borderId="13" xfId="23" applyFont="true" applyBorder="true" applyAlignment="true" applyProtection="false">
      <alignment horizontal="left" vertical="center" textRotation="0" wrapText="true" indent="0" shrinkToFit="false"/>
      <protection locked="true" hidden="false"/>
    </xf>
    <xf numFmtId="164" fontId="19" fillId="0" borderId="13" xfId="23" applyFont="true" applyBorder="true" applyAlignment="true" applyProtection="false">
      <alignment horizontal="general" vertical="center" textRotation="0" wrapText="false" indent="0" shrinkToFit="false"/>
      <protection locked="true" hidden="false"/>
    </xf>
    <xf numFmtId="164" fontId="19" fillId="0" borderId="14" xfId="23" applyFont="true" applyBorder="true" applyAlignment="true" applyProtection="false">
      <alignment horizontal="general" vertical="center" textRotation="0" wrapText="false" indent="0" shrinkToFit="false"/>
      <protection locked="true" hidden="false"/>
    </xf>
    <xf numFmtId="164" fontId="14" fillId="0" borderId="0" xfId="23" applyFont="true" applyBorder="false" applyAlignment="true" applyProtection="false">
      <alignment horizontal="left" vertical="center" textRotation="0" wrapText="false" indent="0" shrinkToFit="false"/>
      <protection locked="true" hidden="false"/>
    </xf>
    <xf numFmtId="164" fontId="40" fillId="0" borderId="0" xfId="23" applyFont="true" applyBorder="false" applyAlignment="true" applyProtection="false">
      <alignment horizontal="general" vertical="center" textRotation="0" wrapText="false" indent="0" shrinkToFit="false"/>
      <protection locked="true" hidden="false"/>
    </xf>
    <xf numFmtId="164" fontId="41" fillId="3" borderId="5" xfId="23" applyFont="true" applyBorder="true" applyAlignment="true" applyProtection="false">
      <alignment horizontal="center" vertical="center" textRotation="0" wrapText="false" indent="0" shrinkToFit="false"/>
      <protection locked="true" hidden="false"/>
    </xf>
    <xf numFmtId="164" fontId="42" fillId="0" borderId="45" xfId="23" applyFont="true" applyBorder="true" applyAlignment="true" applyProtection="false">
      <alignment horizontal="center" vertical="center" textRotation="0" wrapText="false" indent="0" shrinkToFit="false"/>
      <protection locked="true" hidden="false"/>
    </xf>
    <xf numFmtId="164" fontId="42" fillId="0" borderId="0" xfId="23" applyFont="true" applyBorder="true" applyAlignment="true" applyProtection="false">
      <alignment horizontal="left" vertical="center" textRotation="0" wrapText="false" indent="0" shrinkToFit="false"/>
      <protection locked="true" hidden="false"/>
    </xf>
    <xf numFmtId="164" fontId="40" fillId="0" borderId="0" xfId="23" applyFont="true" applyBorder="true" applyAlignment="true" applyProtection="false">
      <alignment horizontal="left" vertical="center" textRotation="0" wrapText="true" indent="0" shrinkToFit="false"/>
      <protection locked="true" hidden="false"/>
    </xf>
    <xf numFmtId="164" fontId="42" fillId="0" borderId="8" xfId="23" applyFont="true" applyBorder="true" applyAlignment="true" applyProtection="false">
      <alignment horizontal="center" vertical="center" textRotation="0" wrapText="false" indent="0" shrinkToFit="false"/>
      <protection locked="true" hidden="false"/>
    </xf>
    <xf numFmtId="164" fontId="40" fillId="0" borderId="8" xfId="23" applyFont="true" applyBorder="true" applyAlignment="true" applyProtection="false">
      <alignment horizontal="center" vertical="center" textRotation="0" wrapText="true" indent="0" shrinkToFit="false"/>
      <protection locked="true" hidden="false"/>
    </xf>
    <xf numFmtId="164" fontId="42" fillId="3" borderId="5" xfId="23" applyFont="true" applyBorder="true" applyAlignment="true" applyProtection="false">
      <alignment horizontal="center" vertical="center" textRotation="0" wrapText="false" indent="0" shrinkToFit="false"/>
      <protection locked="true" hidden="false"/>
    </xf>
    <xf numFmtId="164" fontId="40" fillId="0" borderId="0" xfId="23" applyFont="true" applyBorder="true" applyAlignment="true" applyProtection="false">
      <alignment horizontal="left" vertical="center" textRotation="0" wrapText="false" indent="0" shrinkToFit="false"/>
      <protection locked="true" hidden="false"/>
    </xf>
    <xf numFmtId="164" fontId="40" fillId="3" borderId="5" xfId="23" applyFont="true" applyBorder="true" applyAlignment="true" applyProtection="false">
      <alignment horizontal="center" vertical="center" textRotation="0" wrapText="false" indent="0" shrinkToFit="false"/>
      <protection locked="true" hidden="false"/>
    </xf>
    <xf numFmtId="164" fontId="40" fillId="0" borderId="5" xfId="0" applyFont="true" applyBorder="true" applyAlignment="true" applyProtection="false">
      <alignment horizontal="center" vertical="center" textRotation="0" wrapText="false" indent="0" shrinkToFit="false"/>
      <protection locked="true" hidden="false"/>
    </xf>
    <xf numFmtId="164" fontId="43" fillId="3" borderId="5" xfId="23" applyFont="true" applyBorder="true" applyAlignment="true" applyProtection="false">
      <alignment horizontal="center" vertical="center" textRotation="0" wrapText="false" indent="0" shrinkToFit="false"/>
      <protection locked="true" hidden="false"/>
    </xf>
    <xf numFmtId="164" fontId="40" fillId="0" borderId="0" xfId="0" applyFont="true" applyBorder="false" applyAlignment="true" applyProtection="false">
      <alignment horizontal="general" vertical="center" textRotation="0" wrapText="true" indent="0" shrinkToFit="false"/>
      <protection locked="true" hidden="false"/>
    </xf>
    <xf numFmtId="164" fontId="40" fillId="0" borderId="0" xfId="0" applyFont="true" applyBorder="false" applyAlignment="true" applyProtection="false">
      <alignment horizontal="general" vertical="center" textRotation="0" wrapText="false" indent="0" shrinkToFit="false"/>
      <protection locked="true" hidden="false"/>
    </xf>
    <xf numFmtId="164" fontId="42" fillId="0" borderId="5" xfId="0" applyFont="true" applyBorder="true" applyAlignment="true" applyProtection="false">
      <alignment horizontal="center" vertical="center" textRotation="0" wrapText="false" indent="0" shrinkToFit="true"/>
      <protection locked="true" hidden="false"/>
    </xf>
    <xf numFmtId="164" fontId="40"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8" fillId="0" borderId="5" xfId="23" applyFont="true" applyBorder="true" applyAlignment="true" applyProtection="false">
      <alignment horizontal="general" vertical="center" textRotation="0" wrapText="true" indent="0" shrinkToFit="false"/>
      <protection locked="true" hidden="false"/>
    </xf>
    <xf numFmtId="164" fontId="44" fillId="0" borderId="0" xfId="23" applyFont="true" applyBorder="false" applyAlignment="true" applyProtection="false">
      <alignment horizontal="general" vertical="center" textRotation="0" wrapText="false" indent="0" shrinkToFit="false"/>
      <protection locked="true" hidden="false"/>
    </xf>
    <xf numFmtId="164" fontId="49" fillId="0" borderId="0" xfId="23" applyFont="true" applyBorder="false" applyAlignment="true" applyProtection="false">
      <alignment horizontal="general" vertical="center" textRotation="0" wrapText="false" indent="0" shrinkToFit="false"/>
      <protection locked="true" hidden="false"/>
    </xf>
    <xf numFmtId="164" fontId="19" fillId="0" borderId="0" xfId="23" applyFont="true" applyBorder="false" applyAlignment="true" applyProtection="false">
      <alignment horizontal="center" vertical="center" textRotation="0" wrapText="false" indent="0" shrinkToFit="false"/>
      <protection locked="true" hidden="false"/>
    </xf>
    <xf numFmtId="164" fontId="33" fillId="0" borderId="0" xfId="23" applyFont="true" applyBorder="false" applyAlignment="true" applyProtection="false">
      <alignment horizontal="center" vertical="center" textRotation="0" wrapText="false" indent="0" shrinkToFit="false"/>
      <protection locked="true" hidden="false"/>
    </xf>
    <xf numFmtId="164" fontId="19" fillId="0" borderId="7" xfId="23" applyFont="true" applyBorder="true" applyAlignment="true" applyProtection="false">
      <alignment horizontal="center" vertical="center" textRotation="0" wrapText="true" indent="0" shrinkToFit="true"/>
      <protection locked="true" hidden="false"/>
    </xf>
    <xf numFmtId="164" fontId="22" fillId="3" borderId="7" xfId="23" applyFont="true" applyBorder="true" applyAlignment="true" applyProtection="false">
      <alignment horizontal="center" vertical="center" textRotation="0" wrapText="false" indent="0" shrinkToFit="true"/>
      <protection locked="true" hidden="false"/>
    </xf>
    <xf numFmtId="164" fontId="22" fillId="3" borderId="8" xfId="23" applyFont="true" applyBorder="true" applyAlignment="true" applyProtection="false">
      <alignment horizontal="general" vertical="center" textRotation="0" wrapText="false" indent="0" shrinkToFit="false"/>
      <protection locked="true" hidden="false"/>
    </xf>
    <xf numFmtId="164" fontId="24" fillId="0" borderId="12" xfId="23" applyFont="true" applyBorder="true" applyAlignment="true" applyProtection="false">
      <alignment horizontal="center" vertical="center" textRotation="0" wrapText="true" indent="0" shrinkToFit="false"/>
      <protection locked="true" hidden="false"/>
    </xf>
    <xf numFmtId="164" fontId="19" fillId="3" borderId="8" xfId="23" applyFont="true" applyBorder="true" applyAlignment="true" applyProtection="false">
      <alignment horizontal="general" vertical="center" textRotation="0" wrapText="false" indent="0" shrinkToFit="false"/>
      <protection locked="true" hidden="false"/>
    </xf>
    <xf numFmtId="164" fontId="24" fillId="0" borderId="0" xfId="23" applyFont="true" applyBorder="true" applyAlignment="true" applyProtection="false">
      <alignment horizontal="center" vertical="center" textRotation="0" wrapText="true" indent="0" shrinkToFit="false"/>
      <protection locked="true" hidden="false"/>
    </xf>
    <xf numFmtId="164" fontId="19" fillId="0" borderId="7" xfId="23" applyFont="true" applyBorder="true" applyAlignment="true" applyProtection="false">
      <alignment horizontal="center" vertical="center" textRotation="0" wrapText="false" indent="0" shrinkToFit="true"/>
      <protection locked="true" hidden="false"/>
    </xf>
    <xf numFmtId="166" fontId="22" fillId="3" borderId="5" xfId="23" applyFont="true" applyBorder="true" applyAlignment="true" applyProtection="false">
      <alignment horizontal="center" vertical="center" textRotation="0" wrapText="false" indent="0" shrinkToFit="true"/>
      <protection locked="true" hidden="false"/>
    </xf>
    <xf numFmtId="164" fontId="19" fillId="0" borderId="12" xfId="23" applyFont="true" applyBorder="true" applyAlignment="true" applyProtection="false">
      <alignment horizontal="center" vertical="center" textRotation="255" wrapText="true" indent="0" shrinkToFit="true"/>
      <protection locked="true" hidden="false"/>
    </xf>
    <xf numFmtId="164" fontId="24" fillId="0" borderId="7" xfId="23" applyFont="true" applyBorder="true" applyAlignment="true" applyProtection="false">
      <alignment horizontal="center" vertical="center" textRotation="0" wrapText="true" indent="0" shrinkToFit="false"/>
      <protection locked="true" hidden="false"/>
    </xf>
    <xf numFmtId="164" fontId="19" fillId="0" borderId="12" xfId="23" applyFont="true" applyBorder="true" applyAlignment="true" applyProtection="false">
      <alignment horizontal="center" vertical="center" textRotation="0" wrapText="false" indent="0" shrinkToFit="true"/>
      <protection locked="true" hidden="false"/>
    </xf>
    <xf numFmtId="164" fontId="22" fillId="3" borderId="8" xfId="23" applyFont="true" applyBorder="true" applyAlignment="true" applyProtection="false">
      <alignment horizontal="center" vertical="center" textRotation="0" wrapText="true" indent="0" shrinkToFit="false"/>
      <protection locked="true" hidden="false"/>
    </xf>
    <xf numFmtId="164" fontId="19" fillId="3" borderId="12" xfId="23" applyFont="true" applyBorder="true" applyAlignment="true" applyProtection="false">
      <alignment horizontal="center" vertical="center" textRotation="0" wrapText="true" indent="0" shrinkToFit="false"/>
      <protection locked="true" hidden="false"/>
    </xf>
    <xf numFmtId="164" fontId="13" fillId="3" borderId="8" xfId="23" applyFont="true" applyBorder="true" applyAlignment="true" applyProtection="false">
      <alignment horizontal="general" vertical="center" textRotation="0" wrapText="true" indent="0" shrinkToFit="false"/>
      <protection locked="true" hidden="false"/>
    </xf>
    <xf numFmtId="164" fontId="19" fillId="0" borderId="6" xfId="23" applyFont="true" applyBorder="true" applyAlignment="true" applyProtection="false">
      <alignment horizontal="center" vertical="center" textRotation="0" wrapText="false" indent="0" shrinkToFit="true"/>
      <protection locked="true" hidden="false"/>
    </xf>
    <xf numFmtId="164" fontId="22" fillId="3" borderId="19" xfId="23" applyFont="true" applyBorder="true" applyAlignment="true" applyProtection="false">
      <alignment horizontal="center" vertical="center" textRotation="0" wrapText="false" indent="0" shrinkToFit="false"/>
      <protection locked="true" hidden="false"/>
    </xf>
    <xf numFmtId="164" fontId="19" fillId="0" borderId="20" xfId="23" applyFont="true" applyBorder="true" applyAlignment="true" applyProtection="false">
      <alignment horizontal="center" vertical="center" textRotation="0" wrapText="false" indent="0" shrinkToFit="false"/>
      <protection locked="true" hidden="false"/>
    </xf>
    <xf numFmtId="164" fontId="19" fillId="0" borderId="60" xfId="23" applyFont="true" applyBorder="true" applyAlignment="true" applyProtection="false">
      <alignment horizontal="center" vertical="center" textRotation="0" wrapText="false" indent="0" shrinkToFit="true"/>
      <protection locked="true" hidden="false"/>
    </xf>
    <xf numFmtId="164" fontId="22" fillId="3" borderId="24" xfId="23" applyFont="true" applyBorder="true" applyAlignment="true" applyProtection="false">
      <alignment horizontal="center" vertical="center" textRotation="0" wrapText="false" indent="0" shrinkToFit="false"/>
      <protection locked="true" hidden="false"/>
    </xf>
    <xf numFmtId="164" fontId="19" fillId="0" borderId="25" xfId="23" applyFont="true" applyBorder="true" applyAlignment="true" applyProtection="false">
      <alignment horizontal="center" vertical="center" textRotation="0" wrapText="false" indent="0" shrinkToFit="false"/>
      <protection locked="true" hidden="false"/>
    </xf>
    <xf numFmtId="164" fontId="13" fillId="3" borderId="7" xfId="23" applyFont="true" applyBorder="true" applyAlignment="true" applyProtection="false">
      <alignment horizontal="center" vertical="center" textRotation="0" wrapText="true" indent="0" shrinkToFit="true"/>
      <protection locked="true" hidden="false"/>
    </xf>
    <xf numFmtId="164" fontId="38" fillId="3" borderId="5" xfId="23" applyFont="true" applyBorder="true" applyAlignment="true" applyProtection="false">
      <alignment horizontal="center" vertical="center" textRotation="0" wrapText="false" indent="0" shrinkToFit="false"/>
      <protection locked="true" hidden="false"/>
    </xf>
    <xf numFmtId="164" fontId="19" fillId="0" borderId="0" xfId="23" applyFont="true" applyBorder="false" applyAlignment="true" applyProtection="false">
      <alignment horizontal="left" vertical="center" textRotation="0" wrapText="false" indent="0" shrinkToFit="false"/>
      <protection locked="true" hidden="false"/>
    </xf>
    <xf numFmtId="164" fontId="24" fillId="0" borderId="0" xfId="23" applyFont="true" applyBorder="false" applyAlignment="true" applyProtection="false">
      <alignment horizontal="center" vertical="center" textRotation="0" wrapText="false" indent="0" shrinkToFit="false"/>
      <protection locked="true" hidden="false"/>
    </xf>
    <xf numFmtId="164" fontId="19" fillId="0" borderId="0" xfId="23" applyFont="true" applyBorder="true" applyAlignment="true" applyProtection="false">
      <alignment horizontal="left" vertical="top" textRotation="0" wrapText="false" indent="0" shrinkToFit="false"/>
      <protection locked="true" hidden="false"/>
    </xf>
    <xf numFmtId="164" fontId="21" fillId="2" borderId="0" xfId="23" applyFont="true" applyBorder="true" applyAlignment="true" applyProtection="false">
      <alignment horizontal="left" vertical="center" textRotation="0" wrapText="true" indent="0" shrinkToFit="false"/>
      <protection locked="true" hidden="false"/>
    </xf>
    <xf numFmtId="164" fontId="19" fillId="0" borderId="0" xfId="27" applyFont="true" applyBorder="false" applyAlignment="true" applyProtection="false">
      <alignment horizontal="left" vertical="center" textRotation="0" wrapText="false" indent="0" shrinkToFit="true"/>
      <protection locked="true" hidden="false"/>
    </xf>
    <xf numFmtId="164" fontId="21" fillId="2" borderId="0" xfId="23" applyFont="true" applyBorder="false" applyAlignment="true" applyProtection="false">
      <alignment horizontal="left" vertical="center" textRotation="0" wrapText="true" indent="0" shrinkToFit="false"/>
      <protection locked="true" hidden="false"/>
    </xf>
    <xf numFmtId="164" fontId="19" fillId="0" borderId="12" xfId="23" applyFont="true" applyBorder="true" applyAlignment="true" applyProtection="false">
      <alignment horizontal="center" vertical="center" textRotation="0" wrapText="false" indent="0" shrinkToFit="false"/>
      <protection locked="true" hidden="false"/>
    </xf>
    <xf numFmtId="164" fontId="19" fillId="0" borderId="44" xfId="23" applyFont="true" applyBorder="true" applyAlignment="true" applyProtection="false">
      <alignment horizontal="center" vertical="center" textRotation="0" wrapText="false" indent="0" shrinkToFit="false"/>
      <protection locked="true" hidden="false"/>
    </xf>
    <xf numFmtId="164" fontId="13" fillId="3" borderId="7" xfId="23" applyFont="true" applyBorder="true" applyAlignment="true" applyProtection="false">
      <alignment horizontal="center" vertical="center" textRotation="0" wrapText="false" indent="0" shrinkToFit="false"/>
      <protection locked="true" hidden="false"/>
    </xf>
    <xf numFmtId="164" fontId="13" fillId="3" borderId="7" xfId="23" applyFont="true" applyBorder="true" applyAlignment="true" applyProtection="false">
      <alignment horizontal="left" vertical="center" textRotation="0" wrapText="true" indent="0" shrinkToFit="false"/>
      <protection locked="true" hidden="false"/>
    </xf>
    <xf numFmtId="164" fontId="19" fillId="3" borderId="7" xfId="23" applyFont="true" applyBorder="true" applyAlignment="true" applyProtection="false">
      <alignment horizontal="center" vertical="center" textRotation="0" wrapText="false" indent="0" shrinkToFit="false"/>
      <protection locked="true" hidden="false"/>
    </xf>
    <xf numFmtId="164" fontId="12" fillId="2" borderId="13" xfId="23" applyFont="true" applyBorder="true" applyAlignment="true" applyProtection="false">
      <alignment horizontal="left" vertical="center" textRotation="0" wrapText="false" indent="0" shrinkToFit="false"/>
      <protection locked="true" hidden="false"/>
    </xf>
    <xf numFmtId="164" fontId="19" fillId="2" borderId="13" xfId="23" applyFont="true" applyBorder="true" applyAlignment="true" applyProtection="false">
      <alignment horizontal="center" vertical="center" textRotation="0" wrapText="true" indent="0" shrinkToFit="false"/>
      <protection locked="true" hidden="false"/>
    </xf>
    <xf numFmtId="164" fontId="19" fillId="2" borderId="13" xfId="23" applyFont="true" applyBorder="true" applyAlignment="true" applyProtection="false">
      <alignment horizontal="center" vertical="center" textRotation="0" wrapText="false" indent="0" shrinkToFit="false"/>
      <protection locked="true" hidden="false"/>
    </xf>
    <xf numFmtId="164" fontId="19" fillId="2" borderId="13" xfId="23" applyFont="true" applyBorder="true" applyAlignment="true" applyProtection="false">
      <alignment horizontal="left" vertical="center" textRotation="0" wrapText="true" indent="0" shrinkToFit="false"/>
      <protection locked="true" hidden="false"/>
    </xf>
    <xf numFmtId="164" fontId="19" fillId="0" borderId="13" xfId="23" applyFont="true" applyBorder="true" applyAlignment="true" applyProtection="false">
      <alignment horizontal="left" vertical="center" textRotation="0" wrapText="true" indent="0" shrinkToFit="false"/>
      <protection locked="true" hidden="false"/>
    </xf>
    <xf numFmtId="164" fontId="19" fillId="0" borderId="13" xfId="23" applyFont="true" applyBorder="true" applyAlignment="true" applyProtection="false">
      <alignment horizontal="center" vertical="center" textRotation="0" wrapText="false" indent="0" shrinkToFit="false"/>
      <protection locked="true" hidden="false"/>
    </xf>
    <xf numFmtId="164" fontId="19" fillId="0" borderId="13" xfId="23" applyFont="true" applyBorder="true" applyAlignment="true" applyProtection="false">
      <alignment horizontal="center" vertical="top" textRotation="0" wrapText="false" indent="0" shrinkToFit="false"/>
      <protection locked="true" hidden="false"/>
    </xf>
    <xf numFmtId="164" fontId="19" fillId="0" borderId="0" xfId="23" applyFont="true" applyBorder="false" applyAlignment="true" applyProtection="false">
      <alignment horizontal="center" vertical="top" textRotation="0" wrapText="false" indent="0" shrinkToFit="false"/>
      <protection locked="true" hidden="false"/>
    </xf>
    <xf numFmtId="164" fontId="21" fillId="0" borderId="0" xfId="23" applyFont="true" applyBorder="true" applyAlignment="true" applyProtection="false">
      <alignment horizontal="left" vertical="center" textRotation="0" wrapText="false" indent="0" shrinkToFit="false"/>
      <protection locked="true" hidden="false"/>
    </xf>
    <xf numFmtId="164" fontId="21" fillId="0" borderId="0" xfId="23" applyFont="true" applyBorder="false" applyAlignment="true" applyProtection="false">
      <alignment horizontal="left" vertical="center" textRotation="0" wrapText="false" indent="0" shrinkToFit="false"/>
      <protection locked="true" hidden="false"/>
    </xf>
    <xf numFmtId="164" fontId="19" fillId="0" borderId="11" xfId="23" applyFont="true" applyBorder="true" applyAlignment="true" applyProtection="false">
      <alignment horizontal="left" vertical="top" textRotation="0" wrapText="false" indent="0" shrinkToFit="false"/>
      <protection locked="true" hidden="false"/>
    </xf>
    <xf numFmtId="164" fontId="21" fillId="0" borderId="7" xfId="23" applyFont="true" applyBorder="true" applyAlignment="true" applyProtection="false">
      <alignment horizontal="center" vertical="center" textRotation="0" wrapText="true" indent="0" shrinkToFit="false"/>
      <protection locked="true" hidden="false"/>
    </xf>
    <xf numFmtId="164" fontId="21" fillId="0" borderId="52" xfId="23" applyFont="true" applyBorder="true" applyAlignment="true" applyProtection="false">
      <alignment horizontal="center" vertical="center" textRotation="0" wrapText="true" indent="0" shrinkToFit="false"/>
      <protection locked="true" hidden="false"/>
    </xf>
    <xf numFmtId="164" fontId="21" fillId="0" borderId="45" xfId="23" applyFont="true" applyBorder="true" applyAlignment="true" applyProtection="false">
      <alignment horizontal="center" vertical="center" textRotation="0" wrapText="true" indent="0" shrinkToFit="false"/>
      <protection locked="true" hidden="false"/>
    </xf>
    <xf numFmtId="167" fontId="50" fillId="3" borderId="7" xfId="29" applyFont="true" applyBorder="true" applyAlignment="true" applyProtection="false">
      <alignment horizontal="center" vertical="center" textRotation="0" wrapText="false" indent="0" shrinkToFit="true"/>
      <protection locked="true" hidden="false"/>
    </xf>
    <xf numFmtId="164" fontId="19" fillId="3" borderId="9" xfId="23" applyFont="true" applyBorder="true" applyAlignment="true" applyProtection="false">
      <alignment horizontal="center" vertical="center" textRotation="0" wrapText="true" indent="0" shrinkToFit="false"/>
      <protection locked="true" hidden="false"/>
    </xf>
    <xf numFmtId="164" fontId="19" fillId="3" borderId="53" xfId="23" applyFont="true" applyBorder="true" applyAlignment="true" applyProtection="false">
      <alignment horizontal="center" vertical="center" textRotation="0" wrapText="true" indent="0" shrinkToFit="false"/>
      <protection locked="true" hidden="false"/>
    </xf>
    <xf numFmtId="164" fontId="19" fillId="3" borderId="48" xfId="23" applyFont="true" applyBorder="true" applyAlignment="true" applyProtection="false">
      <alignment horizontal="center" vertical="center" textRotation="0" wrapText="true" indent="0" shrinkToFit="false"/>
      <protection locked="true" hidden="false"/>
    </xf>
    <xf numFmtId="164" fontId="19" fillId="4" borderId="48" xfId="23" applyFont="true" applyBorder="true" applyAlignment="true" applyProtection="false">
      <alignment horizontal="center" vertical="center" textRotation="0" wrapText="true" indent="0" shrinkToFit="false"/>
      <protection locked="true" hidden="false"/>
    </xf>
    <xf numFmtId="164" fontId="19" fillId="4" borderId="9" xfId="23" applyFont="true" applyBorder="true" applyAlignment="true" applyProtection="false">
      <alignment horizontal="center" vertical="center" textRotation="0" wrapText="true" indent="0" shrinkToFit="false"/>
      <protection locked="true" hidden="false"/>
    </xf>
    <xf numFmtId="164" fontId="19" fillId="4" borderId="53" xfId="23" applyFont="true" applyBorder="true" applyAlignment="true" applyProtection="false">
      <alignment horizontal="center" vertical="center" textRotation="0" wrapText="true" indent="0" shrinkToFit="false"/>
      <protection locked="true" hidden="false"/>
    </xf>
    <xf numFmtId="164" fontId="19" fillId="3" borderId="5" xfId="23" applyFont="true" applyBorder="true" applyAlignment="true" applyProtection="false">
      <alignment horizontal="center" vertical="center" textRotation="0" wrapText="true" indent="0" shrinkToFit="false"/>
      <protection locked="true" hidden="false"/>
    </xf>
    <xf numFmtId="164" fontId="24" fillId="0" borderId="13" xfId="23" applyFont="true" applyBorder="true" applyAlignment="true" applyProtection="false">
      <alignment horizontal="left" vertical="center" textRotation="0" wrapText="false" indent="0" shrinkToFit="true"/>
      <protection locked="true" hidden="false"/>
    </xf>
    <xf numFmtId="164" fontId="24" fillId="0" borderId="11" xfId="23" applyFont="true" applyBorder="true" applyAlignment="true" applyProtection="false">
      <alignment horizontal="left" vertical="center" textRotation="0" wrapText="false" indent="0" shrinkToFit="true"/>
      <protection locked="true" hidden="false"/>
    </xf>
    <xf numFmtId="164" fontId="24" fillId="0" borderId="0" xfId="23" applyFont="true" applyBorder="false" applyAlignment="true" applyProtection="false">
      <alignment horizontal="left" vertical="center" textRotation="0" wrapText="false" indent="0" shrinkToFit="true"/>
      <protection locked="true" hidden="false"/>
    </xf>
    <xf numFmtId="170" fontId="22" fillId="3" borderId="5" xfId="23" applyFont="true" applyBorder="true" applyAlignment="true" applyProtection="false">
      <alignment horizontal="center" vertical="center" textRotation="0" wrapText="false" indent="0" shrinkToFit="false"/>
      <protection locked="true" hidden="false"/>
    </xf>
    <xf numFmtId="164" fontId="19" fillId="0" borderId="7" xfId="23" applyFont="true" applyBorder="true" applyAlignment="true" applyProtection="false">
      <alignment horizontal="center" vertical="center" textRotation="0" wrapText="false" indent="0" shrinkToFit="false"/>
      <protection locked="true" hidden="false"/>
    </xf>
    <xf numFmtId="164" fontId="19" fillId="0" borderId="43" xfId="23" applyFont="true" applyBorder="true" applyAlignment="true" applyProtection="false">
      <alignment horizontal="center" vertical="center" textRotation="0" wrapText="true" indent="0" shrinkToFit="false"/>
      <protection locked="true" hidden="false"/>
    </xf>
    <xf numFmtId="164" fontId="19" fillId="0" borderId="16" xfId="23" applyFont="true" applyBorder="true" applyAlignment="true" applyProtection="false">
      <alignment horizontal="center" vertical="center" textRotation="0" wrapText="false" indent="0" shrinkToFit="false"/>
      <protection locked="true" hidden="false"/>
    </xf>
    <xf numFmtId="165" fontId="19" fillId="3" borderId="5" xfId="38" applyFont="true" applyBorder="true" applyAlignment="true" applyProtection="true">
      <alignment horizontal="center" vertical="center" textRotation="0" wrapText="false" indent="0" shrinkToFit="false"/>
      <protection locked="true" hidden="false"/>
    </xf>
    <xf numFmtId="165" fontId="19" fillId="3" borderId="16" xfId="38" applyFont="true" applyBorder="true" applyAlignment="true" applyProtection="true">
      <alignment horizontal="center" vertical="center" textRotation="0" wrapText="false" indent="0" shrinkToFit="false"/>
      <protection locked="true" hidden="false"/>
    </xf>
    <xf numFmtId="164" fontId="37" fillId="0" borderId="5" xfId="23" applyFont="true" applyBorder="true" applyAlignment="true" applyProtection="false">
      <alignment horizontal="center" vertical="center" textRotation="0" wrapText="true" indent="0" shrinkToFit="false"/>
      <protection locked="true" hidden="false"/>
    </xf>
    <xf numFmtId="164" fontId="24" fillId="0" borderId="0" xfId="23" applyFont="true" applyBorder="false" applyAlignment="true" applyProtection="false">
      <alignment horizontal="left" vertical="center" textRotation="0" wrapText="false" indent="0" shrinkToFit="false"/>
      <protection locked="true" hidden="false"/>
    </xf>
    <xf numFmtId="164" fontId="42" fillId="0" borderId="0" xfId="23" applyFont="true" applyBorder="false" applyAlignment="true" applyProtection="false">
      <alignment horizontal="general" vertical="center" textRotation="0" wrapText="false" indent="0" shrinkToFit="false"/>
      <protection locked="true" hidden="false"/>
    </xf>
    <xf numFmtId="164" fontId="51" fillId="3" borderId="7" xfId="23" applyFont="true" applyBorder="true" applyAlignment="true" applyProtection="false">
      <alignment horizontal="center" vertical="center" textRotation="0" wrapText="false" indent="0" shrinkToFit="false"/>
      <protection locked="true" hidden="false"/>
    </xf>
    <xf numFmtId="164" fontId="42" fillId="0" borderId="5" xfId="23" applyFont="true" applyBorder="true" applyAlignment="true" applyProtection="false">
      <alignment horizontal="center" vertical="center" textRotation="0" wrapText="false" indent="0" shrinkToFit="false"/>
      <protection locked="true" hidden="false"/>
    </xf>
    <xf numFmtId="164" fontId="42" fillId="0" borderId="0" xfId="23" applyFont="true" applyBorder="true" applyAlignment="true" applyProtection="false">
      <alignment horizontal="left" vertical="center" textRotation="0" wrapText="true" indent="0" shrinkToFit="false"/>
      <protection locked="true" hidden="false"/>
    </xf>
    <xf numFmtId="164" fontId="40" fillId="2" borderId="0" xfId="23" applyFont="true" applyBorder="false" applyAlignment="true" applyProtection="false">
      <alignment horizontal="general" vertical="center" textRotation="0" wrapText="false" indent="0" shrinkToFit="false"/>
      <protection locked="true" hidden="false"/>
    </xf>
    <xf numFmtId="164" fontId="40" fillId="0" borderId="5" xfId="0" applyFont="true" applyBorder="true" applyAlignment="true" applyProtection="false">
      <alignment horizontal="center" vertical="center" textRotation="0" wrapText="false" indent="0" shrinkToFit="tru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8" fillId="2" borderId="0" xfId="23" applyFont="true" applyBorder="false" applyAlignment="true" applyProtection="false">
      <alignment horizontal="general" vertical="center" textRotation="0" wrapText="false" indent="0" shrinkToFit="false"/>
      <protection locked="true" hidden="false"/>
    </xf>
    <xf numFmtId="164" fontId="42" fillId="0" borderId="0" xfId="0" applyFont="true" applyBorder="false" applyAlignment="true" applyProtection="false">
      <alignment horizontal="general" vertical="center" textRotation="0" wrapText="false" indent="0" shrinkToFit="false"/>
      <protection locked="true" hidden="false"/>
    </xf>
    <xf numFmtId="164" fontId="42" fillId="0" borderId="0" xfId="0" applyFont="true" applyBorder="false" applyAlignment="true" applyProtection="false">
      <alignment horizontal="general" vertical="center" textRotation="0" wrapText="true" indent="0" shrinkToFit="false"/>
      <protection locked="true" hidden="false"/>
    </xf>
    <xf numFmtId="164" fontId="42" fillId="0" borderId="5"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4" fontId="19" fillId="0" borderId="5" xfId="23" applyFont="true" applyBorder="true" applyAlignment="true" applyProtection="false">
      <alignment horizontal="general" vertical="center" textRotation="0" wrapText="true" indent="0" shrinkToFit="false"/>
      <protection locked="true" hidden="false"/>
    </xf>
    <xf numFmtId="164" fontId="8" fillId="0" borderId="0" xfId="0" applyFont="true" applyBorder="true" applyAlignment="true" applyProtection="false">
      <alignment horizontal="general" vertical="center" textRotation="0" wrapText="false" indent="0" shrinkToFit="false"/>
      <protection locked="true" hidden="false"/>
    </xf>
    <xf numFmtId="164" fontId="52" fillId="2" borderId="0" xfId="31" applyFont="true" applyBorder="false" applyAlignment="true" applyProtection="false">
      <alignment horizontal="general" vertical="center" textRotation="0" wrapText="false" indent="0" shrinkToFit="false"/>
      <protection locked="true" hidden="false"/>
    </xf>
    <xf numFmtId="164" fontId="20" fillId="0" borderId="0" xfId="23" applyFont="true" applyBorder="false" applyAlignment="true" applyProtection="false">
      <alignment horizontal="general" vertical="center" textRotation="0" wrapText="true" indent="0" shrinkToFit="false"/>
      <protection locked="true" hidden="false"/>
    </xf>
    <xf numFmtId="164" fontId="19" fillId="0" borderId="0" xfId="23" applyFont="true" applyBorder="false" applyAlignment="true" applyProtection="false">
      <alignment horizontal="general" vertical="bottom" textRotation="0" wrapText="false" indent="0" shrinkToFit="false"/>
      <protection locked="true" hidden="false"/>
    </xf>
    <xf numFmtId="164" fontId="24" fillId="0" borderId="5" xfId="23" applyFont="true" applyBorder="true" applyAlignment="true" applyProtection="false">
      <alignment horizontal="center" vertical="center" textRotation="0" wrapText="false" indent="0" shrinkToFit="false"/>
      <protection locked="true" hidden="false"/>
    </xf>
    <xf numFmtId="164" fontId="24" fillId="0" borderId="45" xfId="23" applyFont="true" applyBorder="true" applyAlignment="true" applyProtection="false">
      <alignment horizontal="center" vertical="center" textRotation="0" wrapText="false" indent="0" shrinkToFit="false"/>
      <protection locked="true" hidden="false"/>
    </xf>
    <xf numFmtId="164" fontId="22" fillId="3" borderId="43" xfId="23" applyFont="true" applyBorder="true" applyAlignment="true" applyProtection="false">
      <alignment horizontal="center" vertical="center" textRotation="0" wrapText="false" indent="0" shrinkToFit="false"/>
      <protection locked="true" hidden="false"/>
    </xf>
    <xf numFmtId="164" fontId="21" fillId="2" borderId="45" xfId="23" applyFont="true" applyBorder="true" applyAlignment="true" applyProtection="false">
      <alignment horizontal="general" vertical="center" textRotation="0" wrapText="false" indent="0" shrinkToFit="false"/>
      <protection locked="true" hidden="false"/>
    </xf>
    <xf numFmtId="164" fontId="22" fillId="0" borderId="43" xfId="23" applyFont="true" applyBorder="true" applyAlignment="true" applyProtection="false">
      <alignment horizontal="center" vertical="center" textRotation="0" wrapText="false" indent="0" shrinkToFit="false"/>
      <protection locked="true" hidden="false"/>
    </xf>
    <xf numFmtId="164" fontId="21" fillId="0" borderId="45" xfId="23" applyFont="true" applyBorder="true" applyAlignment="true" applyProtection="false">
      <alignment horizontal="general" vertical="center" textRotation="0" wrapText="false" indent="0" shrinkToFit="false"/>
      <protection locked="true" hidden="false"/>
    </xf>
    <xf numFmtId="164" fontId="14" fillId="3" borderId="5" xfId="23" applyFont="true" applyBorder="true" applyAlignment="true" applyProtection="false">
      <alignment horizontal="left" vertical="center" textRotation="0" wrapText="true" indent="0" shrinkToFit="false"/>
      <protection locked="true" hidden="false"/>
    </xf>
    <xf numFmtId="164" fontId="53" fillId="0" borderId="0" xfId="23" applyFont="true" applyBorder="false" applyAlignment="true" applyProtection="false">
      <alignment horizontal="general" vertical="center" textRotation="0" wrapText="true" indent="0" shrinkToFit="false"/>
      <protection locked="true" hidden="false"/>
    </xf>
    <xf numFmtId="164" fontId="27" fillId="0" borderId="0" xfId="23" applyFont="true" applyBorder="false" applyAlignment="true" applyProtection="false">
      <alignment horizontal="general" vertical="center" textRotation="0" wrapText="false" indent="0" shrinkToFit="false"/>
      <protection locked="true" hidden="false"/>
    </xf>
    <xf numFmtId="164" fontId="19" fillId="3" borderId="43" xfId="23" applyFont="true" applyBorder="true" applyAlignment="true" applyProtection="false">
      <alignment horizontal="center" vertical="center" textRotation="0" wrapText="false" indent="0" shrinkToFit="false"/>
      <protection locked="true" hidden="false"/>
    </xf>
    <xf numFmtId="164" fontId="19" fillId="0" borderId="43" xfId="23" applyFont="true" applyBorder="true" applyAlignment="true" applyProtection="false">
      <alignment horizontal="center" vertical="center" textRotation="0" wrapText="false" indent="0" shrinkToFit="false"/>
      <protection locked="true" hidden="false"/>
    </xf>
    <xf numFmtId="164" fontId="12" fillId="0" borderId="0" xfId="23" applyFont="true" applyBorder="false" applyAlignment="true" applyProtection="false">
      <alignment horizontal="center" vertical="center" textRotation="0" wrapText="false" indent="0" shrinkToFit="false"/>
      <protection locked="true" hidden="false"/>
    </xf>
    <xf numFmtId="164" fontId="19" fillId="0" borderId="0" xfId="23" applyFont="true" applyBorder="false" applyAlignment="true" applyProtection="false">
      <alignment horizontal="right" vertical="center" textRotation="0" wrapText="false" indent="0" shrinkToFit="false"/>
      <protection locked="true" hidden="false"/>
    </xf>
    <xf numFmtId="164" fontId="14" fillId="0" borderId="44" xfId="23" applyFont="true" applyBorder="true" applyAlignment="true" applyProtection="false">
      <alignment horizontal="general" vertical="center" textRotation="0" wrapText="false" indent="0" shrinkToFit="false"/>
      <protection locked="true" hidden="false"/>
    </xf>
    <xf numFmtId="164" fontId="14" fillId="0" borderId="5" xfId="23" applyFont="true" applyBorder="true" applyAlignment="true" applyProtection="false">
      <alignment horizontal="center" vertical="center" textRotation="0" wrapText="false" indent="0" shrinkToFit="false"/>
      <protection locked="true" hidden="false"/>
    </xf>
    <xf numFmtId="164" fontId="24" fillId="0" borderId="44" xfId="23" applyFont="true" applyBorder="true" applyAlignment="true" applyProtection="false">
      <alignment horizontal="center" vertical="center" textRotation="0" wrapText="false" indent="0" shrinkToFit="false"/>
      <protection locked="true" hidden="false"/>
    </xf>
    <xf numFmtId="164" fontId="24" fillId="0" borderId="45" xfId="23" applyFont="true" applyBorder="true" applyAlignment="true" applyProtection="false">
      <alignment horizontal="center" vertical="center" textRotation="0" wrapText="true" indent="0" shrinkToFit="false"/>
      <protection locked="true" hidden="false"/>
    </xf>
    <xf numFmtId="164" fontId="12" fillId="0" borderId="6" xfId="23" applyFont="true" applyBorder="true" applyAlignment="true" applyProtection="false">
      <alignment horizontal="center" vertical="center" textRotation="0" wrapText="true" indent="0" shrinkToFit="false"/>
      <protection locked="true" hidden="false"/>
    </xf>
    <xf numFmtId="164" fontId="14" fillId="0" borderId="16" xfId="23" applyFont="true" applyBorder="true" applyAlignment="true" applyProtection="false">
      <alignment horizontal="center" vertical="center" textRotation="0" wrapText="false" indent="0" shrinkToFit="false"/>
      <protection locked="true" hidden="false"/>
    </xf>
    <xf numFmtId="164" fontId="14" fillId="0" borderId="16" xfId="23" applyFont="true" applyBorder="true" applyAlignment="true" applyProtection="false">
      <alignment horizontal="center" vertical="center" textRotation="0" wrapText="true" indent="0" shrinkToFit="false"/>
      <protection locked="true" hidden="false"/>
    </xf>
    <xf numFmtId="164" fontId="12" fillId="2" borderId="45" xfId="23" applyFont="true" applyBorder="true" applyAlignment="true" applyProtection="false">
      <alignment horizontal="general" vertical="center" textRotation="0" wrapText="false" indent="0" shrinkToFit="false"/>
      <protection locked="true" hidden="false"/>
    </xf>
    <xf numFmtId="164" fontId="21" fillId="2" borderId="44" xfId="23" applyFont="true" applyBorder="true" applyAlignment="true" applyProtection="false">
      <alignment horizontal="general" vertical="center" textRotation="0" wrapText="false" indent="0" shrinkToFit="false"/>
      <protection locked="true" hidden="false"/>
    </xf>
    <xf numFmtId="164" fontId="54" fillId="2" borderId="0" xfId="31" applyFont="true" applyBorder="false" applyAlignment="true" applyProtection="false">
      <alignment horizontal="general" vertical="center" textRotation="0" wrapText="false" indent="0" shrinkToFit="false"/>
      <protection locked="true" hidden="false"/>
    </xf>
    <xf numFmtId="164" fontId="55" fillId="0" borderId="0" xfId="23" applyFont="true" applyBorder="false" applyAlignment="true" applyProtection="false">
      <alignment horizontal="general" vertical="center" textRotation="0" wrapText="false" indent="0" shrinkToFit="false"/>
      <protection locked="true" hidden="false"/>
    </xf>
    <xf numFmtId="164" fontId="24" fillId="0" borderId="8" xfId="23" applyFont="true" applyBorder="true" applyAlignment="true" applyProtection="false">
      <alignment horizontal="center" vertical="center" textRotation="0" wrapText="true" indent="0" shrinkToFit="false"/>
      <protection locked="true" hidden="false"/>
    </xf>
    <xf numFmtId="164" fontId="14" fillId="0" borderId="8" xfId="23" applyFont="true" applyBorder="true" applyAlignment="true" applyProtection="false">
      <alignment horizontal="center" vertical="center" textRotation="0" wrapText="true" indent="0" shrinkToFit="false"/>
      <protection locked="true" hidden="false"/>
    </xf>
    <xf numFmtId="164" fontId="12" fillId="2" borderId="44" xfId="23" applyFont="true" applyBorder="true" applyAlignment="true" applyProtection="false">
      <alignment horizontal="general" vertical="center" textRotation="0" wrapText="false" indent="0" shrinkToFit="false"/>
      <protection locked="true" hidden="false"/>
    </xf>
    <xf numFmtId="164" fontId="38" fillId="3" borderId="5" xfId="23" applyFont="true" applyBorder="true" applyAlignment="true" applyProtection="false">
      <alignment horizontal="left" vertical="center" textRotation="0" wrapText="true" indent="0" shrinkToFit="false"/>
      <protection locked="true" hidden="false"/>
    </xf>
    <xf numFmtId="164" fontId="21" fillId="0" borderId="0" xfId="23" applyFont="true" applyBorder="true" applyAlignment="true" applyProtection="false">
      <alignment horizontal="center" vertical="center" textRotation="0" wrapText="true" indent="0" shrinkToFit="false"/>
      <protection locked="true" hidden="false"/>
    </xf>
    <xf numFmtId="164" fontId="57" fillId="0" borderId="0" xfId="23" applyFont="true" applyBorder="false" applyAlignment="true" applyProtection="false">
      <alignment horizontal="general" vertical="center" textRotation="0" wrapText="false" indent="0" shrinkToFit="false"/>
      <protection locked="true" hidden="false"/>
    </xf>
  </cellXfs>
  <cellStyles count="25">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桁区切り 3" xfId="21"/>
    <cellStyle name="桁区切り 3 2" xfId="22"/>
    <cellStyle name="標準 2" xfId="23"/>
    <cellStyle name="標準 2 2" xfId="24"/>
    <cellStyle name="標準 2 2 2" xfId="25"/>
    <cellStyle name="標準 2 2 2 2" xfId="26"/>
    <cellStyle name="標準 2 2 3" xfId="27"/>
    <cellStyle name="標準 2 3" xfId="28"/>
    <cellStyle name="標準 3" xfId="29"/>
    <cellStyle name="標準 3 2" xfId="30"/>
    <cellStyle name="標準 3 2 2" xfId="31"/>
    <cellStyle name="標準 3 2 2 2" xfId="32"/>
    <cellStyle name="標準 3 3" xfId="33"/>
    <cellStyle name="標準 4" xfId="34"/>
    <cellStyle name="標準 6" xfId="35"/>
    <cellStyle name="標準 6 2" xfId="36"/>
    <cellStyle name="標準 7" xfId="37"/>
    <cellStyle name="Excel Built-in Comma [0]" xfId="38"/>
  </cellStyles>
  <dxfs count="2">
    <dxf>
      <fill>
        <patternFill>
          <bgColor rgb="FFFFFF00"/>
        </patternFill>
      </fill>
    </dxf>
    <dxf>
      <fill>
        <patternFill>
          <bgColor rgb="FFFFFF00"/>
        </patternFill>
      </fill>
    </dxf>
  </dxfs>
  <colors>
    <indexedColors>
      <rgbColor rgb="FF000000"/>
      <rgbColor rgb="FFFFFFFF"/>
      <rgbColor rgb="FFFF0000"/>
      <rgbColor rgb="FF00FF00"/>
      <rgbColor rgb="FF0000FF"/>
      <rgbColor rgb="FFFFFF00"/>
      <rgbColor rgb="FFFF00FF"/>
      <rgbColor rgb="FF00FFFF"/>
      <rgbColor rgb="FFA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165600</xdr:colOff>
      <xdr:row>28</xdr:row>
      <xdr:rowOff>41400</xdr:rowOff>
    </xdr:from>
    <xdr:to>
      <xdr:col>44</xdr:col>
      <xdr:colOff>24480</xdr:colOff>
      <xdr:row>34</xdr:row>
      <xdr:rowOff>24480</xdr:rowOff>
    </xdr:to>
    <xdr:sp>
      <xdr:nvSpPr>
        <xdr:cNvPr id="0" name="正方形/長方形 3"/>
        <xdr:cNvSpPr/>
      </xdr:nvSpPr>
      <xdr:spPr>
        <a:xfrm>
          <a:off x="165600" y="7061400"/>
          <a:ext cx="8380440" cy="137376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47</xdr:col>
      <xdr:colOff>41400</xdr:colOff>
      <xdr:row>23</xdr:row>
      <xdr:rowOff>149040</xdr:rowOff>
    </xdr:from>
    <xdr:to>
      <xdr:col>60</xdr:col>
      <xdr:colOff>41040</xdr:colOff>
      <xdr:row>33</xdr:row>
      <xdr:rowOff>214920</xdr:rowOff>
    </xdr:to>
    <xdr:sp>
      <xdr:nvSpPr>
        <xdr:cNvPr id="1" name="吹き出し: 線 2"/>
        <xdr:cNvSpPr/>
      </xdr:nvSpPr>
      <xdr:spPr>
        <a:xfrm>
          <a:off x="9144000" y="6235560"/>
          <a:ext cx="2517480" cy="2170800"/>
        </a:xfrm>
        <a:prstGeom prst="borderCallout1">
          <a:avLst>
            <a:gd name="adj1" fmla="val 26002"/>
            <a:gd name="adj2" fmla="val 363"/>
            <a:gd name="adj3" fmla="val 56030"/>
            <a:gd name="adj4" fmla="val -52714"/>
          </a:avLst>
        </a:prstGeom>
        <a:noFill/>
        <a:ln w="28575">
          <a:solidFill>
            <a:srgbClr val="ff0000"/>
          </a:solidFill>
          <a:miter/>
        </a:ln>
      </xdr:spPr>
      <xdr:style>
        <a:lnRef idx="0"/>
        <a:fillRef idx="0"/>
        <a:effectRef idx="0"/>
        <a:fontRef idx="minor"/>
      </xdr:style>
      <xdr:txBody>
        <a:bodyPr horzOverflow="clip" vertOverflow="clip" lIns="90000" rIns="90000" tIns="45000" bIns="45000" anchor="t">
          <a:noAutofit/>
        </a:bodyPr>
        <a:p>
          <a:pPr defTabSz="914400">
            <a:lnSpc>
              <a:spcPct val="100000"/>
            </a:lnSpc>
            <a:tabLst>
              <a:tab algn="l" pos="0"/>
            </a:tabLst>
          </a:pPr>
          <a:r>
            <a:rPr b="0" lang="ja-JP" sz="1100" strike="noStrike" u="none">
              <a:solidFill>
                <a:srgbClr val="000000"/>
              </a:solidFill>
              <a:uFillTx/>
              <a:latin typeface="Calibri"/>
              <a:ea typeface="游ゴシック"/>
            </a:rPr>
            <a:t>ここは書類等確認機関が記入しますので、計画書作成時点では空欄で問題ありません。</a:t>
          </a:r>
          <a:endParaRPr b="0" lang="en-US" sz="1100" strike="noStrike" u="none">
            <a:uFillTx/>
            <a:latin typeface="游明朝"/>
          </a:endParaRPr>
        </a:p>
        <a:p>
          <a:pPr defTabSz="914400">
            <a:lnSpc>
              <a:spcPct val="100000"/>
            </a:lnSpc>
            <a:tabLst>
              <a:tab algn="l" pos="0"/>
            </a:tabLst>
          </a:pPr>
          <a:r>
            <a:rPr b="0" lang="ja-JP" sz="1100" strike="noStrike" u="none">
              <a:solidFill>
                <a:srgbClr val="000000"/>
              </a:solidFill>
              <a:uFillTx/>
              <a:latin typeface="Calibri"/>
              <a:ea typeface="游ゴシック"/>
            </a:rPr>
            <a:t>書類等確認機関の確認が終わりましたら申請先の都道府県（</a:t>
          </a:r>
          <a:r>
            <a:rPr b="0" lang="en-US" sz="1100" strike="noStrike" u="none">
              <a:solidFill>
                <a:srgbClr val="000000"/>
              </a:solidFill>
              <a:uFillTx/>
              <a:latin typeface="Calibri"/>
              <a:ea typeface="游ゴシック"/>
            </a:rPr>
            <a:t>※）又は地方農政局に提出してください。</a:t>
          </a:r>
          <a:endParaRPr b="0" lang="en-US" sz="1100" strike="noStrike" u="none">
            <a:uFillTx/>
            <a:latin typeface="游明朝"/>
          </a:endParaRPr>
        </a:p>
        <a:p>
          <a:pPr defTabSz="914400">
            <a:lnSpc>
              <a:spcPct val="100000"/>
            </a:lnSpc>
            <a:tabLst>
              <a:tab algn="l" pos="0"/>
            </a:tabLst>
          </a:pPr>
          <a:r>
            <a:rPr b="0" lang="en-US" sz="1000" strike="noStrike" u="none">
              <a:solidFill>
                <a:srgbClr val="000000"/>
              </a:solidFill>
              <a:uFillTx/>
              <a:latin typeface="Calibri"/>
              <a:ea typeface="游ゴシック"/>
            </a:rPr>
            <a:t>※</a:t>
          </a:r>
          <a:r>
            <a:rPr b="0" lang="ja-JP" sz="1000" strike="noStrike" u="none">
              <a:solidFill>
                <a:srgbClr val="000000"/>
              </a:solidFill>
              <a:uFillTx/>
              <a:latin typeface="Calibri"/>
              <a:ea typeface="游ゴシック"/>
            </a:rPr>
            <a:t>都道府県によっては書類等確認機関による確認を不要としている場合がございます。</a:t>
          </a:r>
          <a:endParaRPr b="0" lang="en-US" sz="1000" strike="noStrike" u="none">
            <a:uFillTx/>
            <a:latin typeface="游明朝"/>
          </a:endParaRPr>
        </a:p>
        <a:p>
          <a:pPr defTabSz="914400">
            <a:lnSpc>
              <a:spcPct val="100000"/>
            </a:lnSpc>
            <a:tabLst>
              <a:tab algn="l" pos="0"/>
            </a:tabLst>
          </a:pPr>
          <a:endParaRPr b="0" lang="en-US" sz="1100" strike="noStrike" u="none">
            <a:uFillTx/>
            <a:latin typeface="游明朝"/>
          </a:endParaRPr>
        </a:p>
      </xdr:txBody>
    </xdr:sp>
    <xdr:clientData/>
  </xdr:twoCellAnchor>
  <xdr:twoCellAnchor editAs="twoCell">
    <xdr:from>
      <xdr:col>1</xdr:col>
      <xdr:colOff>157320</xdr:colOff>
      <xdr:row>1</xdr:row>
      <xdr:rowOff>140760</xdr:rowOff>
    </xdr:from>
    <xdr:to>
      <xdr:col>6</xdr:col>
      <xdr:colOff>95760</xdr:colOff>
      <xdr:row>1</xdr:row>
      <xdr:rowOff>698760</xdr:rowOff>
    </xdr:to>
    <xdr:sp>
      <xdr:nvSpPr>
        <xdr:cNvPr id="2" name="正方形/長方形 1"/>
        <xdr:cNvSpPr/>
      </xdr:nvSpPr>
      <xdr:spPr>
        <a:xfrm>
          <a:off x="351000" y="369360"/>
          <a:ext cx="906840" cy="558000"/>
        </a:xfrm>
        <a:prstGeom prst="rect">
          <a:avLst/>
        </a:prstGeom>
        <a:noFill/>
        <a:ln w="15875">
          <a:solidFill>
            <a:srgbClr val="ff0000"/>
          </a:solidFill>
          <a:miter/>
        </a:ln>
      </xdr:spPr>
      <xdr:style>
        <a:lnRef idx="2">
          <a:schemeClr val="accent1">
            <a:shade val="15000"/>
          </a:schemeClr>
        </a:lnRef>
        <a:fillRef idx="1">
          <a:schemeClr val="accent1"/>
        </a:fillRef>
        <a:effectRef idx="0">
          <a:schemeClr val="accent1"/>
        </a:effectRef>
        <a:fontRef idx="minor"/>
      </xdr:style>
      <xdr:txBody>
        <a:bodyPr numCol="1" spcCol="0" lIns="0" rIns="0" tIns="0" bIns="0" anchor="ctr">
          <a:noAutofit/>
        </a:bodyPr>
        <a:p>
          <a:pPr algn="ctr">
            <a:lnSpc>
              <a:spcPct val="100000"/>
            </a:lnSpc>
          </a:pPr>
          <a:r>
            <a:rPr b="0" lang="en-US" sz="2000" strike="noStrike" u="none">
              <a:solidFill>
                <a:srgbClr val="ff0000"/>
              </a:solidFill>
              <a:uFillTx/>
              <a:latin typeface="Calibri"/>
              <a:ea typeface="Meiryo UI"/>
            </a:rPr>
            <a:t> </a:t>
          </a:r>
          <a:r>
            <a:rPr b="0" lang="ja-JP" sz="2000" strike="noStrike" u="none">
              <a:solidFill>
                <a:srgbClr val="ff0000"/>
              </a:solidFill>
              <a:uFillTx/>
              <a:latin typeface="Calibri"/>
              <a:ea typeface="Meiryo UI"/>
            </a:rPr>
            <a:t>記載例</a:t>
          </a:r>
          <a:endParaRPr b="0" lang="en-US" sz="2000" strike="noStrike" u="none">
            <a:uFillTx/>
            <a:latin typeface="游明朝"/>
          </a:endParaRPr>
        </a:p>
      </xdr:txBody>
    </xdr:sp>
    <xdr:clientData/>
  </xdr:twoCellAnchor>
  <xdr:twoCellAnchor editAs="twoCell">
    <xdr:from>
      <xdr:col>12</xdr:col>
      <xdr:colOff>127440</xdr:colOff>
      <xdr:row>1</xdr:row>
      <xdr:rowOff>425880</xdr:rowOff>
    </xdr:from>
    <xdr:to>
      <xdr:col>23</xdr:col>
      <xdr:colOff>140400</xdr:colOff>
      <xdr:row>2</xdr:row>
      <xdr:rowOff>173880</xdr:rowOff>
    </xdr:to>
    <xdr:sp>
      <xdr:nvSpPr>
        <xdr:cNvPr id="3" name="吹き出し: 線 5"/>
        <xdr:cNvSpPr/>
      </xdr:nvSpPr>
      <xdr:spPr>
        <a:xfrm>
          <a:off x="2451600" y="654480"/>
          <a:ext cx="2143440" cy="538560"/>
        </a:xfrm>
        <a:prstGeom prst="borderCallout1">
          <a:avLst>
            <a:gd name="adj1" fmla="val 77086"/>
            <a:gd name="adj2" fmla="val 29"/>
            <a:gd name="adj3" fmla="val 110210"/>
            <a:gd name="adj4" fmla="val -14921"/>
          </a:avLst>
        </a:prstGeom>
        <a:solidFill>
          <a:srgbClr val="ffffff"/>
        </a:solidFill>
        <a:ln w="28575">
          <a:solidFill>
            <a:srgbClr val="ff0000"/>
          </a:solidFill>
          <a:miter/>
        </a:ln>
      </xdr:spPr>
      <xdr:style>
        <a:lnRef idx="0"/>
        <a:fillRef idx="0"/>
        <a:effectRef idx="0"/>
        <a:fontRef idx="minor"/>
      </xdr:style>
      <xdr:txBody>
        <a:bodyPr horzOverflow="clip" vertOverflow="clip" lIns="90000" rIns="90000" tIns="45000" bIns="45000" anchor="t">
          <a:noAutofit/>
        </a:bodyPr>
        <a:p>
          <a:pPr defTabSz="914400">
            <a:lnSpc>
              <a:spcPct val="100000"/>
            </a:lnSpc>
            <a:tabLst>
              <a:tab algn="l" pos="0"/>
            </a:tabLst>
          </a:pPr>
          <a:r>
            <a:rPr b="0" lang="ja-JP" sz="1000" strike="noStrike" u="none">
              <a:solidFill>
                <a:srgbClr val="000000"/>
              </a:solidFill>
              <a:uFillTx/>
              <a:latin typeface="Calibri"/>
              <a:ea typeface="游ゴシック"/>
            </a:rPr>
            <a:t>都道府県へ提出の場合の名称は</a:t>
          </a:r>
          <a:endParaRPr b="0" lang="en-US" sz="1000" strike="noStrike" u="none">
            <a:uFillTx/>
            <a:latin typeface="游明朝"/>
          </a:endParaRPr>
        </a:p>
        <a:p>
          <a:pPr defTabSz="914400">
            <a:lnSpc>
              <a:spcPct val="100000"/>
            </a:lnSpc>
            <a:tabLst>
              <a:tab algn="l" pos="0"/>
            </a:tabLst>
          </a:pPr>
          <a:r>
            <a:rPr b="0" lang="ja-JP" sz="1000" strike="noStrike" u="none">
              <a:solidFill>
                <a:srgbClr val="000000"/>
              </a:solidFill>
              <a:uFillTx/>
              <a:latin typeface="Calibri"/>
              <a:ea typeface="游ゴシック"/>
            </a:rPr>
            <a:t>北海道知事、青森県知事等に修正</a:t>
          </a:r>
          <a:endParaRPr b="0" lang="en-US" sz="1000" strike="noStrike" u="none">
            <a:uFillTx/>
            <a:latin typeface="游明朝"/>
          </a:endParaRPr>
        </a:p>
        <a:p>
          <a:pPr defTabSz="914400">
            <a:lnSpc>
              <a:spcPct val="100000"/>
            </a:lnSpc>
            <a:tabLst>
              <a:tab algn="l" pos="0"/>
            </a:tabLst>
          </a:pPr>
          <a:endParaRPr b="0" lang="en-US" sz="1000" strike="noStrike" u="none">
            <a:uFillTx/>
            <a:latin typeface="游明朝"/>
          </a:endParaRPr>
        </a:p>
        <a:p>
          <a:pPr defTabSz="914400">
            <a:lnSpc>
              <a:spcPct val="100000"/>
            </a:lnSpc>
            <a:tabLst>
              <a:tab algn="l" pos="0"/>
            </a:tabLst>
          </a:pPr>
          <a:endParaRPr b="0" lang="en-US" sz="1100" strike="noStrike" u="none">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8280</xdr:colOff>
      <xdr:row>212</xdr:row>
      <xdr:rowOff>7560</xdr:rowOff>
    </xdr:from>
    <xdr:to>
      <xdr:col>60</xdr:col>
      <xdr:colOff>90720</xdr:colOff>
      <xdr:row>217</xdr:row>
      <xdr:rowOff>32040</xdr:rowOff>
    </xdr:to>
    <xdr:sp>
      <xdr:nvSpPr>
        <xdr:cNvPr id="4" name="大かっこ 1"/>
        <xdr:cNvSpPr/>
      </xdr:nvSpPr>
      <xdr:spPr>
        <a:xfrm>
          <a:off x="376560" y="69075360"/>
          <a:ext cx="10763280" cy="1167480"/>
        </a:xfrm>
        <a:prstGeom prst="bracketPair">
          <a:avLst>
            <a:gd name="adj" fmla="val 16667"/>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175680</xdr:colOff>
      <xdr:row>3</xdr:row>
      <xdr:rowOff>212400</xdr:rowOff>
    </xdr:from>
    <xdr:to>
      <xdr:col>13</xdr:col>
      <xdr:colOff>21600</xdr:colOff>
      <xdr:row>6</xdr:row>
      <xdr:rowOff>21600</xdr:rowOff>
    </xdr:to>
    <xdr:sp>
      <xdr:nvSpPr>
        <xdr:cNvPr id="5" name="正方形/長方形 2"/>
        <xdr:cNvSpPr/>
      </xdr:nvSpPr>
      <xdr:spPr>
        <a:xfrm>
          <a:off x="175680" y="1269720"/>
          <a:ext cx="2239920" cy="52344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46</xdr:col>
      <xdr:colOff>127440</xdr:colOff>
      <xdr:row>1</xdr:row>
      <xdr:rowOff>659880</xdr:rowOff>
    </xdr:from>
    <xdr:to>
      <xdr:col>61</xdr:col>
      <xdr:colOff>80280</xdr:colOff>
      <xdr:row>6</xdr:row>
      <xdr:rowOff>153360</xdr:rowOff>
    </xdr:to>
    <xdr:sp>
      <xdr:nvSpPr>
        <xdr:cNvPr id="6" name="吹き出し: 線 3"/>
        <xdr:cNvSpPr/>
      </xdr:nvSpPr>
      <xdr:spPr>
        <a:xfrm>
          <a:off x="8598240" y="888480"/>
          <a:ext cx="2715120" cy="1036440"/>
        </a:xfrm>
        <a:prstGeom prst="borderCallout1">
          <a:avLst>
            <a:gd name="adj1" fmla="val 275"/>
            <a:gd name="adj2" fmla="val 44662"/>
            <a:gd name="adj3" fmla="val -61364"/>
            <a:gd name="adj4" fmla="val 60720"/>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本様式はサービス事業者用になります。</a:t>
          </a:r>
          <a:endParaRPr b="0" lang="en-US" sz="1100" strike="noStrike" u="none">
            <a:uFillTx/>
            <a:latin typeface="游明朝"/>
          </a:endParaRPr>
        </a:p>
        <a:p>
          <a:pPr>
            <a:lnSpc>
              <a:spcPct val="100000"/>
            </a:lnSpc>
          </a:pPr>
          <a:r>
            <a:rPr b="0" lang="ja-JP" sz="1100" strike="noStrike" u="none">
              <a:solidFill>
                <a:srgbClr val="000000"/>
              </a:solidFill>
              <a:uFillTx/>
              <a:latin typeface="Calibri"/>
            </a:rPr>
            <a:t>実需者など、サービス事業者以外が事業実施主体となる場合は、別の計画書になりますので、ご留意願います。</a:t>
          </a:r>
          <a:endParaRPr b="0" lang="en-US" sz="1100" strike="noStrike" u="none">
            <a:uFillTx/>
            <a:latin typeface="游明朝"/>
          </a:endParaRPr>
        </a:p>
      </xdr:txBody>
    </xdr:sp>
    <xdr:clientData/>
  </xdr:twoCellAnchor>
  <xdr:twoCellAnchor editAs="twoCell">
    <xdr:from>
      <xdr:col>50</xdr:col>
      <xdr:colOff>41400</xdr:colOff>
      <xdr:row>10</xdr:row>
      <xdr:rowOff>149040</xdr:rowOff>
    </xdr:from>
    <xdr:to>
      <xdr:col>65</xdr:col>
      <xdr:colOff>123840</xdr:colOff>
      <xdr:row>14</xdr:row>
      <xdr:rowOff>21600</xdr:rowOff>
    </xdr:to>
    <xdr:sp>
      <xdr:nvSpPr>
        <xdr:cNvPr id="7" name="吹き出し: 線 5"/>
        <xdr:cNvSpPr/>
      </xdr:nvSpPr>
      <xdr:spPr>
        <a:xfrm>
          <a:off x="9248760" y="2958840"/>
          <a:ext cx="2816280" cy="1053720"/>
        </a:xfrm>
        <a:prstGeom prst="borderCallout1">
          <a:avLst>
            <a:gd name="adj1" fmla="val 101008"/>
            <a:gd name="adj2" fmla="val 70302"/>
            <a:gd name="adj3" fmla="val 217339"/>
            <a:gd name="adj4" fmla="val 95198"/>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「要確認」が表示された場合は、事業の継続性を示す根拠を備考欄に記載してください。また、その根拠資料を添付してください。</a:t>
          </a:r>
          <a:endParaRPr b="0" lang="en-US" sz="1100" strike="noStrike" u="none">
            <a:uFillTx/>
            <a:latin typeface="游明朝"/>
          </a:endParaRPr>
        </a:p>
      </xdr:txBody>
    </xdr:sp>
    <xdr:clientData/>
  </xdr:twoCellAnchor>
  <xdr:twoCellAnchor editAs="twoCell">
    <xdr:from>
      <xdr:col>53</xdr:col>
      <xdr:colOff>115920</xdr:colOff>
      <xdr:row>99</xdr:row>
      <xdr:rowOff>173520</xdr:rowOff>
    </xdr:from>
    <xdr:to>
      <xdr:col>69</xdr:col>
      <xdr:colOff>41040</xdr:colOff>
      <xdr:row>101</xdr:row>
      <xdr:rowOff>40680</xdr:rowOff>
    </xdr:to>
    <xdr:sp>
      <xdr:nvSpPr>
        <xdr:cNvPr id="8" name="吹き出し: 線 9"/>
        <xdr:cNvSpPr/>
      </xdr:nvSpPr>
      <xdr:spPr>
        <a:xfrm>
          <a:off x="9875880" y="31455360"/>
          <a:ext cx="2804760" cy="324360"/>
        </a:xfrm>
        <a:prstGeom prst="borderCallout1">
          <a:avLst>
            <a:gd name="adj1" fmla="val 36932"/>
            <a:gd name="adj2" fmla="val 3"/>
            <a:gd name="adj3" fmla="val 169286"/>
            <a:gd name="adj4" fmla="val -15360"/>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取組を行う時期を網掛けにしてください。</a:t>
          </a:r>
          <a:endParaRPr b="0" lang="en-US" sz="1100" strike="noStrike" u="none">
            <a:uFillTx/>
            <a:latin typeface="游明朝"/>
          </a:endParaRPr>
        </a:p>
      </xdr:txBody>
    </xdr:sp>
    <xdr:clientData/>
  </xdr:twoCellAnchor>
  <xdr:twoCellAnchor editAs="twoCell">
    <xdr:from>
      <xdr:col>32</xdr:col>
      <xdr:colOff>95760</xdr:colOff>
      <xdr:row>113</xdr:row>
      <xdr:rowOff>145440</xdr:rowOff>
    </xdr:from>
    <xdr:to>
      <xdr:col>46</xdr:col>
      <xdr:colOff>37080</xdr:colOff>
      <xdr:row>118</xdr:row>
      <xdr:rowOff>54360</xdr:rowOff>
    </xdr:to>
    <xdr:sp>
      <xdr:nvSpPr>
        <xdr:cNvPr id="9" name="吹き出し: 線 11"/>
        <xdr:cNvSpPr/>
      </xdr:nvSpPr>
      <xdr:spPr>
        <a:xfrm>
          <a:off x="5988600" y="34627680"/>
          <a:ext cx="2519280" cy="1071000"/>
        </a:xfrm>
        <a:prstGeom prst="borderCallout1">
          <a:avLst>
            <a:gd name="adj1" fmla="val 28750"/>
            <a:gd name="adj2" fmla="val 544"/>
            <a:gd name="adj3" fmla="val 79147"/>
            <a:gd name="adj4" fmla="val -20435"/>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令和８年度内に事業が完了する必要があります。</a:t>
          </a:r>
          <a:endParaRPr b="0" lang="en-US" sz="1100" strike="noStrike" u="none">
            <a:uFillTx/>
            <a:latin typeface="游明朝"/>
          </a:endParaRPr>
        </a:p>
        <a:p>
          <a:pPr>
            <a:lnSpc>
              <a:spcPct val="100000"/>
            </a:lnSpc>
          </a:pPr>
          <a:r>
            <a:rPr b="0" lang="ja-JP" sz="1100" strike="noStrike" u="none">
              <a:solidFill>
                <a:srgbClr val="000000"/>
              </a:solidFill>
              <a:uFillTx/>
              <a:latin typeface="Calibri"/>
            </a:rPr>
            <a:t>そのため、遅くとも令和９年３月３１日までに事業を完了してください。</a:t>
          </a:r>
          <a:endParaRPr b="0" lang="en-US" sz="1100" strike="noStrike" u="none">
            <a:uFillTx/>
            <a:latin typeface="游明朝"/>
          </a:endParaRPr>
        </a:p>
      </xdr:txBody>
    </xdr:sp>
    <xdr:clientData/>
  </xdr:twoCellAnchor>
  <xdr:twoCellAnchor editAs="twoCell">
    <xdr:from>
      <xdr:col>37</xdr:col>
      <xdr:colOff>175680</xdr:colOff>
      <xdr:row>162</xdr:row>
      <xdr:rowOff>2160</xdr:rowOff>
    </xdr:from>
    <xdr:to>
      <xdr:col>61</xdr:col>
      <xdr:colOff>24480</xdr:colOff>
      <xdr:row>164</xdr:row>
      <xdr:rowOff>32040</xdr:rowOff>
    </xdr:to>
    <xdr:sp>
      <xdr:nvSpPr>
        <xdr:cNvPr id="10" name="正方形/長方形 15"/>
        <xdr:cNvSpPr/>
      </xdr:nvSpPr>
      <xdr:spPr>
        <a:xfrm>
          <a:off x="6989400" y="50762880"/>
          <a:ext cx="4268160" cy="104904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61</xdr:col>
      <xdr:colOff>125280</xdr:colOff>
      <xdr:row>157</xdr:row>
      <xdr:rowOff>470880</xdr:rowOff>
    </xdr:from>
    <xdr:to>
      <xdr:col>76</xdr:col>
      <xdr:colOff>37440</xdr:colOff>
      <xdr:row>162</xdr:row>
      <xdr:rowOff>603000</xdr:rowOff>
    </xdr:to>
    <xdr:sp>
      <xdr:nvSpPr>
        <xdr:cNvPr id="11" name="吹き出し: 線 16"/>
        <xdr:cNvSpPr/>
      </xdr:nvSpPr>
      <xdr:spPr>
        <a:xfrm>
          <a:off x="11358360" y="49831200"/>
          <a:ext cx="2560320" cy="1532520"/>
        </a:xfrm>
        <a:prstGeom prst="borderCallout1">
          <a:avLst>
            <a:gd name="adj1" fmla="val 59185"/>
            <a:gd name="adj2" fmla="val 314"/>
            <a:gd name="adj3" fmla="val 81161"/>
            <a:gd name="adj4" fmla="val -33830"/>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「すべての導入費用を償うことが見込まれる」のセルが黄色になる場合は、事業の要件を満たしていないことになりますので、導入する機械の規模の確認など計画の見直しが必要です。</a:t>
          </a:r>
          <a:endParaRPr b="0" lang="en-US" sz="1100" strike="noStrike" u="none">
            <a:uFillTx/>
            <a:latin typeface="游明朝"/>
          </a:endParaRPr>
        </a:p>
      </xdr:txBody>
    </xdr:sp>
    <xdr:clientData/>
  </xdr:twoCellAnchor>
  <xdr:twoCellAnchor editAs="twoCell">
    <xdr:from>
      <xdr:col>18</xdr:col>
      <xdr:colOff>0</xdr:colOff>
      <xdr:row>166</xdr:row>
      <xdr:rowOff>219960</xdr:rowOff>
    </xdr:from>
    <xdr:to>
      <xdr:col>36</xdr:col>
      <xdr:colOff>24480</xdr:colOff>
      <xdr:row>175</xdr:row>
      <xdr:rowOff>32040</xdr:rowOff>
    </xdr:to>
    <xdr:sp>
      <xdr:nvSpPr>
        <xdr:cNvPr id="12" name="正方形/長方形 17"/>
        <xdr:cNvSpPr/>
      </xdr:nvSpPr>
      <xdr:spPr>
        <a:xfrm>
          <a:off x="3314880" y="52285680"/>
          <a:ext cx="3339000" cy="191700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3</xdr:col>
      <xdr:colOff>124200</xdr:colOff>
      <xdr:row>171</xdr:row>
      <xdr:rowOff>124560</xdr:rowOff>
    </xdr:from>
    <xdr:to>
      <xdr:col>15</xdr:col>
      <xdr:colOff>166320</xdr:colOff>
      <xdr:row>180</xdr:row>
      <xdr:rowOff>18720</xdr:rowOff>
    </xdr:to>
    <xdr:sp>
      <xdr:nvSpPr>
        <xdr:cNvPr id="13" name="吹き出し: 線 18"/>
        <xdr:cNvSpPr/>
      </xdr:nvSpPr>
      <xdr:spPr>
        <a:xfrm>
          <a:off x="676800" y="53533080"/>
          <a:ext cx="2251800" cy="1751760"/>
        </a:xfrm>
        <a:prstGeom prst="borderCallout1">
          <a:avLst>
            <a:gd name="adj1" fmla="val 42429"/>
            <a:gd name="adj2" fmla="val 100315"/>
            <a:gd name="adj3" fmla="val -10242"/>
            <a:gd name="adj4" fmla="val 135043"/>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令和</a:t>
          </a:r>
          <a:r>
            <a:rPr b="0" lang="en-US" sz="1100" strike="noStrike" u="none">
              <a:solidFill>
                <a:srgbClr val="000000"/>
              </a:solidFill>
              <a:uFillTx/>
              <a:latin typeface="Calibri"/>
            </a:rPr>
            <a:t>7</a:t>
          </a:r>
          <a:r>
            <a:rPr b="0" lang="ja-JP" sz="1100" strike="noStrike" u="none">
              <a:solidFill>
                <a:srgbClr val="000000"/>
              </a:solidFill>
              <a:uFillTx/>
              <a:latin typeface="Calibri"/>
            </a:rPr>
            <a:t>年</a:t>
          </a:r>
          <a:r>
            <a:rPr b="0" lang="en-US" sz="1100" strike="noStrike" u="none">
              <a:solidFill>
                <a:srgbClr val="000000"/>
              </a:solidFill>
              <a:uFillTx/>
              <a:latin typeface="Calibri"/>
            </a:rPr>
            <a:t>4</a:t>
          </a:r>
          <a:r>
            <a:rPr b="0" lang="ja-JP" sz="1100" strike="noStrike" u="none">
              <a:solidFill>
                <a:srgbClr val="000000"/>
              </a:solidFill>
              <a:uFillTx/>
              <a:latin typeface="Calibri"/>
            </a:rPr>
            <a:t>月以降に発売されたトラクター・コンバイン・田植機を導入する場合は、安全性検査に合格した機械である必要があります。製品カタログ等に掲載されておりますので確認してください。</a:t>
          </a:r>
          <a:endParaRPr b="0" lang="en-US" sz="1100" strike="noStrike" u="none">
            <a:uFillTx/>
            <a:latin typeface="游明朝"/>
          </a:endParaRPr>
        </a:p>
      </xdr:txBody>
    </xdr:sp>
    <xdr:clientData/>
  </xdr:twoCellAnchor>
  <xdr:twoCellAnchor editAs="twoCell">
    <xdr:from>
      <xdr:col>5</xdr:col>
      <xdr:colOff>117720</xdr:colOff>
      <xdr:row>61</xdr:row>
      <xdr:rowOff>69120</xdr:rowOff>
    </xdr:from>
    <xdr:to>
      <xdr:col>19</xdr:col>
      <xdr:colOff>360</xdr:colOff>
      <xdr:row>63</xdr:row>
      <xdr:rowOff>217800</xdr:rowOff>
    </xdr:to>
    <xdr:sp>
      <xdr:nvSpPr>
        <xdr:cNvPr id="14" name="吹き出し: 線 19"/>
        <xdr:cNvSpPr/>
      </xdr:nvSpPr>
      <xdr:spPr>
        <a:xfrm>
          <a:off x="1038600" y="18225720"/>
          <a:ext cx="2460600" cy="1063080"/>
        </a:xfrm>
        <a:prstGeom prst="borderCallout1">
          <a:avLst>
            <a:gd name="adj1" fmla="val 30274"/>
            <a:gd name="adj2" fmla="val 99993"/>
            <a:gd name="adj3" fmla="val 118119"/>
            <a:gd name="adj4" fmla="val 145989"/>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事業実施主体が「サービス事業者」と「実需者」を兼ねている場合は、事業実施主体と同じ名前を記載してください。</a:t>
          </a:r>
          <a:endParaRPr b="0" lang="en-US" sz="1100" strike="noStrike" u="none">
            <a:uFillTx/>
            <a:latin typeface="游明朝"/>
          </a:endParaRPr>
        </a:p>
      </xdr:txBody>
    </xdr:sp>
    <xdr:clientData/>
  </xdr:twoCellAnchor>
  <xdr:twoCellAnchor editAs="twoCell">
    <xdr:from>
      <xdr:col>61</xdr:col>
      <xdr:colOff>33120</xdr:colOff>
      <xdr:row>65</xdr:row>
      <xdr:rowOff>514800</xdr:rowOff>
    </xdr:from>
    <xdr:to>
      <xdr:col>76</xdr:col>
      <xdr:colOff>26640</xdr:colOff>
      <xdr:row>72</xdr:row>
      <xdr:rowOff>98280</xdr:rowOff>
    </xdr:to>
    <xdr:sp>
      <xdr:nvSpPr>
        <xdr:cNvPr id="15" name="吹き出し: 線 22"/>
        <xdr:cNvSpPr/>
      </xdr:nvSpPr>
      <xdr:spPr>
        <a:xfrm>
          <a:off x="11266200" y="20271600"/>
          <a:ext cx="2641680" cy="1783800"/>
        </a:xfrm>
        <a:prstGeom prst="borderCallout1">
          <a:avLst>
            <a:gd name="adj1" fmla="val 38281"/>
            <a:gd name="adj2" fmla="val -169"/>
            <a:gd name="adj3" fmla="val -132"/>
            <a:gd name="adj4" fmla="val -34211"/>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実需者との連携による取組では、実需者とサービス事業者がどのように連携するのかを記載してください。</a:t>
          </a:r>
          <a:endParaRPr b="0" lang="en-US" sz="1100" strike="noStrike" u="none">
            <a:uFillTx/>
            <a:latin typeface="游明朝"/>
          </a:endParaRPr>
        </a:p>
        <a:p>
          <a:pPr>
            <a:lnSpc>
              <a:spcPct val="100000"/>
            </a:lnSpc>
          </a:pPr>
          <a:r>
            <a:rPr b="0" lang="ja-JP" sz="1100" strike="noStrike" u="none">
              <a:solidFill>
                <a:srgbClr val="000000"/>
              </a:solidFill>
              <a:uFillTx/>
              <a:latin typeface="Calibri"/>
            </a:rPr>
            <a:t>複数産地間との連携による取組では、産地と連携することでサービスの提供期間が長期化できることが分かるように記載してください。</a:t>
          </a:r>
          <a:endParaRPr b="0" lang="en-US" sz="1100" strike="noStrike" u="none">
            <a:uFillTx/>
            <a:latin typeface="游明朝"/>
          </a:endParaRPr>
        </a:p>
      </xdr:txBody>
    </xdr:sp>
    <xdr:clientData/>
  </xdr:twoCellAnchor>
  <xdr:twoCellAnchor editAs="twoCell">
    <xdr:from>
      <xdr:col>60</xdr:col>
      <xdr:colOff>134280</xdr:colOff>
      <xdr:row>62</xdr:row>
      <xdr:rowOff>131400</xdr:rowOff>
    </xdr:from>
    <xdr:to>
      <xdr:col>72</xdr:col>
      <xdr:colOff>142560</xdr:colOff>
      <xdr:row>64</xdr:row>
      <xdr:rowOff>245520</xdr:rowOff>
    </xdr:to>
    <xdr:sp>
      <xdr:nvSpPr>
        <xdr:cNvPr id="16" name="吹き出し: 線 25"/>
        <xdr:cNvSpPr/>
      </xdr:nvSpPr>
      <xdr:spPr>
        <a:xfrm>
          <a:off x="11183400" y="18926280"/>
          <a:ext cx="2122560" cy="676080"/>
        </a:xfrm>
        <a:prstGeom prst="borderCallout1">
          <a:avLst>
            <a:gd name="adj1" fmla="val 39964"/>
            <a:gd name="adj2" fmla="val -510"/>
            <a:gd name="adj3" fmla="val 118423"/>
            <a:gd name="adj4" fmla="val -19524"/>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連携する産地を記入してください。</a:t>
          </a:r>
          <a:endParaRPr b="0" lang="en-US" sz="1100" strike="noStrike" u="none">
            <a:uFillTx/>
            <a:latin typeface="游明朝"/>
          </a:endParaRPr>
        </a:p>
      </xdr:txBody>
    </xdr:sp>
    <xdr:clientData/>
  </xdr:twoCellAnchor>
  <xdr:twoCellAnchor editAs="twoCell">
    <xdr:from>
      <xdr:col>51</xdr:col>
      <xdr:colOff>109800</xdr:colOff>
      <xdr:row>14</xdr:row>
      <xdr:rowOff>21960</xdr:rowOff>
    </xdr:from>
    <xdr:to>
      <xdr:col>55</xdr:col>
      <xdr:colOff>168480</xdr:colOff>
      <xdr:row>19</xdr:row>
      <xdr:rowOff>95040</xdr:rowOff>
    </xdr:to>
    <xdr:cxnSp>
      <xdr:nvCxnSpPr>
        <xdr:cNvPr id="17" name="直線コネクタ 28"/>
        <xdr:cNvCxnSpPr/>
      </xdr:nvCxnSpPr>
      <xdr:spPr>
        <a:xfrm flipH="1">
          <a:off x="9501480" y="4012920"/>
          <a:ext cx="795600" cy="1263960"/>
        </a:xfrm>
        <a:prstGeom prst="straightConnector1">
          <a:avLst/>
        </a:prstGeom>
        <a:ln w="28575">
          <a:solidFill>
            <a:srgbClr val="ff0000"/>
          </a:solidFill>
          <a:miter/>
        </a:ln>
      </xdr:spPr>
    </xdr:cxnSp>
    <xdr:clientData/>
  </xdr:twoCellAnchor>
  <xdr:twoCellAnchor editAs="twoCell">
    <xdr:from>
      <xdr:col>14</xdr:col>
      <xdr:colOff>37440</xdr:colOff>
      <xdr:row>52</xdr:row>
      <xdr:rowOff>152280</xdr:rowOff>
    </xdr:from>
    <xdr:to>
      <xdr:col>27</xdr:col>
      <xdr:colOff>116640</xdr:colOff>
      <xdr:row>58</xdr:row>
      <xdr:rowOff>109800</xdr:rowOff>
    </xdr:to>
    <xdr:sp>
      <xdr:nvSpPr>
        <xdr:cNvPr id="18" name="吹き出し: 線 30"/>
        <xdr:cNvSpPr/>
      </xdr:nvSpPr>
      <xdr:spPr>
        <a:xfrm>
          <a:off x="2615400" y="14127480"/>
          <a:ext cx="2473200" cy="1090800"/>
        </a:xfrm>
        <a:prstGeom prst="borderCallout1">
          <a:avLst>
            <a:gd name="adj1" fmla="val 33327"/>
            <a:gd name="adj2" fmla="val -708"/>
            <a:gd name="adj3" fmla="val 99017"/>
            <a:gd name="adj4" fmla="val -29818"/>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事業実施主体が「サービス事業者」と「実需者」を兼ねているなど、複数の役割がある場合は、それぞれで記入してください。</a:t>
          </a:r>
          <a:endParaRPr b="0" lang="en-US" sz="1100" strike="noStrike" u="none">
            <a:uFillTx/>
            <a:latin typeface="游明朝"/>
          </a:endParaRPr>
        </a:p>
      </xdr:txBody>
    </xdr:sp>
    <xdr:clientData/>
  </xdr:twoCellAnchor>
  <xdr:twoCellAnchor editAs="twoCell">
    <xdr:from>
      <xdr:col>42</xdr:col>
      <xdr:colOff>164880</xdr:colOff>
      <xdr:row>73</xdr:row>
      <xdr:rowOff>150480</xdr:rowOff>
    </xdr:from>
    <xdr:to>
      <xdr:col>56</xdr:col>
      <xdr:colOff>13680</xdr:colOff>
      <xdr:row>81</xdr:row>
      <xdr:rowOff>18360</xdr:rowOff>
    </xdr:to>
    <xdr:sp>
      <xdr:nvSpPr>
        <xdr:cNvPr id="19" name="正方形/長方形 32"/>
        <xdr:cNvSpPr/>
      </xdr:nvSpPr>
      <xdr:spPr>
        <a:xfrm>
          <a:off x="7899120" y="22317120"/>
          <a:ext cx="2427120" cy="507816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32</xdr:col>
      <xdr:colOff>161280</xdr:colOff>
      <xdr:row>59</xdr:row>
      <xdr:rowOff>153000</xdr:rowOff>
    </xdr:from>
    <xdr:to>
      <xdr:col>47</xdr:col>
      <xdr:colOff>21600</xdr:colOff>
      <xdr:row>59</xdr:row>
      <xdr:rowOff>749160</xdr:rowOff>
    </xdr:to>
    <xdr:sp>
      <xdr:nvSpPr>
        <xdr:cNvPr id="20" name="テキスト ボックス 21"/>
        <xdr:cNvSpPr/>
      </xdr:nvSpPr>
      <xdr:spPr>
        <a:xfrm>
          <a:off x="6054120" y="15471000"/>
          <a:ext cx="2622600" cy="59616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rgbClr val="ff0000"/>
              </a:solidFill>
              <a:uFillTx/>
              <a:latin typeface="Calibri"/>
            </a:rPr>
            <a:t>事業実施主体：○○サービス株式会社</a:t>
          </a:r>
          <a:endParaRPr b="0" lang="en-US" sz="1100" strike="noStrike" u="none">
            <a:uFillTx/>
            <a:latin typeface="游明朝"/>
          </a:endParaRPr>
        </a:p>
        <a:p>
          <a:pPr>
            <a:lnSpc>
              <a:spcPct val="100000"/>
            </a:lnSpc>
          </a:pPr>
          <a:r>
            <a:rPr b="0" lang="ja-JP" sz="1100" strike="noStrike" u="none">
              <a:solidFill>
                <a:srgbClr val="ff0000"/>
              </a:solidFill>
              <a:uFillTx/>
              <a:latin typeface="Calibri"/>
            </a:rPr>
            <a:t>役割：収穫作業の代行</a:t>
          </a:r>
          <a:endParaRPr b="0" lang="en-US" sz="1100" strike="noStrike" u="none">
            <a:uFillTx/>
            <a:latin typeface="游明朝"/>
          </a:endParaRPr>
        </a:p>
      </xdr:txBody>
    </xdr:sp>
    <xdr:clientData/>
  </xdr:twoCellAnchor>
  <xdr:twoCellAnchor editAs="twoCell">
    <xdr:from>
      <xdr:col>34</xdr:col>
      <xdr:colOff>2880</xdr:colOff>
      <xdr:row>59</xdr:row>
      <xdr:rowOff>1542600</xdr:rowOff>
    </xdr:from>
    <xdr:to>
      <xdr:col>44</xdr:col>
      <xdr:colOff>152640</xdr:colOff>
      <xdr:row>59</xdr:row>
      <xdr:rowOff>2360520</xdr:rowOff>
    </xdr:to>
    <xdr:sp>
      <xdr:nvSpPr>
        <xdr:cNvPr id="21" name="テキスト ボックス 33"/>
        <xdr:cNvSpPr/>
      </xdr:nvSpPr>
      <xdr:spPr>
        <a:xfrm>
          <a:off x="6264000" y="16860600"/>
          <a:ext cx="1991160" cy="81792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rgbClr val="ff0000"/>
              </a:solidFill>
              <a:uFillTx/>
              <a:latin typeface="Calibri"/>
            </a:rPr>
            <a:t>農業者：○○</a:t>
          </a:r>
          <a:endParaRPr b="0" lang="en-US" sz="1100" strike="noStrike" u="none">
            <a:uFillTx/>
            <a:latin typeface="游明朝"/>
          </a:endParaRPr>
        </a:p>
        <a:p>
          <a:pPr>
            <a:lnSpc>
              <a:spcPct val="100000"/>
            </a:lnSpc>
          </a:pPr>
          <a:r>
            <a:rPr b="0" lang="ja-JP" sz="1100" strike="noStrike" u="none">
              <a:solidFill>
                <a:srgbClr val="ff0000"/>
              </a:solidFill>
              <a:uFillTx/>
              <a:latin typeface="Calibri"/>
            </a:rPr>
            <a:t>役割：実需者が求める品種（□□）の栽培</a:t>
          </a:r>
          <a:endParaRPr b="0" lang="en-US" sz="1100" strike="noStrike" u="none">
            <a:uFillTx/>
            <a:latin typeface="游明朝"/>
          </a:endParaRPr>
        </a:p>
      </xdr:txBody>
    </xdr:sp>
    <xdr:clientData/>
  </xdr:twoCellAnchor>
  <xdr:twoCellAnchor editAs="twoCell">
    <xdr:from>
      <xdr:col>39</xdr:col>
      <xdr:colOff>77760</xdr:colOff>
      <xdr:row>59</xdr:row>
      <xdr:rowOff>749160</xdr:rowOff>
    </xdr:from>
    <xdr:to>
      <xdr:col>39</xdr:col>
      <xdr:colOff>183960</xdr:colOff>
      <xdr:row>59</xdr:row>
      <xdr:rowOff>1542600</xdr:rowOff>
    </xdr:to>
    <xdr:cxnSp>
      <xdr:nvCxnSpPr>
        <xdr:cNvPr id="22" name="直線コネクタ 43"/>
        <xdr:cNvCxnSpPr/>
      </xdr:nvCxnSpPr>
      <xdr:spPr>
        <a:xfrm flipH="1">
          <a:off x="7259760" y="16067160"/>
          <a:ext cx="106560" cy="793800"/>
        </a:xfrm>
        <a:prstGeom prst="straightConnector1">
          <a:avLst/>
        </a:prstGeom>
        <a:ln w="6350">
          <a:solidFill>
            <a:srgbClr val="4472c4"/>
          </a:solidFill>
          <a:miter/>
        </a:ln>
      </xdr:spPr>
    </xdr:cxnSp>
    <xdr:clientData/>
  </xdr:twoCellAnchor>
  <xdr:twoCellAnchor editAs="twoCell">
    <xdr:from>
      <xdr:col>17</xdr:col>
      <xdr:colOff>165600</xdr:colOff>
      <xdr:row>59</xdr:row>
      <xdr:rowOff>153360</xdr:rowOff>
    </xdr:from>
    <xdr:to>
      <xdr:col>28</xdr:col>
      <xdr:colOff>132120</xdr:colOff>
      <xdr:row>59</xdr:row>
      <xdr:rowOff>749520</xdr:rowOff>
    </xdr:to>
    <xdr:sp>
      <xdr:nvSpPr>
        <xdr:cNvPr id="23" name="テキスト ボックス 54"/>
        <xdr:cNvSpPr/>
      </xdr:nvSpPr>
      <xdr:spPr>
        <a:xfrm>
          <a:off x="3296160" y="15471360"/>
          <a:ext cx="1992240" cy="59616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rgbClr val="ff0000"/>
              </a:solidFill>
              <a:uFillTx/>
              <a:latin typeface="Calibri"/>
            </a:rPr>
            <a:t>実需者：○○食品株式会社</a:t>
          </a:r>
          <a:endParaRPr b="0" lang="en-US" sz="1100" strike="noStrike" u="none">
            <a:uFillTx/>
            <a:latin typeface="游明朝"/>
          </a:endParaRPr>
        </a:p>
        <a:p>
          <a:pPr>
            <a:lnSpc>
              <a:spcPct val="100000"/>
            </a:lnSpc>
          </a:pPr>
          <a:r>
            <a:rPr b="0" lang="ja-JP" sz="1100" strike="noStrike" u="none">
              <a:solidFill>
                <a:srgbClr val="ff0000"/>
              </a:solidFill>
              <a:uFillTx/>
              <a:latin typeface="Calibri"/>
            </a:rPr>
            <a:t>役割：加工食品の販売</a:t>
          </a:r>
          <a:endParaRPr b="0" lang="en-US" sz="1100" strike="noStrike" u="none">
            <a:uFillTx/>
            <a:latin typeface="游明朝"/>
          </a:endParaRPr>
        </a:p>
      </xdr:txBody>
    </xdr:sp>
    <xdr:clientData/>
  </xdr:twoCellAnchor>
  <xdr:twoCellAnchor editAs="twoCell">
    <xdr:from>
      <xdr:col>28</xdr:col>
      <xdr:colOff>132120</xdr:colOff>
      <xdr:row>59</xdr:row>
      <xdr:rowOff>451080</xdr:rowOff>
    </xdr:from>
    <xdr:to>
      <xdr:col>32</xdr:col>
      <xdr:colOff>160920</xdr:colOff>
      <xdr:row>59</xdr:row>
      <xdr:rowOff>451440</xdr:rowOff>
    </xdr:to>
    <xdr:cxnSp>
      <xdr:nvCxnSpPr>
        <xdr:cNvPr id="24" name="直線コネクタ 56"/>
        <xdr:cNvCxnSpPr/>
      </xdr:nvCxnSpPr>
      <xdr:spPr>
        <a:xfrm flipV="1">
          <a:off x="5288400" y="15769080"/>
          <a:ext cx="765720" cy="720"/>
        </a:xfrm>
        <a:prstGeom prst="straightConnector1">
          <a:avLst/>
        </a:prstGeom>
        <a:ln w="6350">
          <a:solidFill>
            <a:srgbClr val="4472c4"/>
          </a:solidFill>
          <a:miter/>
        </a:ln>
      </xdr:spPr>
    </xdr:cxnSp>
    <xdr:clientData/>
  </xdr:twoCellAnchor>
  <xdr:twoCellAnchor editAs="twoCell">
    <xdr:from>
      <xdr:col>48</xdr:col>
      <xdr:colOff>46440</xdr:colOff>
      <xdr:row>59</xdr:row>
      <xdr:rowOff>1210320</xdr:rowOff>
    </xdr:from>
    <xdr:to>
      <xdr:col>64</xdr:col>
      <xdr:colOff>82440</xdr:colOff>
      <xdr:row>59</xdr:row>
      <xdr:rowOff>2557080</xdr:rowOff>
    </xdr:to>
    <xdr:sp>
      <xdr:nvSpPr>
        <xdr:cNvPr id="25" name="吹き出し: 線 37"/>
        <xdr:cNvSpPr/>
      </xdr:nvSpPr>
      <xdr:spPr>
        <a:xfrm>
          <a:off x="8885520" y="16528320"/>
          <a:ext cx="2953800" cy="1346760"/>
        </a:xfrm>
        <a:prstGeom prst="borderCallout1">
          <a:avLst>
            <a:gd name="adj1" fmla="val 28639"/>
            <a:gd name="adj2" fmla="val -107"/>
            <a:gd name="adj3" fmla="val 63094"/>
            <a:gd name="adj4" fmla="val -30923"/>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農業者について、本事業の実施体制に入って取組（検討会の開催、品種転換の検証の実施等）を行う場合は記載してください。（サービス事業者のサービスを受けるだけの農業者は記載不要です。）</a:t>
          </a:r>
          <a:endParaRPr b="0" lang="en-US" sz="1100" strike="noStrike" u="none">
            <a:uFillTx/>
            <a:latin typeface="游明朝"/>
          </a:endParaRPr>
        </a:p>
      </xdr:txBody>
    </xdr:sp>
    <xdr:clientData/>
  </xdr:twoCellAnchor>
  <xdr:twoCellAnchor editAs="twoCell">
    <xdr:from>
      <xdr:col>18</xdr:col>
      <xdr:colOff>29160</xdr:colOff>
      <xdr:row>59</xdr:row>
      <xdr:rowOff>1487520</xdr:rowOff>
    </xdr:from>
    <xdr:to>
      <xdr:col>30</xdr:col>
      <xdr:colOff>54360</xdr:colOff>
      <xdr:row>59</xdr:row>
      <xdr:rowOff>2066040</xdr:rowOff>
    </xdr:to>
    <xdr:sp>
      <xdr:nvSpPr>
        <xdr:cNvPr id="26" name="テキスト ボックス 4"/>
        <xdr:cNvSpPr/>
      </xdr:nvSpPr>
      <xdr:spPr>
        <a:xfrm>
          <a:off x="3344040" y="16805520"/>
          <a:ext cx="2234880" cy="57852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rgbClr val="ff0000"/>
              </a:solidFill>
              <a:uFillTx/>
              <a:latin typeface="Calibri"/>
            </a:rPr>
            <a:t>協力者：○○県</a:t>
          </a:r>
          <a:endParaRPr b="0" lang="en-US" sz="1100" strike="noStrike" u="none">
            <a:uFillTx/>
            <a:latin typeface="游明朝"/>
          </a:endParaRPr>
        </a:p>
        <a:p>
          <a:pPr>
            <a:lnSpc>
              <a:spcPct val="100000"/>
            </a:lnSpc>
          </a:pPr>
          <a:r>
            <a:rPr b="0" lang="ja-JP" sz="1100" strike="noStrike" u="none">
              <a:solidFill>
                <a:srgbClr val="ff0000"/>
              </a:solidFill>
              <a:uFillTx/>
              <a:latin typeface="Calibri"/>
            </a:rPr>
            <a:t>役割：○○に関する知見を提供</a:t>
          </a:r>
          <a:endParaRPr b="0" lang="en-US" sz="1100" strike="noStrike" u="none">
            <a:uFillTx/>
            <a:latin typeface="游明朝"/>
          </a:endParaRPr>
        </a:p>
      </xdr:txBody>
    </xdr:sp>
    <xdr:clientData/>
  </xdr:twoCellAnchor>
  <xdr:twoCellAnchor editAs="twoCell">
    <xdr:from>
      <xdr:col>30</xdr:col>
      <xdr:colOff>51120</xdr:colOff>
      <xdr:row>59</xdr:row>
      <xdr:rowOff>732600</xdr:rowOff>
    </xdr:from>
    <xdr:to>
      <xdr:col>32</xdr:col>
      <xdr:colOff>160920</xdr:colOff>
      <xdr:row>59</xdr:row>
      <xdr:rowOff>1465560</xdr:rowOff>
    </xdr:to>
    <xdr:cxnSp>
      <xdr:nvCxnSpPr>
        <xdr:cNvPr id="27" name="直線コネクタ 6"/>
        <xdr:cNvCxnSpPr/>
      </xdr:nvCxnSpPr>
      <xdr:spPr>
        <a:xfrm flipV="1">
          <a:off x="5575680" y="16050600"/>
          <a:ext cx="478440" cy="733320"/>
        </a:xfrm>
        <a:prstGeom prst="straightConnector1">
          <a:avLst/>
        </a:prstGeom>
        <a:ln w="6350">
          <a:solidFill>
            <a:srgbClr val="4472c4"/>
          </a:solidFill>
          <a:miter/>
        </a:ln>
      </xdr:spPr>
    </xdr:cxnSp>
    <xdr:clientData/>
  </xdr:twoCellAnchor>
  <xdr:twoCellAnchor editAs="twoCell">
    <xdr:from>
      <xdr:col>3</xdr:col>
      <xdr:colOff>95400</xdr:colOff>
      <xdr:row>59</xdr:row>
      <xdr:rowOff>762120</xdr:rowOff>
    </xdr:from>
    <xdr:to>
      <xdr:col>11</xdr:col>
      <xdr:colOff>73080</xdr:colOff>
      <xdr:row>59</xdr:row>
      <xdr:rowOff>1809360</xdr:rowOff>
    </xdr:to>
    <xdr:sp>
      <xdr:nvSpPr>
        <xdr:cNvPr id="28" name="吹き出し: 線 26"/>
        <xdr:cNvSpPr/>
      </xdr:nvSpPr>
      <xdr:spPr>
        <a:xfrm>
          <a:off x="648000" y="16080120"/>
          <a:ext cx="1450800" cy="1047240"/>
        </a:xfrm>
        <a:prstGeom prst="borderCallout1">
          <a:avLst>
            <a:gd name="adj1" fmla="val 66006"/>
            <a:gd name="adj2" fmla="val 101258"/>
            <a:gd name="adj3" fmla="val 95885"/>
            <a:gd name="adj4" fmla="val 191786"/>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協力者等に都道府県、市町村、農協等が含まれていればチェックしてください。</a:t>
          </a:r>
          <a:endParaRPr b="0" lang="en-US" sz="1100" strike="noStrike" u="none">
            <a:uFillTx/>
            <a:latin typeface="游明朝"/>
          </a:endParaRPr>
        </a:p>
      </xdr:txBody>
    </xdr:sp>
    <xdr:clientData/>
  </xdr:twoCellAnchor>
  <xdr:twoCellAnchor editAs="twoCell">
    <xdr:from>
      <xdr:col>3</xdr:col>
      <xdr:colOff>51120</xdr:colOff>
      <xdr:row>59</xdr:row>
      <xdr:rowOff>1809720</xdr:rowOff>
    </xdr:from>
    <xdr:to>
      <xdr:col>7</xdr:col>
      <xdr:colOff>84240</xdr:colOff>
      <xdr:row>60</xdr:row>
      <xdr:rowOff>58680</xdr:rowOff>
    </xdr:to>
    <xdr:cxnSp>
      <xdr:nvCxnSpPr>
        <xdr:cNvPr id="29" name="直線コネクタ 27"/>
        <xdr:cNvCxnSpPr/>
      </xdr:nvCxnSpPr>
      <xdr:spPr>
        <a:xfrm flipV="1">
          <a:off x="603720" y="17127720"/>
          <a:ext cx="770040" cy="821160"/>
        </a:xfrm>
        <a:prstGeom prst="straightConnector1">
          <a:avLst/>
        </a:prstGeom>
        <a:ln w="28575">
          <a:solidFill>
            <a:srgbClr val="ff0000"/>
          </a:solidFill>
          <a:miter/>
        </a:ln>
      </xdr:spPr>
    </xdr:cxnSp>
    <xdr:clientData/>
  </xdr:twoCellAnchor>
  <xdr:twoCellAnchor editAs="twoCell">
    <xdr:from>
      <xdr:col>60</xdr:col>
      <xdr:colOff>90000</xdr:colOff>
      <xdr:row>74</xdr:row>
      <xdr:rowOff>349920</xdr:rowOff>
    </xdr:from>
    <xdr:to>
      <xdr:col>74</xdr:col>
      <xdr:colOff>92520</xdr:colOff>
      <xdr:row>76</xdr:row>
      <xdr:rowOff>15480</xdr:rowOff>
    </xdr:to>
    <xdr:sp>
      <xdr:nvSpPr>
        <xdr:cNvPr id="30" name="吹き出し: 線 8"/>
        <xdr:cNvSpPr/>
      </xdr:nvSpPr>
      <xdr:spPr>
        <a:xfrm>
          <a:off x="11139120" y="22678560"/>
          <a:ext cx="2466360" cy="817920"/>
        </a:xfrm>
        <a:prstGeom prst="borderCallout1">
          <a:avLst>
            <a:gd name="adj1" fmla="val 38281"/>
            <a:gd name="adj2" fmla="val -169"/>
            <a:gd name="adj3" fmla="val 102463"/>
            <a:gd name="adj4" fmla="val -64511"/>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整備事業に取り組む場合は、導入する施設の内容やその必要性等を記載してください。</a:t>
          </a:r>
          <a:endParaRPr b="0" lang="en-US" sz="1100" strike="noStrike" u="none">
            <a:uFillTx/>
            <a:latin typeface="游明朝"/>
          </a:endParaRPr>
        </a:p>
      </xdr:txBody>
    </xdr:sp>
    <xdr:clientData/>
  </xdr:twoCellAnchor>
  <xdr:twoCellAnchor editAs="twoCell">
    <xdr:from>
      <xdr:col>51</xdr:col>
      <xdr:colOff>29160</xdr:colOff>
      <xdr:row>119</xdr:row>
      <xdr:rowOff>45720</xdr:rowOff>
    </xdr:from>
    <xdr:to>
      <xdr:col>68</xdr:col>
      <xdr:colOff>66240</xdr:colOff>
      <xdr:row>124</xdr:row>
      <xdr:rowOff>36000</xdr:rowOff>
    </xdr:to>
    <xdr:sp>
      <xdr:nvSpPr>
        <xdr:cNvPr id="31" name="吹き出し: 線 20"/>
        <xdr:cNvSpPr/>
      </xdr:nvSpPr>
      <xdr:spPr>
        <a:xfrm>
          <a:off x="9420840" y="35871120"/>
          <a:ext cx="3110400" cy="1123920"/>
        </a:xfrm>
        <a:prstGeom prst="borderCallout1">
          <a:avLst>
            <a:gd name="adj1" fmla="val 28750"/>
            <a:gd name="adj2" fmla="val 544"/>
            <a:gd name="adj3" fmla="val 71716"/>
            <a:gd name="adj4" fmla="val -35772"/>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課税事業者については、消費税仕入れ控除税額相当額を国庫補助金額から減額する必要があります。その場合記載例に倣って記載してください。</a:t>
          </a:r>
          <a:endParaRPr b="0" lang="en-US" sz="1100" strike="noStrike" u="none">
            <a:uFillTx/>
            <a:latin typeface="游明朝"/>
          </a:endParaRPr>
        </a:p>
      </xdr:txBody>
    </xdr:sp>
    <xdr:clientData/>
  </xdr:twoCellAnchor>
  <xdr:twoCellAnchor editAs="twoCell">
    <xdr:from>
      <xdr:col>10</xdr:col>
      <xdr:colOff>95400</xdr:colOff>
      <xdr:row>226</xdr:row>
      <xdr:rowOff>36720</xdr:rowOff>
    </xdr:from>
    <xdr:to>
      <xdr:col>32</xdr:col>
      <xdr:colOff>36360</xdr:colOff>
      <xdr:row>228</xdr:row>
      <xdr:rowOff>36360</xdr:rowOff>
    </xdr:to>
    <xdr:sp>
      <xdr:nvSpPr>
        <xdr:cNvPr id="32" name="吹き出し: 線 23"/>
        <xdr:cNvSpPr/>
      </xdr:nvSpPr>
      <xdr:spPr>
        <a:xfrm>
          <a:off x="1936800" y="72276120"/>
          <a:ext cx="3992400" cy="342720"/>
        </a:xfrm>
        <a:prstGeom prst="borderCallout1">
          <a:avLst>
            <a:gd name="adj1" fmla="val -71601"/>
            <a:gd name="adj2" fmla="val -25638"/>
            <a:gd name="adj3" fmla="val 39758"/>
            <a:gd name="adj4" fmla="val -674"/>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該当するか確認の上、必ずチェックを入れてください。</a:t>
          </a:r>
          <a:endParaRPr b="0" lang="en-US" sz="1100" strike="noStrike" u="none">
            <a:uFillTx/>
            <a:latin typeface="游明朝"/>
          </a:endParaRPr>
        </a:p>
      </xdr:txBody>
    </xdr:sp>
    <xdr:clientData/>
  </xdr:twoCellAnchor>
  <xdr:twoCellAnchor editAs="twoCell">
    <xdr:from>
      <xdr:col>5</xdr:col>
      <xdr:colOff>102240</xdr:colOff>
      <xdr:row>227</xdr:row>
      <xdr:rowOff>36720</xdr:rowOff>
    </xdr:from>
    <xdr:to>
      <xdr:col>10</xdr:col>
      <xdr:colOff>95040</xdr:colOff>
      <xdr:row>229</xdr:row>
      <xdr:rowOff>161280</xdr:rowOff>
    </xdr:to>
    <xdr:cxnSp>
      <xdr:nvCxnSpPr>
        <xdr:cNvPr id="33" name="直線コネクタ 29"/>
        <xdr:cNvCxnSpPr/>
      </xdr:nvCxnSpPr>
      <xdr:spPr>
        <a:xfrm flipV="1">
          <a:off x="1023120" y="72447840"/>
          <a:ext cx="913680" cy="467640"/>
        </a:xfrm>
        <a:prstGeom prst="straightConnector1">
          <a:avLst/>
        </a:prstGeom>
        <a:ln w="28575">
          <a:solidFill>
            <a:srgbClr val="ff0000"/>
          </a:solidFill>
          <a:miter/>
        </a:ln>
      </xdr:spPr>
    </xdr:cxnSp>
    <xdr:clientData/>
  </xdr:twoCellAnchor>
  <xdr:twoCellAnchor editAs="twoCell">
    <xdr:from>
      <xdr:col>53</xdr:col>
      <xdr:colOff>28440</xdr:colOff>
      <xdr:row>51</xdr:row>
      <xdr:rowOff>177480</xdr:rowOff>
    </xdr:from>
    <xdr:to>
      <xdr:col>72</xdr:col>
      <xdr:colOff>30960</xdr:colOff>
      <xdr:row>59</xdr:row>
      <xdr:rowOff>880560</xdr:rowOff>
    </xdr:to>
    <xdr:sp>
      <xdr:nvSpPr>
        <xdr:cNvPr id="34" name="吹き出し: 線 7"/>
        <xdr:cNvSpPr/>
      </xdr:nvSpPr>
      <xdr:spPr>
        <a:xfrm>
          <a:off x="9788400" y="13962240"/>
          <a:ext cx="3405960" cy="2236320"/>
        </a:xfrm>
        <a:prstGeom prst="borderCallout1">
          <a:avLst>
            <a:gd name="adj1" fmla="val 50606"/>
            <a:gd name="adj2" fmla="val -107"/>
            <a:gd name="adj3" fmla="val 77848"/>
            <a:gd name="adj4" fmla="val -32468"/>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本事業の取組において外部から協力を受ける場合、役割分担、協力体制を記載してください。（取組内容について指導や助言を行う第三者を想定しています。）</a:t>
          </a:r>
          <a:endParaRPr b="0" lang="en-US" sz="1100" strike="noStrike" u="none">
            <a:uFillTx/>
            <a:latin typeface="游明朝"/>
          </a:endParaRPr>
        </a:p>
        <a:p>
          <a:pPr>
            <a:lnSpc>
              <a:spcPct val="100000"/>
            </a:lnSpc>
          </a:pPr>
          <a:endParaRPr b="0" lang="en-US" sz="1100" strike="noStrike" u="none">
            <a:uFillTx/>
            <a:latin typeface="游明朝"/>
          </a:endParaRPr>
        </a:p>
        <a:p>
          <a:pPr>
            <a:lnSpc>
              <a:spcPct val="100000"/>
            </a:lnSpc>
          </a:pPr>
          <a:r>
            <a:rPr b="0" lang="ja-JP" sz="1100" strike="noStrike" u="none">
              <a:solidFill>
                <a:srgbClr val="000000"/>
              </a:solidFill>
              <a:uFillTx/>
              <a:latin typeface="Calibri"/>
            </a:rPr>
            <a:t>本事業の取組において協力を受ける者がいない場合は、事業実施主体における取組の遂行に関する体制（補助事業に従事する者の役割分担等）を記載してください。</a:t>
          </a:r>
          <a:endParaRPr b="0" lang="en-US" sz="1100" strike="noStrike" u="none">
            <a:uFillTx/>
            <a:latin typeface="游明朝"/>
          </a:endParaRPr>
        </a:p>
      </xdr:txBody>
    </xdr:sp>
    <xdr:clientData/>
  </xdr:twoCellAnchor>
  <xdr:twoCellAnchor editAs="twoCell">
    <xdr:from>
      <xdr:col>33</xdr:col>
      <xdr:colOff>130320</xdr:colOff>
      <xdr:row>147</xdr:row>
      <xdr:rowOff>56880</xdr:rowOff>
    </xdr:from>
    <xdr:to>
      <xdr:col>55</xdr:col>
      <xdr:colOff>124920</xdr:colOff>
      <xdr:row>150</xdr:row>
      <xdr:rowOff>208440</xdr:rowOff>
    </xdr:to>
    <xdr:sp>
      <xdr:nvSpPr>
        <xdr:cNvPr id="35" name="吹き出し: 線 10"/>
        <xdr:cNvSpPr/>
      </xdr:nvSpPr>
      <xdr:spPr>
        <a:xfrm>
          <a:off x="6207120" y="45302400"/>
          <a:ext cx="4046040" cy="799560"/>
        </a:xfrm>
        <a:prstGeom prst="borderCallout1">
          <a:avLst>
            <a:gd name="adj1" fmla="val 149222"/>
            <a:gd name="adj2" fmla="val 48120"/>
            <a:gd name="adj3" fmla="val 99397"/>
            <a:gd name="adj4" fmla="val 56652"/>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様式第</a:t>
          </a:r>
          <a:r>
            <a:rPr b="0" lang="en-US" sz="1100" strike="noStrike" u="none">
              <a:solidFill>
                <a:srgbClr val="000000"/>
              </a:solidFill>
              <a:uFillTx/>
              <a:latin typeface="Calibri"/>
            </a:rPr>
            <a:t>1-3</a:t>
          </a:r>
          <a:r>
            <a:rPr b="0" lang="ja-JP" sz="1100" strike="noStrike" u="none">
              <a:solidFill>
                <a:srgbClr val="000000"/>
              </a:solidFill>
              <a:uFillTx/>
              <a:latin typeface="Calibri"/>
            </a:rPr>
            <a:t>号「サービス利用者一覧」の値と一致させてください。複数の農業機械を導入する場合は、それぞれの機械を用いて提供したサービスの面積の合計を記載してください。</a:t>
          </a:r>
          <a:endParaRPr b="0" lang="en-US" sz="1100" strike="noStrike" u="none">
            <a:uFillTx/>
            <a:latin typeface="游明朝"/>
          </a:endParaRPr>
        </a:p>
      </xdr:txBody>
    </xdr:sp>
    <xdr:clientData/>
  </xdr:twoCellAnchor>
  <xdr:twoCellAnchor editAs="twoCell">
    <xdr:from>
      <xdr:col>61</xdr:col>
      <xdr:colOff>133200</xdr:colOff>
      <xdr:row>155</xdr:row>
      <xdr:rowOff>350640</xdr:rowOff>
    </xdr:from>
    <xdr:to>
      <xdr:col>76</xdr:col>
      <xdr:colOff>28080</xdr:colOff>
      <xdr:row>157</xdr:row>
      <xdr:rowOff>275400</xdr:rowOff>
    </xdr:to>
    <xdr:sp>
      <xdr:nvSpPr>
        <xdr:cNvPr id="36" name="吹き出し: 線 12"/>
        <xdr:cNvSpPr/>
      </xdr:nvSpPr>
      <xdr:spPr>
        <a:xfrm>
          <a:off x="11366280" y="48472920"/>
          <a:ext cx="2543040" cy="1162800"/>
        </a:xfrm>
        <a:prstGeom prst="borderCallout1">
          <a:avLst>
            <a:gd name="adj1" fmla="val 62555"/>
            <a:gd name="adj2" fmla="val -429"/>
            <a:gd name="adj3" fmla="val 93582"/>
            <a:gd name="adj4" fmla="val -14719"/>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本事業で導入する機械以外でもサービスを実施している場合は、その分も含めて記載してください。</a:t>
          </a:r>
          <a:endParaRPr b="0" lang="en-US" sz="1100" strike="noStrike" u="none">
            <a:uFillTx/>
            <a:latin typeface="游明朝"/>
          </a:endParaRPr>
        </a:p>
      </xdr:txBody>
    </xdr:sp>
    <xdr:clientData/>
  </xdr:twoCellAnchor>
  <xdr:twoCellAnchor editAs="twoCell">
    <xdr:from>
      <xdr:col>0</xdr:col>
      <xdr:colOff>14760</xdr:colOff>
      <xdr:row>158</xdr:row>
      <xdr:rowOff>51840</xdr:rowOff>
    </xdr:from>
    <xdr:to>
      <xdr:col>37</xdr:col>
      <xdr:colOff>109800</xdr:colOff>
      <xdr:row>161</xdr:row>
      <xdr:rowOff>160920</xdr:rowOff>
    </xdr:to>
    <xdr:sp>
      <xdr:nvSpPr>
        <xdr:cNvPr id="37" name="吹き出し: 線 13"/>
        <xdr:cNvSpPr/>
      </xdr:nvSpPr>
      <xdr:spPr>
        <a:xfrm>
          <a:off x="14760" y="50202720"/>
          <a:ext cx="6908760" cy="537840"/>
        </a:xfrm>
        <a:prstGeom prst="borderCallout1">
          <a:avLst>
            <a:gd name="adj1" fmla="val 98357"/>
            <a:gd name="adj2" fmla="val 49246"/>
            <a:gd name="adj3" fmla="val 265776"/>
            <a:gd name="adj4" fmla="val 36512"/>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成果目標年度における本事業で導入する機械のみを用いたサービスに係る売上見込みを記載してください。</a:t>
          </a:r>
          <a:endParaRPr b="0" lang="en-US" sz="1100" strike="noStrike" u="none">
            <a:uFillTx/>
            <a:latin typeface="游明朝"/>
          </a:endParaRPr>
        </a:p>
        <a:p>
          <a:pPr>
            <a:lnSpc>
              <a:spcPct val="100000"/>
            </a:lnSpc>
          </a:pPr>
          <a:r>
            <a:rPr b="0" lang="ja-JP" sz="900" strike="noStrike" u="none">
              <a:solidFill>
                <a:srgbClr val="000000"/>
              </a:solidFill>
              <a:uFillTx/>
              <a:latin typeface="Calibri"/>
            </a:rPr>
            <a:t>（既に農業支援サービス事業を行っている場合や、ほかの事業を行っている場合でもその売上は除きます。）</a:t>
          </a:r>
          <a:endParaRPr b="0" lang="en-US" sz="900" strike="noStrike" u="none">
            <a:uFillTx/>
            <a:latin typeface="游明朝"/>
          </a:endParaRPr>
        </a:p>
      </xdr:txBody>
    </xdr:sp>
    <xdr:clientData/>
  </xdr:twoCellAnchor>
  <xdr:twoCellAnchor editAs="twoCell">
    <xdr:from>
      <xdr:col>60</xdr:col>
      <xdr:colOff>110520</xdr:colOff>
      <xdr:row>140</xdr:row>
      <xdr:rowOff>174600</xdr:rowOff>
    </xdr:from>
    <xdr:to>
      <xdr:col>75</xdr:col>
      <xdr:colOff>122760</xdr:colOff>
      <xdr:row>143</xdr:row>
      <xdr:rowOff>50040</xdr:rowOff>
    </xdr:to>
    <xdr:sp>
      <xdr:nvSpPr>
        <xdr:cNvPr id="38" name="吹き出し: 線 31"/>
        <xdr:cNvSpPr/>
      </xdr:nvSpPr>
      <xdr:spPr>
        <a:xfrm>
          <a:off x="11159640" y="42296040"/>
          <a:ext cx="2669760" cy="589680"/>
        </a:xfrm>
        <a:prstGeom prst="borderCallout1">
          <a:avLst>
            <a:gd name="adj1" fmla="val 28750"/>
            <a:gd name="adj2" fmla="val 544"/>
            <a:gd name="adj3" fmla="val 68318"/>
            <a:gd name="adj4" fmla="val -24390"/>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事業を委託する場合は備考欄に</a:t>
          </a:r>
          <a:endParaRPr b="0" lang="en-US" sz="1100" strike="noStrike" u="none">
            <a:uFillTx/>
            <a:latin typeface="游明朝"/>
          </a:endParaRPr>
        </a:p>
        <a:p>
          <a:pPr>
            <a:lnSpc>
              <a:spcPct val="100000"/>
            </a:lnSpc>
          </a:pPr>
          <a:r>
            <a:rPr b="0" lang="ja-JP" sz="1100" strike="noStrike" u="none">
              <a:solidFill>
                <a:srgbClr val="000000"/>
              </a:solidFill>
              <a:uFillTx/>
              <a:latin typeface="Calibri"/>
            </a:rPr>
            <a:t>委託先の事業者名を記載してください。</a:t>
          </a:r>
          <a:endParaRPr b="0" lang="en-US" sz="1100" strike="noStrike" u="none">
            <a:uFillTx/>
            <a:latin typeface="游明朝"/>
          </a:endParaRPr>
        </a:p>
      </xdr:txBody>
    </xdr:sp>
    <xdr:clientData/>
  </xdr:twoCellAnchor>
  <xdr:twoCellAnchor editAs="twoCell">
    <xdr:from>
      <xdr:col>1</xdr:col>
      <xdr:colOff>168480</xdr:colOff>
      <xdr:row>13</xdr:row>
      <xdr:rowOff>271080</xdr:rowOff>
    </xdr:from>
    <xdr:to>
      <xdr:col>21</xdr:col>
      <xdr:colOff>160920</xdr:colOff>
      <xdr:row>19</xdr:row>
      <xdr:rowOff>87480</xdr:rowOff>
    </xdr:to>
    <xdr:sp>
      <xdr:nvSpPr>
        <xdr:cNvPr id="39" name="吹き出し: 線 34"/>
        <xdr:cNvSpPr/>
      </xdr:nvSpPr>
      <xdr:spPr>
        <a:xfrm>
          <a:off x="352800" y="3976200"/>
          <a:ext cx="3675240" cy="1292760"/>
        </a:xfrm>
        <a:prstGeom prst="borderCallout1">
          <a:avLst>
            <a:gd name="adj1" fmla="val 101008"/>
            <a:gd name="adj2" fmla="val 70302"/>
            <a:gd name="adj3" fmla="val 138213"/>
            <a:gd name="adj4" fmla="val 77964"/>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b="0" lang="en-US" sz="1100" strike="noStrike" u="none">
            <a:uFillTx/>
            <a:latin typeface="游明朝"/>
          </a:endParaRPr>
        </a:p>
        <a:p>
          <a:pPr>
            <a:lnSpc>
              <a:spcPct val="100000"/>
            </a:lnSpc>
          </a:pPr>
          <a:r>
            <a:rPr b="0" lang="ja-JP" sz="1100" strike="noStrike" u="none">
              <a:solidFill>
                <a:srgbClr val="000000"/>
              </a:solidFill>
              <a:uFillTx/>
              <a:latin typeface="Calibri"/>
            </a:rPr>
            <a:t>（空欄だと記載漏れと誤認する恐れがあります。）</a:t>
          </a:r>
          <a:endParaRPr b="0" lang="en-US" sz="1100" strike="noStrike" u="none">
            <a:uFillTx/>
            <a:latin typeface="游明朝"/>
          </a:endParaRPr>
        </a:p>
      </xdr:txBody>
    </xdr:sp>
    <xdr:clientData/>
  </xdr:twoCellAnchor>
  <xdr:twoCellAnchor editAs="twoCell">
    <xdr:from>
      <xdr:col>51</xdr:col>
      <xdr:colOff>21960</xdr:colOff>
      <xdr:row>0</xdr:row>
      <xdr:rowOff>21960</xdr:rowOff>
    </xdr:from>
    <xdr:to>
      <xdr:col>60</xdr:col>
      <xdr:colOff>168120</xdr:colOff>
      <xdr:row>0</xdr:row>
      <xdr:rowOff>228240</xdr:rowOff>
    </xdr:to>
    <xdr:sp>
      <xdr:nvSpPr>
        <xdr:cNvPr id="40" name="正方形/長方形 35"/>
        <xdr:cNvSpPr/>
      </xdr:nvSpPr>
      <xdr:spPr>
        <a:xfrm>
          <a:off x="9413640" y="21960"/>
          <a:ext cx="1803600" cy="20628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46</xdr:col>
      <xdr:colOff>95400</xdr:colOff>
      <xdr:row>29</xdr:row>
      <xdr:rowOff>58680</xdr:rowOff>
    </xdr:from>
    <xdr:to>
      <xdr:col>60</xdr:col>
      <xdr:colOff>166680</xdr:colOff>
      <xdr:row>34</xdr:row>
      <xdr:rowOff>168120</xdr:rowOff>
    </xdr:to>
    <xdr:sp>
      <xdr:nvSpPr>
        <xdr:cNvPr id="41" name="吹き出し: 線 39"/>
        <xdr:cNvSpPr/>
      </xdr:nvSpPr>
      <xdr:spPr>
        <a:xfrm>
          <a:off x="8566200" y="7183440"/>
          <a:ext cx="2649600" cy="919080"/>
        </a:xfrm>
        <a:prstGeom prst="borderCallout1">
          <a:avLst>
            <a:gd name="adj1" fmla="val 45588"/>
            <a:gd name="adj2" fmla="val -153"/>
            <a:gd name="adj3" fmla="val 24003"/>
            <a:gd name="adj4" fmla="val -22099"/>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過去にこれらの事業実施がある場合は、もれなく（複数の場合すべてについて）記入してください。</a:t>
          </a:r>
          <a:endParaRPr b="0" lang="en-US" sz="1100" strike="noStrike" u="none">
            <a:uFillTx/>
            <a:latin typeface="游明朝"/>
          </a:endParaRPr>
        </a:p>
      </xdr:txBody>
    </xdr:sp>
    <xdr:clientData/>
  </xdr:twoCellAnchor>
  <xdr:twoCellAnchor editAs="twoCell">
    <xdr:from>
      <xdr:col>31</xdr:col>
      <xdr:colOff>168480</xdr:colOff>
      <xdr:row>89</xdr:row>
      <xdr:rowOff>168840</xdr:rowOff>
    </xdr:from>
    <xdr:to>
      <xdr:col>57</xdr:col>
      <xdr:colOff>7920</xdr:colOff>
      <xdr:row>91</xdr:row>
      <xdr:rowOff>14760</xdr:rowOff>
    </xdr:to>
    <xdr:sp>
      <xdr:nvSpPr>
        <xdr:cNvPr id="42" name="正方形/長方形 3"/>
        <xdr:cNvSpPr/>
      </xdr:nvSpPr>
      <xdr:spPr>
        <a:xfrm>
          <a:off x="5877000" y="29460240"/>
          <a:ext cx="4627440" cy="44604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53</xdr:col>
      <xdr:colOff>0</xdr:colOff>
      <xdr:row>85</xdr:row>
      <xdr:rowOff>22320</xdr:rowOff>
    </xdr:from>
    <xdr:to>
      <xdr:col>56</xdr:col>
      <xdr:colOff>175320</xdr:colOff>
      <xdr:row>88</xdr:row>
      <xdr:rowOff>21960</xdr:rowOff>
    </xdr:to>
    <xdr:sp>
      <xdr:nvSpPr>
        <xdr:cNvPr id="43" name="正方形/長方形 5"/>
        <xdr:cNvSpPr/>
      </xdr:nvSpPr>
      <xdr:spPr>
        <a:xfrm flipV="1">
          <a:off x="9759960" y="28113480"/>
          <a:ext cx="727920" cy="101880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58</xdr:col>
      <xdr:colOff>109800</xdr:colOff>
      <xdr:row>80</xdr:row>
      <xdr:rowOff>388440</xdr:rowOff>
    </xdr:from>
    <xdr:to>
      <xdr:col>65</xdr:col>
      <xdr:colOff>109440</xdr:colOff>
      <xdr:row>85</xdr:row>
      <xdr:rowOff>102240</xdr:rowOff>
    </xdr:to>
    <xdr:sp>
      <xdr:nvSpPr>
        <xdr:cNvPr id="44" name="吹き出し: 線 20"/>
        <xdr:cNvSpPr/>
      </xdr:nvSpPr>
      <xdr:spPr>
        <a:xfrm>
          <a:off x="10790640" y="27374760"/>
          <a:ext cx="1260000" cy="818640"/>
        </a:xfrm>
        <a:prstGeom prst="borderCallout1">
          <a:avLst>
            <a:gd name="adj1" fmla="val 38281"/>
            <a:gd name="adj2" fmla="val -169"/>
            <a:gd name="adj3" fmla="val 88049"/>
            <a:gd name="adj4" fmla="val -49126"/>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自動で表示されますので、記入不要です。</a:t>
          </a:r>
          <a:endParaRPr b="0" lang="en-US" sz="1100" strike="noStrike" u="none">
            <a:uFillTx/>
            <a:latin typeface="游明朝"/>
          </a:endParaRPr>
        </a:p>
      </xdr:txBody>
    </xdr:sp>
    <xdr:clientData/>
  </xdr:twoCellAnchor>
  <xdr:twoCellAnchor editAs="twoCell">
    <xdr:from>
      <xdr:col>0</xdr:col>
      <xdr:colOff>175680</xdr:colOff>
      <xdr:row>163</xdr:row>
      <xdr:rowOff>14760</xdr:rowOff>
    </xdr:from>
    <xdr:to>
      <xdr:col>19</xdr:col>
      <xdr:colOff>183960</xdr:colOff>
      <xdr:row>163</xdr:row>
      <xdr:rowOff>366120</xdr:rowOff>
    </xdr:to>
    <xdr:sp>
      <xdr:nvSpPr>
        <xdr:cNvPr id="45" name="正方形/長方形 34"/>
        <xdr:cNvSpPr/>
      </xdr:nvSpPr>
      <xdr:spPr>
        <a:xfrm>
          <a:off x="175680" y="51423120"/>
          <a:ext cx="3507120" cy="35136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47</xdr:col>
      <xdr:colOff>21960</xdr:colOff>
      <xdr:row>182</xdr:row>
      <xdr:rowOff>29880</xdr:rowOff>
    </xdr:from>
    <xdr:to>
      <xdr:col>51</xdr:col>
      <xdr:colOff>183600</xdr:colOff>
      <xdr:row>183</xdr:row>
      <xdr:rowOff>14400</xdr:rowOff>
    </xdr:to>
    <xdr:sp>
      <xdr:nvSpPr>
        <xdr:cNvPr id="46" name="正方形/長方形 35"/>
        <xdr:cNvSpPr/>
      </xdr:nvSpPr>
      <xdr:spPr>
        <a:xfrm>
          <a:off x="8677080" y="56019600"/>
          <a:ext cx="898200" cy="101340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46</xdr:col>
      <xdr:colOff>181800</xdr:colOff>
      <xdr:row>184</xdr:row>
      <xdr:rowOff>1706040</xdr:rowOff>
    </xdr:from>
    <xdr:to>
      <xdr:col>51</xdr:col>
      <xdr:colOff>159480</xdr:colOff>
      <xdr:row>187</xdr:row>
      <xdr:rowOff>7200</xdr:rowOff>
    </xdr:to>
    <xdr:sp>
      <xdr:nvSpPr>
        <xdr:cNvPr id="47" name="正方形/長方形 36"/>
        <xdr:cNvSpPr/>
      </xdr:nvSpPr>
      <xdr:spPr>
        <a:xfrm>
          <a:off x="8652600" y="59619960"/>
          <a:ext cx="898560" cy="178740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47</xdr:col>
      <xdr:colOff>4320</xdr:colOff>
      <xdr:row>188</xdr:row>
      <xdr:rowOff>26640</xdr:rowOff>
    </xdr:from>
    <xdr:to>
      <xdr:col>51</xdr:col>
      <xdr:colOff>165240</xdr:colOff>
      <xdr:row>192</xdr:row>
      <xdr:rowOff>720</xdr:rowOff>
    </xdr:to>
    <xdr:sp>
      <xdr:nvSpPr>
        <xdr:cNvPr id="48" name="正方形/長方形 38"/>
        <xdr:cNvSpPr/>
      </xdr:nvSpPr>
      <xdr:spPr>
        <a:xfrm>
          <a:off x="8659440" y="61798320"/>
          <a:ext cx="897480" cy="291708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54</xdr:col>
      <xdr:colOff>131760</xdr:colOff>
      <xdr:row>181</xdr:row>
      <xdr:rowOff>198000</xdr:rowOff>
    </xdr:from>
    <xdr:to>
      <xdr:col>66</xdr:col>
      <xdr:colOff>161280</xdr:colOff>
      <xdr:row>182</xdr:row>
      <xdr:rowOff>571680</xdr:rowOff>
    </xdr:to>
    <xdr:sp>
      <xdr:nvSpPr>
        <xdr:cNvPr id="49" name="吹き出し: 線 5"/>
        <xdr:cNvSpPr/>
      </xdr:nvSpPr>
      <xdr:spPr>
        <a:xfrm>
          <a:off x="10076040" y="55949760"/>
          <a:ext cx="2201040" cy="611640"/>
        </a:xfrm>
        <a:prstGeom prst="borderCallout1">
          <a:avLst>
            <a:gd name="adj1" fmla="val 59185"/>
            <a:gd name="adj2" fmla="val 314"/>
            <a:gd name="adj3" fmla="val 81161"/>
            <a:gd name="adj4" fmla="val -33830"/>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加算ポイントに該当する場合は、○にしてください。</a:t>
          </a:r>
          <a:endParaRPr b="0" lang="en-US" sz="1100" strike="noStrike" u="none">
            <a:uFillTx/>
            <a:latin typeface="游明朝"/>
          </a:endParaRPr>
        </a:p>
      </xdr:txBody>
    </xdr:sp>
    <xdr:clientData/>
  </xdr:twoCellAnchor>
  <xdr:twoCellAnchor editAs="twoCell">
    <xdr:from>
      <xdr:col>51</xdr:col>
      <xdr:colOff>80280</xdr:colOff>
      <xdr:row>182</xdr:row>
      <xdr:rowOff>572040</xdr:rowOff>
    </xdr:from>
    <xdr:to>
      <xdr:col>60</xdr:col>
      <xdr:colOff>117360</xdr:colOff>
      <xdr:row>189</xdr:row>
      <xdr:rowOff>15120</xdr:rowOff>
    </xdr:to>
    <xdr:cxnSp>
      <xdr:nvCxnSpPr>
        <xdr:cNvPr id="50" name="直線コネクタ 8"/>
        <xdr:cNvCxnSpPr/>
      </xdr:nvCxnSpPr>
      <xdr:spPr>
        <a:xfrm flipV="1">
          <a:off x="9471960" y="56561760"/>
          <a:ext cx="1694880" cy="5596560"/>
        </a:xfrm>
        <a:prstGeom prst="straightConnector1">
          <a:avLst/>
        </a:prstGeom>
        <a:ln w="28575">
          <a:solidFill>
            <a:srgbClr val="ff0000"/>
          </a:solidFill>
          <a:miter/>
        </a:ln>
      </xdr:spPr>
    </xdr:cxnSp>
    <xdr:clientData/>
  </xdr:twoCellAnchor>
  <xdr:twoCellAnchor editAs="twoCell">
    <xdr:from>
      <xdr:col>50</xdr:col>
      <xdr:colOff>124200</xdr:colOff>
      <xdr:row>182</xdr:row>
      <xdr:rowOff>572040</xdr:rowOff>
    </xdr:from>
    <xdr:to>
      <xdr:col>60</xdr:col>
      <xdr:colOff>117360</xdr:colOff>
      <xdr:row>185</xdr:row>
      <xdr:rowOff>154440</xdr:rowOff>
    </xdr:to>
    <xdr:cxnSp>
      <xdr:nvCxnSpPr>
        <xdr:cNvPr id="51" name="直線コネクタ 23"/>
        <xdr:cNvCxnSpPr/>
      </xdr:nvCxnSpPr>
      <xdr:spPr>
        <a:xfrm flipV="1">
          <a:off x="9331560" y="56561760"/>
          <a:ext cx="1835280" cy="3221280"/>
        </a:xfrm>
        <a:prstGeom prst="straightConnector1">
          <a:avLst/>
        </a:prstGeom>
        <a:ln w="28575">
          <a:solidFill>
            <a:srgbClr val="ff0000"/>
          </a:solidFill>
          <a:miter/>
        </a:ln>
      </xdr:spPr>
    </xdr:cxnSp>
    <xdr:clientData/>
  </xdr:twoCellAnchor>
  <xdr:twoCellAnchor editAs="twoCell">
    <xdr:from>
      <xdr:col>61</xdr:col>
      <xdr:colOff>117360</xdr:colOff>
      <xdr:row>124</xdr:row>
      <xdr:rowOff>190800</xdr:rowOff>
    </xdr:from>
    <xdr:to>
      <xdr:col>74</xdr:col>
      <xdr:colOff>153720</xdr:colOff>
      <xdr:row>134</xdr:row>
      <xdr:rowOff>227160</xdr:rowOff>
    </xdr:to>
    <xdr:sp>
      <xdr:nvSpPr>
        <xdr:cNvPr id="52" name="吹き出し: 線 20"/>
        <xdr:cNvSpPr/>
      </xdr:nvSpPr>
      <xdr:spPr>
        <a:xfrm>
          <a:off x="11350440" y="37149840"/>
          <a:ext cx="2316240" cy="3493800"/>
        </a:xfrm>
        <a:prstGeom prst="borderCallout1">
          <a:avLst>
            <a:gd name="adj1" fmla="val 28750"/>
            <a:gd name="adj2" fmla="val 544"/>
            <a:gd name="adj3" fmla="val 44025"/>
            <a:gd name="adj4" fmla="val -36689"/>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人件費を計上する場合には、以下の対応をお願いします。</a:t>
          </a:r>
          <a:endParaRPr b="0" lang="en-US" sz="1100" strike="noStrike" u="none">
            <a:uFillTx/>
            <a:latin typeface="游明朝"/>
          </a:endParaRPr>
        </a:p>
        <a:p>
          <a:pPr>
            <a:lnSpc>
              <a:spcPct val="100000"/>
            </a:lnSpc>
          </a:pPr>
          <a:r>
            <a:rPr b="0" lang="ja-JP" sz="1100" strike="noStrike" u="none">
              <a:solidFill>
                <a:srgbClr val="000000"/>
              </a:solidFill>
              <a:uFillTx/>
              <a:latin typeface="Calibri"/>
            </a:rPr>
            <a:t>・補助事業に従事する者ごとに、人件費単価</a:t>
          </a:r>
          <a:r>
            <a:rPr b="0" lang="en-US" sz="1100" strike="noStrike" u="none">
              <a:solidFill>
                <a:srgbClr val="000000"/>
              </a:solidFill>
              <a:uFillTx/>
              <a:latin typeface="Calibri"/>
            </a:rPr>
            <a:t>×</a:t>
          </a:r>
          <a:r>
            <a:rPr b="0" lang="ja-JP" sz="1100" strike="noStrike" u="none">
              <a:solidFill>
                <a:srgbClr val="000000"/>
              </a:solidFill>
              <a:uFillTx/>
              <a:latin typeface="Calibri"/>
            </a:rPr>
            <a:t>補助事業への従事時間により積算根拠（内訳）を明記すること</a:t>
          </a:r>
          <a:endParaRPr b="0" lang="en-US" sz="1100" strike="noStrike" u="none">
            <a:uFillTx/>
            <a:latin typeface="游明朝"/>
          </a:endParaRPr>
        </a:p>
        <a:p>
          <a:pPr>
            <a:lnSpc>
              <a:spcPct val="100000"/>
            </a:lnSpc>
          </a:pPr>
          <a:r>
            <a:rPr b="0" lang="ja-JP" sz="1100" strike="noStrike" u="none">
              <a:solidFill>
                <a:srgbClr val="000000"/>
              </a:solidFill>
              <a:uFillTx/>
              <a:latin typeface="Calibri"/>
            </a:rPr>
            <a:t>・人件費単価の根拠となる資料を添付すること</a:t>
          </a:r>
          <a:endParaRPr b="0" lang="en-US" sz="1100" strike="noStrike" u="none">
            <a:uFillTx/>
            <a:latin typeface="游明朝"/>
          </a:endParaRPr>
        </a:p>
        <a:p>
          <a:pPr>
            <a:lnSpc>
              <a:spcPct val="100000"/>
            </a:lnSpc>
          </a:pPr>
          <a:r>
            <a:rPr b="0" lang="ja-JP" sz="1100" strike="noStrike" u="none">
              <a:solidFill>
                <a:srgbClr val="000000"/>
              </a:solidFill>
              <a:uFillTx/>
              <a:latin typeface="Calibri"/>
            </a:rPr>
            <a:t>・補助事業へ従事する者ごとに従事する取組の具体的な内容を記載するとともに、従事時間の算定の考え方を併記すること</a:t>
          </a:r>
          <a:endParaRPr b="0" lang="en-US" sz="1100" strike="noStrike" u="none">
            <a:uFillTx/>
            <a:latin typeface="游明朝"/>
          </a:endParaRPr>
        </a:p>
      </xdr:txBody>
    </xdr:sp>
    <xdr:clientData/>
  </xdr:twoCellAnchor>
  <xdr:twoCellAnchor editAs="twoCell">
    <xdr:from>
      <xdr:col>16</xdr:col>
      <xdr:colOff>95400</xdr:colOff>
      <xdr:row>1</xdr:row>
      <xdr:rowOff>520200</xdr:rowOff>
    </xdr:from>
    <xdr:to>
      <xdr:col>32</xdr:col>
      <xdr:colOff>87480</xdr:colOff>
      <xdr:row>7</xdr:row>
      <xdr:rowOff>21600</xdr:rowOff>
    </xdr:to>
    <xdr:sp>
      <xdr:nvSpPr>
        <xdr:cNvPr id="53" name="吹き出し: 線 37"/>
        <xdr:cNvSpPr/>
      </xdr:nvSpPr>
      <xdr:spPr>
        <a:xfrm>
          <a:off x="3041640" y="748800"/>
          <a:ext cx="2938680" cy="1206360"/>
        </a:xfrm>
        <a:prstGeom prst="borderCallout1">
          <a:avLst>
            <a:gd name="adj1" fmla="val 28639"/>
            <a:gd name="adj2" fmla="val -107"/>
            <a:gd name="adj3" fmla="val 63094"/>
            <a:gd name="adj4" fmla="val -30923"/>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本事業で取り組むメニューを選択してください。（複数選択も可）</a:t>
          </a:r>
          <a:endParaRPr b="0" lang="en-US" sz="1100" strike="noStrike" u="none">
            <a:uFillTx/>
            <a:latin typeface="游明朝"/>
          </a:endParaRPr>
        </a:p>
        <a:p>
          <a:pPr>
            <a:lnSpc>
              <a:spcPct val="100000"/>
            </a:lnSpc>
          </a:pPr>
          <a:endParaRPr b="0" lang="en-US" sz="1100" strike="noStrike" u="none">
            <a:uFillTx/>
            <a:latin typeface="游明朝"/>
          </a:endParaRPr>
        </a:p>
        <a:p>
          <a:pPr>
            <a:lnSpc>
              <a:spcPct val="100000"/>
            </a:lnSpc>
          </a:pPr>
          <a:r>
            <a:rPr b="0" lang="ja-JP" sz="1100" strike="noStrike" u="none">
              <a:solidFill>
                <a:srgbClr val="000000"/>
              </a:solidFill>
              <a:uFillTx/>
              <a:latin typeface="Calibri"/>
            </a:rPr>
            <a:t>整備事業に取り組む場合は「立上げ・事業拡大の取組」が必須となります。</a:t>
          </a:r>
          <a:endParaRPr b="0" lang="en-US" sz="1100" strike="noStrike" u="none">
            <a:uFillTx/>
            <a:latin typeface="游明朝"/>
          </a:endParaRPr>
        </a:p>
      </xdr:txBody>
    </xdr:sp>
    <xdr:clientData/>
  </xdr:twoCellAnchor>
  <xdr:twoCellAnchor editAs="twoCell">
    <xdr:from>
      <xdr:col>1</xdr:col>
      <xdr:colOff>175680</xdr:colOff>
      <xdr:row>1</xdr:row>
      <xdr:rowOff>117360</xdr:rowOff>
    </xdr:from>
    <xdr:to>
      <xdr:col>7</xdr:col>
      <xdr:colOff>57960</xdr:colOff>
      <xdr:row>1</xdr:row>
      <xdr:rowOff>675000</xdr:rowOff>
    </xdr:to>
    <xdr:sp>
      <xdr:nvSpPr>
        <xdr:cNvPr id="54" name="正方形/長方形 6"/>
        <xdr:cNvSpPr/>
      </xdr:nvSpPr>
      <xdr:spPr>
        <a:xfrm>
          <a:off x="360000" y="345960"/>
          <a:ext cx="987120" cy="557640"/>
        </a:xfrm>
        <a:prstGeom prst="rect">
          <a:avLst/>
        </a:prstGeom>
        <a:noFill/>
        <a:ln w="15875">
          <a:solidFill>
            <a:srgbClr val="ff0000"/>
          </a:solidFill>
          <a:miter/>
        </a:ln>
      </xdr:spPr>
      <xdr:style>
        <a:lnRef idx="2">
          <a:schemeClr val="accent1">
            <a:shade val="15000"/>
          </a:schemeClr>
        </a:lnRef>
        <a:fillRef idx="1">
          <a:schemeClr val="accent1"/>
        </a:fillRef>
        <a:effectRef idx="0">
          <a:schemeClr val="accent1"/>
        </a:effectRef>
        <a:fontRef idx="minor"/>
      </xdr:style>
      <xdr:txBody>
        <a:bodyPr numCol="1" spcCol="0" lIns="0" rIns="0" tIns="0" bIns="0" anchor="ctr">
          <a:noAutofit/>
        </a:bodyPr>
        <a:p>
          <a:pPr algn="ctr">
            <a:lnSpc>
              <a:spcPct val="100000"/>
            </a:lnSpc>
          </a:pPr>
          <a:r>
            <a:rPr b="0" lang="en-US" sz="2000" strike="noStrike" u="none">
              <a:solidFill>
                <a:srgbClr val="ff0000"/>
              </a:solidFill>
              <a:uFillTx/>
              <a:latin typeface="Calibri"/>
              <a:ea typeface="Meiryo UI"/>
            </a:rPr>
            <a:t> </a:t>
          </a:r>
          <a:r>
            <a:rPr b="0" lang="ja-JP" sz="2000" strike="noStrike" u="none">
              <a:solidFill>
                <a:srgbClr val="ff0000"/>
              </a:solidFill>
              <a:uFillTx/>
              <a:latin typeface="Calibri"/>
              <a:ea typeface="Meiryo UI"/>
            </a:rPr>
            <a:t>記載例</a:t>
          </a:r>
          <a:endParaRPr b="0" lang="en-US" sz="2000" strike="noStrike" u="none">
            <a:uFillTx/>
            <a:latin typeface="游明朝"/>
          </a:endParaRPr>
        </a:p>
      </xdr:txBody>
    </xdr:sp>
    <xdr:clientData/>
  </xdr:twoCellAnchor>
  <xdr:twoCellAnchor editAs="twoCell">
    <xdr:from>
      <xdr:col>56</xdr:col>
      <xdr:colOff>66240</xdr:colOff>
      <xdr:row>85</xdr:row>
      <xdr:rowOff>102600</xdr:rowOff>
    </xdr:from>
    <xdr:to>
      <xdr:col>62</xdr:col>
      <xdr:colOff>14400</xdr:colOff>
      <xdr:row>90</xdr:row>
      <xdr:rowOff>123840</xdr:rowOff>
    </xdr:to>
    <xdr:cxnSp>
      <xdr:nvCxnSpPr>
        <xdr:cNvPr id="55" name="直線コネクタ 23"/>
        <xdr:cNvCxnSpPr/>
      </xdr:nvCxnSpPr>
      <xdr:spPr>
        <a:xfrm flipV="1">
          <a:off x="10378800" y="28193760"/>
          <a:ext cx="1043640" cy="1402560"/>
        </a:xfrm>
        <a:prstGeom prst="straightConnector1">
          <a:avLst/>
        </a:prstGeom>
        <a:ln w="28575">
          <a:solidFill>
            <a:srgbClr val="ff0000"/>
          </a:solidFill>
          <a:miter/>
        </a:ln>
      </xdr:spPr>
    </xdr:cxnSp>
    <xdr:clientData/>
  </xdr:twoCellAnchor>
  <xdr:twoCellAnchor editAs="twoCell">
    <xdr:from>
      <xdr:col>32</xdr:col>
      <xdr:colOff>91080</xdr:colOff>
      <xdr:row>200</xdr:row>
      <xdr:rowOff>15840</xdr:rowOff>
    </xdr:from>
    <xdr:to>
      <xdr:col>56</xdr:col>
      <xdr:colOff>90720</xdr:colOff>
      <xdr:row>209</xdr:row>
      <xdr:rowOff>158040</xdr:rowOff>
    </xdr:to>
    <xdr:sp>
      <xdr:nvSpPr>
        <xdr:cNvPr id="56" name="吹き出し: 線 5"/>
        <xdr:cNvSpPr/>
      </xdr:nvSpPr>
      <xdr:spPr>
        <a:xfrm>
          <a:off x="5983920" y="66473640"/>
          <a:ext cx="4419360" cy="1913760"/>
        </a:xfrm>
        <a:prstGeom prst="borderCallout1">
          <a:avLst>
            <a:gd name="adj1" fmla="val 59185"/>
            <a:gd name="adj2" fmla="val 314"/>
            <a:gd name="adj3" fmla="val 53505"/>
            <a:gd name="adj4" fmla="val -59139"/>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b="0" lang="en-US" sz="1100" strike="noStrike" u="none">
            <a:uFillTx/>
            <a:latin typeface="游明朝"/>
          </a:endParaRPr>
        </a:p>
        <a:p>
          <a:pPr defTabSz="914400">
            <a:lnSpc>
              <a:spcPct val="100000"/>
            </a:lnSpc>
            <a:tabLst>
              <a:tab algn="l" pos="0"/>
            </a:tabLst>
          </a:pPr>
          <a:r>
            <a:rPr b="0" lang="ja-JP" sz="1100" strike="noStrike" u="none">
              <a:solidFill>
                <a:srgbClr val="000000"/>
              </a:solidFill>
              <a:uFillTx/>
              <a:latin typeface="Calibri"/>
            </a:rPr>
            <a:t>詳細はこちらをご参照ください。</a:t>
          </a:r>
          <a:endParaRPr b="0" lang="en-US" sz="1100" strike="noStrike" u="none">
            <a:uFillTx/>
            <a:latin typeface="游明朝"/>
          </a:endParaRPr>
        </a:p>
        <a:p>
          <a:pPr defTabSz="914400">
            <a:lnSpc>
              <a:spcPct val="100000"/>
            </a:lnSpc>
            <a:tabLst>
              <a:tab algn="l" pos="0"/>
            </a:tabLst>
          </a:pPr>
          <a:r>
            <a:rPr b="0" lang="ja-JP" sz="1100" strike="noStrike" u="none">
              <a:solidFill>
                <a:srgbClr val="000000"/>
              </a:solidFill>
              <a:uFillTx/>
              <a:latin typeface="Calibri"/>
            </a:rPr>
            <a:t>農林水産省</a:t>
          </a:r>
          <a:r>
            <a:rPr b="0" lang="en-US" sz="1100" strike="noStrike" u="none">
              <a:solidFill>
                <a:srgbClr val="000000"/>
              </a:solidFill>
              <a:uFillTx/>
              <a:latin typeface="Calibri"/>
            </a:rPr>
            <a:t>HP</a:t>
          </a:r>
          <a:r>
            <a:rPr b="0" lang="ja-JP" sz="1100" strike="noStrike" u="none">
              <a:solidFill>
                <a:srgbClr val="000000"/>
              </a:solidFill>
              <a:uFillTx/>
              <a:latin typeface="Calibri"/>
            </a:rPr>
            <a:t>：</a:t>
          </a:r>
          <a:r>
            <a:rPr b="0" lang="en-US" sz="1100" strike="noStrike" u="none">
              <a:solidFill>
                <a:srgbClr val="000000"/>
              </a:solidFill>
              <a:uFillTx/>
              <a:latin typeface="Calibri"/>
            </a:rPr>
            <a:t>https://www.maff.go.jp/j/kanbo/tizai/brand/keiyaku.html</a:t>
          </a:r>
          <a:endParaRPr b="0" lang="en-US" sz="1100" strike="noStrike" u="none">
            <a:uFillTx/>
            <a:latin typeface="游明朝"/>
          </a:endParaRPr>
        </a:p>
        <a:p>
          <a:pPr defTabSz="914400">
            <a:lnSpc>
              <a:spcPct val="100000"/>
            </a:lnSpc>
            <a:tabLst>
              <a:tab algn="l" pos="0"/>
            </a:tabLst>
          </a:pPr>
          <a:endParaRPr b="0" lang="en-US" sz="1100" strike="noStrike" u="none">
            <a:uFillTx/>
            <a:latin typeface="游明朝"/>
          </a:endParaRPr>
        </a:p>
      </xdr:txBody>
    </xdr:sp>
    <xdr:clientData/>
  </xdr:twoCellAnchor>
  <xdr:twoCellAnchor editAs="twoCell">
    <xdr:from>
      <xdr:col>2</xdr:col>
      <xdr:colOff>-720</xdr:colOff>
      <xdr:row>204</xdr:row>
      <xdr:rowOff>7560</xdr:rowOff>
    </xdr:from>
    <xdr:to>
      <xdr:col>18</xdr:col>
      <xdr:colOff>16560</xdr:colOff>
      <xdr:row>206</xdr:row>
      <xdr:rowOff>21600</xdr:rowOff>
    </xdr:to>
    <xdr:sp>
      <xdr:nvSpPr>
        <xdr:cNvPr id="57" name="正方形/長方形 279"/>
        <xdr:cNvSpPr/>
      </xdr:nvSpPr>
      <xdr:spPr>
        <a:xfrm>
          <a:off x="367560" y="67132080"/>
          <a:ext cx="2963880" cy="58572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59</xdr:col>
      <xdr:colOff>5760</xdr:colOff>
      <xdr:row>148</xdr:row>
      <xdr:rowOff>98280</xdr:rowOff>
    </xdr:from>
    <xdr:to>
      <xdr:col>76</xdr:col>
      <xdr:colOff>131040</xdr:colOff>
      <xdr:row>152</xdr:row>
      <xdr:rowOff>433440</xdr:rowOff>
    </xdr:to>
    <xdr:sp>
      <xdr:nvSpPr>
        <xdr:cNvPr id="58" name="吹き出し: 線 916"/>
        <xdr:cNvSpPr/>
      </xdr:nvSpPr>
      <xdr:spPr>
        <a:xfrm>
          <a:off x="10870560" y="45572400"/>
          <a:ext cx="3141720" cy="1992600"/>
        </a:xfrm>
        <a:prstGeom prst="borderCallout1">
          <a:avLst>
            <a:gd name="adj1" fmla="val 62555"/>
            <a:gd name="adj2" fmla="val -429"/>
            <a:gd name="adj3" fmla="val 72196"/>
            <a:gd name="adj4" fmla="val -24656"/>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拡大量が０の場合はエラー（セルが黄色表示）になります。</a:t>
          </a:r>
          <a:endParaRPr b="0" lang="en-US" sz="1100" strike="noStrike" u="none">
            <a:uFillTx/>
            <a:latin typeface="游明朝"/>
          </a:endParaRPr>
        </a:p>
        <a:p>
          <a:pPr>
            <a:lnSpc>
              <a:spcPct val="100000"/>
            </a:lnSpc>
          </a:pPr>
          <a:endParaRPr b="0" lang="en-US" sz="1100" strike="noStrike" u="none">
            <a:uFillTx/>
            <a:latin typeface="游明朝"/>
          </a:endParaRPr>
        </a:p>
      </xdr:txBody>
    </xdr:sp>
    <xdr:clientData/>
  </xdr:twoCellAnchor>
  <xdr:twoCellAnchor editAs="oneCell">
    <xdr:from>
      <xdr:col>65</xdr:col>
      <xdr:colOff>139320</xdr:colOff>
      <xdr:row>150</xdr:row>
      <xdr:rowOff>71280</xdr:rowOff>
    </xdr:from>
    <xdr:to>
      <xdr:col>76</xdr:col>
      <xdr:colOff>24840</xdr:colOff>
      <xdr:row>152</xdr:row>
      <xdr:rowOff>427320</xdr:rowOff>
    </xdr:to>
    <xdr:pic>
      <xdr:nvPicPr>
        <xdr:cNvPr id="59" name="図 919" descr=""/>
        <xdr:cNvPicPr/>
      </xdr:nvPicPr>
      <xdr:blipFill>
        <a:blip r:embed="rId1"/>
        <a:stretch/>
      </xdr:blipFill>
      <xdr:spPr>
        <a:xfrm>
          <a:off x="12080520" y="45964800"/>
          <a:ext cx="1825560" cy="15940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25</xdr:col>
      <xdr:colOff>66600</xdr:colOff>
      <xdr:row>24</xdr:row>
      <xdr:rowOff>47520</xdr:rowOff>
    </xdr:from>
    <xdr:to>
      <xdr:col>41</xdr:col>
      <xdr:colOff>28080</xdr:colOff>
      <xdr:row>24</xdr:row>
      <xdr:rowOff>643680</xdr:rowOff>
    </xdr:to>
    <xdr:sp>
      <xdr:nvSpPr>
        <xdr:cNvPr id="60" name="テキスト ボックス 1"/>
        <xdr:cNvSpPr/>
      </xdr:nvSpPr>
      <xdr:spPr>
        <a:xfrm>
          <a:off x="4670280" y="6410160"/>
          <a:ext cx="2908080" cy="59616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rgbClr val="ff0000"/>
              </a:solidFill>
              <a:uFillTx/>
              <a:latin typeface="Calibri"/>
            </a:rPr>
            <a:t>サービス事業者：○○サービス株式会社</a:t>
          </a:r>
          <a:endParaRPr b="0" lang="en-US" sz="1100" strike="noStrike" u="none">
            <a:uFillTx/>
            <a:latin typeface="游明朝"/>
          </a:endParaRPr>
        </a:p>
        <a:p>
          <a:pPr>
            <a:lnSpc>
              <a:spcPct val="100000"/>
            </a:lnSpc>
          </a:pPr>
          <a:r>
            <a:rPr b="0" lang="ja-JP" sz="1100" strike="noStrike" u="none">
              <a:solidFill>
                <a:srgbClr val="ff0000"/>
              </a:solidFill>
              <a:uFillTx/>
              <a:latin typeface="Calibri"/>
            </a:rPr>
            <a:t>役割：収穫作業の代行</a:t>
          </a:r>
          <a:endParaRPr b="0" lang="en-US" sz="1100" strike="noStrike" u="none">
            <a:uFillTx/>
            <a:latin typeface="游明朝"/>
          </a:endParaRPr>
        </a:p>
      </xdr:txBody>
    </xdr:sp>
    <xdr:clientData/>
  </xdr:twoCellAnchor>
  <xdr:twoCellAnchor editAs="twoCell">
    <xdr:from>
      <xdr:col>44</xdr:col>
      <xdr:colOff>38160</xdr:colOff>
      <xdr:row>24</xdr:row>
      <xdr:rowOff>47520</xdr:rowOff>
    </xdr:from>
    <xdr:to>
      <xdr:col>60</xdr:col>
      <xdr:colOff>18720</xdr:colOff>
      <xdr:row>24</xdr:row>
      <xdr:rowOff>643680</xdr:rowOff>
    </xdr:to>
    <xdr:sp>
      <xdr:nvSpPr>
        <xdr:cNvPr id="61" name="テキスト ボックス 2"/>
        <xdr:cNvSpPr/>
      </xdr:nvSpPr>
      <xdr:spPr>
        <a:xfrm>
          <a:off x="8140680" y="6410160"/>
          <a:ext cx="2927160" cy="59616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rgbClr val="ff0000"/>
              </a:solidFill>
              <a:uFillTx/>
              <a:latin typeface="Calibri"/>
            </a:rPr>
            <a:t>事業実施主体：○○食品株式会社</a:t>
          </a:r>
          <a:endParaRPr b="0" lang="en-US" sz="1100" strike="noStrike" u="none">
            <a:uFillTx/>
            <a:latin typeface="游明朝"/>
          </a:endParaRPr>
        </a:p>
        <a:p>
          <a:pPr>
            <a:lnSpc>
              <a:spcPct val="100000"/>
            </a:lnSpc>
          </a:pPr>
          <a:r>
            <a:rPr b="0" lang="ja-JP" sz="1100" strike="noStrike" u="none">
              <a:solidFill>
                <a:srgbClr val="ff0000"/>
              </a:solidFill>
              <a:uFillTx/>
              <a:latin typeface="Calibri"/>
            </a:rPr>
            <a:t>役割：検討会の開催</a:t>
          </a:r>
          <a:endParaRPr b="0" lang="en-US" sz="1100" strike="noStrike" u="none">
            <a:uFillTx/>
            <a:latin typeface="游明朝"/>
          </a:endParaRPr>
        </a:p>
      </xdr:txBody>
    </xdr:sp>
    <xdr:clientData/>
  </xdr:twoCellAnchor>
  <xdr:twoCellAnchor editAs="twoCell">
    <xdr:from>
      <xdr:col>41</xdr:col>
      <xdr:colOff>28440</xdr:colOff>
      <xdr:row>24</xdr:row>
      <xdr:rowOff>345600</xdr:rowOff>
    </xdr:from>
    <xdr:to>
      <xdr:col>44</xdr:col>
      <xdr:colOff>37800</xdr:colOff>
      <xdr:row>24</xdr:row>
      <xdr:rowOff>345600</xdr:rowOff>
    </xdr:to>
    <xdr:cxnSp>
      <xdr:nvCxnSpPr>
        <xdr:cNvPr id="62" name="直線コネクタ 3"/>
        <xdr:cNvCxnSpPr/>
      </xdr:nvCxnSpPr>
      <xdr:spPr>
        <a:xfrm>
          <a:off x="7578720" y="6708240"/>
          <a:ext cx="561960" cy="360"/>
        </a:xfrm>
        <a:prstGeom prst="straightConnector1">
          <a:avLst/>
        </a:prstGeom>
        <a:ln w="6350">
          <a:solidFill>
            <a:srgbClr val="4472c4"/>
          </a:solidFill>
          <a:miter/>
        </a:ln>
      </xdr:spPr>
    </xdr:cxnSp>
    <xdr:clientData/>
  </xdr:twoCellAnchor>
  <xdr:twoCellAnchor editAs="twoCell">
    <xdr:from>
      <xdr:col>9</xdr:col>
      <xdr:colOff>95400</xdr:colOff>
      <xdr:row>24</xdr:row>
      <xdr:rowOff>57240</xdr:rowOff>
    </xdr:from>
    <xdr:to>
      <xdr:col>20</xdr:col>
      <xdr:colOff>18720</xdr:colOff>
      <xdr:row>24</xdr:row>
      <xdr:rowOff>653400</xdr:rowOff>
    </xdr:to>
    <xdr:sp>
      <xdr:nvSpPr>
        <xdr:cNvPr id="63" name="テキスト ボックス 8"/>
        <xdr:cNvSpPr/>
      </xdr:nvSpPr>
      <xdr:spPr>
        <a:xfrm>
          <a:off x="1752840" y="6419880"/>
          <a:ext cx="1949040" cy="59616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rgbClr val="ff0000"/>
              </a:solidFill>
              <a:uFillTx/>
              <a:latin typeface="Calibri"/>
            </a:rPr>
            <a:t>農業者：○○</a:t>
          </a:r>
          <a:endParaRPr b="0" lang="en-US" sz="1100" strike="noStrike" u="none">
            <a:uFillTx/>
            <a:latin typeface="游明朝"/>
          </a:endParaRPr>
        </a:p>
        <a:p>
          <a:pPr>
            <a:lnSpc>
              <a:spcPct val="100000"/>
            </a:lnSpc>
          </a:pPr>
          <a:r>
            <a:rPr b="0" lang="ja-JP" sz="1100" strike="noStrike" u="none">
              <a:solidFill>
                <a:srgbClr val="ff0000"/>
              </a:solidFill>
              <a:uFillTx/>
              <a:latin typeface="Calibri"/>
            </a:rPr>
            <a:t>役割：品種（○○）の栽培</a:t>
          </a:r>
          <a:endParaRPr b="0" lang="en-US" sz="1100" strike="noStrike" u="none">
            <a:uFillTx/>
            <a:latin typeface="游明朝"/>
          </a:endParaRPr>
        </a:p>
      </xdr:txBody>
    </xdr:sp>
    <xdr:clientData/>
  </xdr:twoCellAnchor>
  <xdr:twoCellAnchor editAs="twoCell">
    <xdr:from>
      <xdr:col>20</xdr:col>
      <xdr:colOff>18720</xdr:colOff>
      <xdr:row>24</xdr:row>
      <xdr:rowOff>345600</xdr:rowOff>
    </xdr:from>
    <xdr:to>
      <xdr:col>25</xdr:col>
      <xdr:colOff>66600</xdr:colOff>
      <xdr:row>24</xdr:row>
      <xdr:rowOff>355320</xdr:rowOff>
    </xdr:to>
    <xdr:cxnSp>
      <xdr:nvCxnSpPr>
        <xdr:cNvPr id="64" name="直線コネクタ 9"/>
        <xdr:cNvCxnSpPr/>
      </xdr:nvCxnSpPr>
      <xdr:spPr>
        <a:xfrm flipV="1">
          <a:off x="3701880" y="6708240"/>
          <a:ext cx="968760" cy="10080"/>
        </a:xfrm>
        <a:prstGeom prst="straightConnector1">
          <a:avLst/>
        </a:prstGeom>
        <a:ln w="6350">
          <a:solidFill>
            <a:srgbClr val="4472c4"/>
          </a:solidFill>
          <a:miter/>
        </a:ln>
      </xdr:spPr>
    </xdr:cxnSp>
    <xdr:clientData/>
  </xdr:twoCellAnchor>
  <xdr:twoCellAnchor editAs="twoCell">
    <xdr:from>
      <xdr:col>51</xdr:col>
      <xdr:colOff>19080</xdr:colOff>
      <xdr:row>0</xdr:row>
      <xdr:rowOff>9360</xdr:rowOff>
    </xdr:from>
    <xdr:to>
      <xdr:col>61</xdr:col>
      <xdr:colOff>3960</xdr:colOff>
      <xdr:row>0</xdr:row>
      <xdr:rowOff>214200</xdr:rowOff>
    </xdr:to>
    <xdr:sp>
      <xdr:nvSpPr>
        <xdr:cNvPr id="65" name="正方形/長方形 4"/>
        <xdr:cNvSpPr/>
      </xdr:nvSpPr>
      <xdr:spPr>
        <a:xfrm>
          <a:off x="9410760" y="9360"/>
          <a:ext cx="1826280" cy="20484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56</xdr:col>
      <xdr:colOff>104760</xdr:colOff>
      <xdr:row>1</xdr:row>
      <xdr:rowOff>237960</xdr:rowOff>
    </xdr:from>
    <xdr:to>
      <xdr:col>69</xdr:col>
      <xdr:colOff>52560</xdr:colOff>
      <xdr:row>4</xdr:row>
      <xdr:rowOff>199440</xdr:rowOff>
    </xdr:to>
    <xdr:sp>
      <xdr:nvSpPr>
        <xdr:cNvPr id="66" name="吹き出し: 線 5"/>
        <xdr:cNvSpPr/>
      </xdr:nvSpPr>
      <xdr:spPr>
        <a:xfrm>
          <a:off x="10417320" y="466560"/>
          <a:ext cx="2749320" cy="1056960"/>
        </a:xfrm>
        <a:prstGeom prst="borderCallout1">
          <a:avLst>
            <a:gd name="adj1" fmla="val 31985"/>
            <a:gd name="adj2" fmla="val 170"/>
            <a:gd name="adj3" fmla="val -26131"/>
            <a:gd name="adj4" fmla="val -27992"/>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本様式はサービス事業者以外用になります。</a:t>
          </a:r>
          <a:endParaRPr b="0" lang="en-US" sz="1100" strike="noStrike" u="none">
            <a:uFillTx/>
            <a:latin typeface="游明朝"/>
          </a:endParaRPr>
        </a:p>
        <a:p>
          <a:pPr>
            <a:lnSpc>
              <a:spcPct val="100000"/>
            </a:lnSpc>
          </a:pPr>
          <a:r>
            <a:rPr b="0" lang="ja-JP" sz="1100" strike="noStrike" u="none">
              <a:solidFill>
                <a:srgbClr val="000000"/>
              </a:solidFill>
              <a:uFillTx/>
              <a:latin typeface="Calibri"/>
            </a:rPr>
            <a:t>サービス事業者用の様式は別にありますので、ご留意願います。</a:t>
          </a:r>
          <a:endParaRPr b="0" lang="en-US" sz="1100" strike="noStrike" u="none">
            <a:uFillTx/>
            <a:latin typeface="游明朝"/>
          </a:endParaRPr>
        </a:p>
      </xdr:txBody>
    </xdr:sp>
    <xdr:clientData/>
  </xdr:twoCellAnchor>
  <xdr:twoCellAnchor editAs="twoCell">
    <xdr:from>
      <xdr:col>0</xdr:col>
      <xdr:colOff>133200</xdr:colOff>
      <xdr:row>1</xdr:row>
      <xdr:rowOff>114120</xdr:rowOff>
    </xdr:from>
    <xdr:to>
      <xdr:col>6</xdr:col>
      <xdr:colOff>37440</xdr:colOff>
      <xdr:row>2</xdr:row>
      <xdr:rowOff>26280</xdr:rowOff>
    </xdr:to>
    <xdr:sp>
      <xdr:nvSpPr>
        <xdr:cNvPr id="67" name="正方形/長方形 4"/>
        <xdr:cNvSpPr/>
      </xdr:nvSpPr>
      <xdr:spPr>
        <a:xfrm>
          <a:off x="133200" y="342720"/>
          <a:ext cx="1009080" cy="617040"/>
        </a:xfrm>
        <a:prstGeom prst="rect">
          <a:avLst/>
        </a:prstGeom>
        <a:noFill/>
        <a:ln w="15875">
          <a:solidFill>
            <a:srgbClr val="ff0000"/>
          </a:solidFill>
          <a:miter/>
        </a:ln>
      </xdr:spPr>
      <xdr:style>
        <a:lnRef idx="2">
          <a:schemeClr val="accent1">
            <a:shade val="15000"/>
          </a:schemeClr>
        </a:lnRef>
        <a:fillRef idx="1">
          <a:schemeClr val="accent1"/>
        </a:fillRef>
        <a:effectRef idx="0">
          <a:schemeClr val="accent1"/>
        </a:effectRef>
        <a:fontRef idx="minor"/>
      </xdr:style>
      <xdr:txBody>
        <a:bodyPr numCol="1" spcCol="0" lIns="0" rIns="0" tIns="0" bIns="0" anchor="ctr">
          <a:noAutofit/>
        </a:bodyPr>
        <a:p>
          <a:pPr algn="ctr">
            <a:lnSpc>
              <a:spcPct val="100000"/>
            </a:lnSpc>
          </a:pPr>
          <a:r>
            <a:rPr b="0" lang="en-US" sz="2000" strike="noStrike" u="none">
              <a:solidFill>
                <a:srgbClr val="ff0000"/>
              </a:solidFill>
              <a:uFillTx/>
              <a:latin typeface="Calibri"/>
              <a:ea typeface="Meiryo UI"/>
            </a:rPr>
            <a:t> </a:t>
          </a:r>
          <a:r>
            <a:rPr b="0" lang="ja-JP" sz="2000" strike="noStrike" u="none">
              <a:solidFill>
                <a:srgbClr val="ff0000"/>
              </a:solidFill>
              <a:uFillTx/>
              <a:latin typeface="Calibri"/>
              <a:ea typeface="Meiryo UI"/>
            </a:rPr>
            <a:t>記載例</a:t>
          </a:r>
          <a:endParaRPr b="0" lang="en-US" sz="2000" strike="noStrike" u="none">
            <a:uFillTx/>
            <a:latin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162000</xdr:colOff>
      <xdr:row>30</xdr:row>
      <xdr:rowOff>9360</xdr:rowOff>
    </xdr:from>
    <xdr:to>
      <xdr:col>65</xdr:col>
      <xdr:colOff>28440</xdr:colOff>
      <xdr:row>34</xdr:row>
      <xdr:rowOff>10080</xdr:rowOff>
    </xdr:to>
    <xdr:sp>
      <xdr:nvSpPr>
        <xdr:cNvPr id="68" name="正方形/長方形 1"/>
        <xdr:cNvSpPr/>
      </xdr:nvSpPr>
      <xdr:spPr>
        <a:xfrm>
          <a:off x="162000" y="6495840"/>
          <a:ext cx="12455280" cy="1172520"/>
        </a:xfrm>
        <a:prstGeom prst="rect">
          <a:avLst/>
        </a:prstGeom>
        <a:noFill/>
        <a:ln w="28575">
          <a:solidFill>
            <a:srgbClr val="ff0000"/>
          </a:solidFill>
          <a:miter/>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66</xdr:col>
      <xdr:colOff>114480</xdr:colOff>
      <xdr:row>27</xdr:row>
      <xdr:rowOff>104760</xdr:rowOff>
    </xdr:from>
    <xdr:to>
      <xdr:col>78</xdr:col>
      <xdr:colOff>142560</xdr:colOff>
      <xdr:row>32</xdr:row>
      <xdr:rowOff>66240</xdr:rowOff>
    </xdr:to>
    <xdr:sp>
      <xdr:nvSpPr>
        <xdr:cNvPr id="69" name="吹き出し: 線 2"/>
        <xdr:cNvSpPr/>
      </xdr:nvSpPr>
      <xdr:spPr>
        <a:xfrm>
          <a:off x="12897000" y="6143760"/>
          <a:ext cx="2180880" cy="1047240"/>
        </a:xfrm>
        <a:prstGeom prst="borderCallout1">
          <a:avLst>
            <a:gd name="adj1" fmla="val 50114"/>
            <a:gd name="adj2" fmla="val -664"/>
            <a:gd name="adj3" fmla="val 94741"/>
            <a:gd name="adj4" fmla="val -35815"/>
          </a:avLst>
        </a:prstGeom>
        <a:solidFill>
          <a:srgbClr val="ffffff"/>
        </a:solidFill>
        <a:ln w="28575">
          <a:solidFill>
            <a:srgbClr val="ff0000"/>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立上げ・事業拡大の取組のみを実施する場合は、２及び３の記載は不要、４の欄のみでも構いません。</a:t>
          </a:r>
          <a:endParaRPr b="0" lang="en-US" sz="1100" strike="noStrike" u="none">
            <a:uFillTx/>
            <a:latin typeface="游明朝"/>
          </a:endParaRPr>
        </a:p>
      </xdr:txBody>
    </xdr:sp>
    <xdr:clientData/>
  </xdr:twoCellAnchor>
  <xdr:twoCellAnchor editAs="twoCell">
    <xdr:from>
      <xdr:col>1</xdr:col>
      <xdr:colOff>57240</xdr:colOff>
      <xdr:row>1</xdr:row>
      <xdr:rowOff>76320</xdr:rowOff>
    </xdr:from>
    <xdr:to>
      <xdr:col>6</xdr:col>
      <xdr:colOff>95040</xdr:colOff>
      <xdr:row>1</xdr:row>
      <xdr:rowOff>674280</xdr:rowOff>
    </xdr:to>
    <xdr:sp>
      <xdr:nvSpPr>
        <xdr:cNvPr id="70" name="正方形/長方形 3"/>
        <xdr:cNvSpPr/>
      </xdr:nvSpPr>
      <xdr:spPr>
        <a:xfrm>
          <a:off x="250920" y="247680"/>
          <a:ext cx="1006200" cy="597960"/>
        </a:xfrm>
        <a:prstGeom prst="rect">
          <a:avLst/>
        </a:prstGeom>
        <a:noFill/>
        <a:ln w="15875">
          <a:solidFill>
            <a:srgbClr val="ff0000"/>
          </a:solidFill>
          <a:miter/>
        </a:ln>
      </xdr:spPr>
      <xdr:style>
        <a:lnRef idx="2">
          <a:schemeClr val="accent1">
            <a:shade val="15000"/>
          </a:schemeClr>
        </a:lnRef>
        <a:fillRef idx="1">
          <a:schemeClr val="accent1"/>
        </a:fillRef>
        <a:effectRef idx="0">
          <a:schemeClr val="accent1"/>
        </a:effectRef>
        <a:fontRef idx="minor"/>
      </xdr:style>
      <xdr:txBody>
        <a:bodyPr numCol="1" spcCol="0" lIns="0" rIns="0" tIns="0" bIns="0" anchor="ctr">
          <a:noAutofit/>
        </a:bodyPr>
        <a:p>
          <a:pPr algn="ctr">
            <a:lnSpc>
              <a:spcPct val="100000"/>
            </a:lnSpc>
          </a:pPr>
          <a:r>
            <a:rPr b="0" lang="en-US" sz="2000" strike="noStrike" u="none">
              <a:solidFill>
                <a:srgbClr val="ff0000"/>
              </a:solidFill>
              <a:uFillTx/>
              <a:latin typeface="Calibri"/>
              <a:ea typeface="Meiryo UI"/>
            </a:rPr>
            <a:t> </a:t>
          </a:r>
          <a:r>
            <a:rPr b="0" lang="ja-JP" sz="2000" strike="noStrike" u="none">
              <a:solidFill>
                <a:srgbClr val="ff0000"/>
              </a:solidFill>
              <a:uFillTx/>
              <a:latin typeface="Calibri"/>
              <a:ea typeface="Meiryo UI"/>
            </a:rPr>
            <a:t>記載例</a:t>
          </a:r>
          <a:endParaRPr b="0" lang="en-US" sz="2000" strike="noStrike" u="none">
            <a:uFillTx/>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R9810435/f/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Y34"/>
  <sheetViews>
    <sheetView showFormulas="false" showGridLines="false" showRowColHeaders="true" showZeros="true" rightToLeft="false" tabSelected="true" showOutlineSymbols="true" defaultGridColor="true" view="pageBreakPreview" topLeftCell="A40" colorId="64" zoomScale="100" zoomScaleNormal="100" zoomScalePageLayoutView="100" workbookViewId="0">
      <selection pane="topLeft" activeCell="Q5" activeCellId="0" sqref="Q5"/>
    </sheetView>
  </sheetViews>
  <sheetFormatPr defaultColWidth="2.2578125" defaultRowHeight="13.5" zeroHeight="false" outlineLevelRow="0" outlineLevelCol="0"/>
  <cols>
    <col collapsed="false" customWidth="true" hidden="false" outlineLevel="0" max="65" min="1" style="1" width="2.5"/>
    <col collapsed="false" customWidth="false" hidden="false" outlineLevel="0" max="71" min="66" style="1" width="2.25"/>
    <col collapsed="false" customWidth="true" hidden="false" outlineLevel="0" max="72" min="72" style="1" width="1.12"/>
    <col collapsed="false" customWidth="false" hidden="false" outlineLevel="0" max="256" min="73" style="1" width="2.25"/>
    <col collapsed="false" customWidth="true" hidden="false" outlineLevel="0" max="257" min="257" style="1" width="2.5"/>
    <col collapsed="false" customWidth="false" hidden="false" outlineLevel="0" max="258" min="258" style="1" width="2.25"/>
    <col collapsed="false" customWidth="true" hidden="false" outlineLevel="0" max="259" min="259" style="1" width="2.5"/>
    <col collapsed="false" customWidth="false" hidden="false" outlineLevel="0" max="512" min="260" style="1" width="2.25"/>
    <col collapsed="false" customWidth="true" hidden="false" outlineLevel="0" max="513" min="513" style="1" width="2.5"/>
    <col collapsed="false" customWidth="false" hidden="false" outlineLevel="0" max="514" min="514" style="1" width="2.25"/>
    <col collapsed="false" customWidth="true" hidden="false" outlineLevel="0" max="515" min="515" style="1" width="2.5"/>
    <col collapsed="false" customWidth="false" hidden="false" outlineLevel="0" max="768" min="516" style="1" width="2.25"/>
    <col collapsed="false" customWidth="true" hidden="false" outlineLevel="0" max="769" min="769" style="1" width="2.5"/>
    <col collapsed="false" customWidth="false" hidden="false" outlineLevel="0" max="770" min="770" style="1" width="2.25"/>
    <col collapsed="false" customWidth="true" hidden="false" outlineLevel="0" max="771" min="771" style="1" width="2.5"/>
    <col collapsed="false" customWidth="false" hidden="false" outlineLevel="0" max="1024" min="772" style="1" width="2.25"/>
    <col collapsed="false" customWidth="true" hidden="false" outlineLevel="0" max="1025" min="1025" style="1" width="2.5"/>
    <col collapsed="false" customWidth="false" hidden="false" outlineLevel="0" max="1026" min="1026" style="1" width="2.25"/>
    <col collapsed="false" customWidth="true" hidden="false" outlineLevel="0" max="1027" min="1027" style="1" width="2.5"/>
    <col collapsed="false" customWidth="false" hidden="false" outlineLevel="0" max="1280" min="1028" style="1" width="2.25"/>
    <col collapsed="false" customWidth="true" hidden="false" outlineLevel="0" max="1281" min="1281" style="1" width="2.5"/>
    <col collapsed="false" customWidth="false" hidden="false" outlineLevel="0" max="1282" min="1282" style="1" width="2.25"/>
    <col collapsed="false" customWidth="true" hidden="false" outlineLevel="0" max="1283" min="1283" style="1" width="2.5"/>
    <col collapsed="false" customWidth="false" hidden="false" outlineLevel="0" max="1536" min="1284" style="1" width="2.25"/>
    <col collapsed="false" customWidth="true" hidden="false" outlineLevel="0" max="1537" min="1537" style="1" width="2.5"/>
    <col collapsed="false" customWidth="false" hidden="false" outlineLevel="0" max="1538" min="1538" style="1" width="2.25"/>
    <col collapsed="false" customWidth="true" hidden="false" outlineLevel="0" max="1539" min="1539" style="1" width="2.5"/>
    <col collapsed="false" customWidth="false" hidden="false" outlineLevel="0" max="1792" min="1540" style="1" width="2.25"/>
    <col collapsed="false" customWidth="true" hidden="false" outlineLevel="0" max="1793" min="1793" style="1" width="2.5"/>
    <col collapsed="false" customWidth="false" hidden="false" outlineLevel="0" max="1794" min="1794" style="1" width="2.25"/>
    <col collapsed="false" customWidth="true" hidden="false" outlineLevel="0" max="1795" min="1795" style="1" width="2.5"/>
    <col collapsed="false" customWidth="false" hidden="false" outlineLevel="0" max="2048" min="1796" style="1" width="2.25"/>
    <col collapsed="false" customWidth="true" hidden="false" outlineLevel="0" max="2049" min="2049" style="1" width="2.5"/>
    <col collapsed="false" customWidth="false" hidden="false" outlineLevel="0" max="2050" min="2050" style="1" width="2.25"/>
    <col collapsed="false" customWidth="true" hidden="false" outlineLevel="0" max="2051" min="2051" style="1" width="2.5"/>
    <col collapsed="false" customWidth="false" hidden="false" outlineLevel="0" max="2304" min="2052" style="1" width="2.25"/>
    <col collapsed="false" customWidth="true" hidden="false" outlineLevel="0" max="2305" min="2305" style="1" width="2.5"/>
    <col collapsed="false" customWidth="false" hidden="false" outlineLevel="0" max="2306" min="2306" style="1" width="2.25"/>
    <col collapsed="false" customWidth="true" hidden="false" outlineLevel="0" max="2307" min="2307" style="1" width="2.5"/>
    <col collapsed="false" customWidth="false" hidden="false" outlineLevel="0" max="2560" min="2308" style="1" width="2.25"/>
    <col collapsed="false" customWidth="true" hidden="false" outlineLevel="0" max="2561" min="2561" style="1" width="2.5"/>
    <col collapsed="false" customWidth="false" hidden="false" outlineLevel="0" max="2562" min="2562" style="1" width="2.25"/>
    <col collapsed="false" customWidth="true" hidden="false" outlineLevel="0" max="2563" min="2563" style="1" width="2.5"/>
    <col collapsed="false" customWidth="false" hidden="false" outlineLevel="0" max="2816" min="2564" style="1" width="2.25"/>
    <col collapsed="false" customWidth="true" hidden="false" outlineLevel="0" max="2817" min="2817" style="1" width="2.5"/>
    <col collapsed="false" customWidth="false" hidden="false" outlineLevel="0" max="2818" min="2818" style="1" width="2.25"/>
    <col collapsed="false" customWidth="true" hidden="false" outlineLevel="0" max="2819" min="2819" style="1" width="2.5"/>
    <col collapsed="false" customWidth="false" hidden="false" outlineLevel="0" max="3072" min="2820" style="1" width="2.25"/>
    <col collapsed="false" customWidth="true" hidden="false" outlineLevel="0" max="3073" min="3073" style="1" width="2.5"/>
    <col collapsed="false" customWidth="false" hidden="false" outlineLevel="0" max="3074" min="3074" style="1" width="2.25"/>
    <col collapsed="false" customWidth="true" hidden="false" outlineLevel="0" max="3075" min="3075" style="1" width="2.5"/>
    <col collapsed="false" customWidth="false" hidden="false" outlineLevel="0" max="3328" min="3076" style="1" width="2.25"/>
    <col collapsed="false" customWidth="true" hidden="false" outlineLevel="0" max="3329" min="3329" style="1" width="2.5"/>
    <col collapsed="false" customWidth="false" hidden="false" outlineLevel="0" max="3330" min="3330" style="1" width="2.25"/>
    <col collapsed="false" customWidth="true" hidden="false" outlineLevel="0" max="3331" min="3331" style="1" width="2.5"/>
    <col collapsed="false" customWidth="false" hidden="false" outlineLevel="0" max="3584" min="3332" style="1" width="2.25"/>
    <col collapsed="false" customWidth="true" hidden="false" outlineLevel="0" max="3585" min="3585" style="1" width="2.5"/>
    <col collapsed="false" customWidth="false" hidden="false" outlineLevel="0" max="3586" min="3586" style="1" width="2.25"/>
    <col collapsed="false" customWidth="true" hidden="false" outlineLevel="0" max="3587" min="3587" style="1" width="2.5"/>
    <col collapsed="false" customWidth="false" hidden="false" outlineLevel="0" max="3840" min="3588" style="1" width="2.25"/>
    <col collapsed="false" customWidth="true" hidden="false" outlineLevel="0" max="3841" min="3841" style="1" width="2.5"/>
    <col collapsed="false" customWidth="false" hidden="false" outlineLevel="0" max="3842" min="3842" style="1" width="2.25"/>
    <col collapsed="false" customWidth="true" hidden="false" outlineLevel="0" max="3843" min="3843" style="1" width="2.5"/>
    <col collapsed="false" customWidth="false" hidden="false" outlineLevel="0" max="4096" min="3844" style="1" width="2.25"/>
    <col collapsed="false" customWidth="true" hidden="false" outlineLevel="0" max="4097" min="4097" style="1" width="2.5"/>
    <col collapsed="false" customWidth="false" hidden="false" outlineLevel="0" max="4098" min="4098" style="1" width="2.25"/>
    <col collapsed="false" customWidth="true" hidden="false" outlineLevel="0" max="4099" min="4099" style="1" width="2.5"/>
    <col collapsed="false" customWidth="false" hidden="false" outlineLevel="0" max="4352" min="4100" style="1" width="2.25"/>
    <col collapsed="false" customWidth="true" hidden="false" outlineLevel="0" max="4353" min="4353" style="1" width="2.5"/>
    <col collapsed="false" customWidth="false" hidden="false" outlineLevel="0" max="4354" min="4354" style="1" width="2.25"/>
    <col collapsed="false" customWidth="true" hidden="false" outlineLevel="0" max="4355" min="4355" style="1" width="2.5"/>
    <col collapsed="false" customWidth="false" hidden="false" outlineLevel="0" max="4608" min="4356" style="1" width="2.25"/>
    <col collapsed="false" customWidth="true" hidden="false" outlineLevel="0" max="4609" min="4609" style="1" width="2.5"/>
    <col collapsed="false" customWidth="false" hidden="false" outlineLevel="0" max="4610" min="4610" style="1" width="2.25"/>
    <col collapsed="false" customWidth="true" hidden="false" outlineLevel="0" max="4611" min="4611" style="1" width="2.5"/>
    <col collapsed="false" customWidth="false" hidden="false" outlineLevel="0" max="4864" min="4612" style="1" width="2.25"/>
    <col collapsed="false" customWidth="true" hidden="false" outlineLevel="0" max="4865" min="4865" style="1" width="2.5"/>
    <col collapsed="false" customWidth="false" hidden="false" outlineLevel="0" max="4866" min="4866" style="1" width="2.25"/>
    <col collapsed="false" customWidth="true" hidden="false" outlineLevel="0" max="4867" min="4867" style="1" width="2.5"/>
    <col collapsed="false" customWidth="false" hidden="false" outlineLevel="0" max="5120" min="4868" style="1" width="2.25"/>
    <col collapsed="false" customWidth="true" hidden="false" outlineLevel="0" max="5121" min="5121" style="1" width="2.5"/>
    <col collapsed="false" customWidth="false" hidden="false" outlineLevel="0" max="5122" min="5122" style="1" width="2.25"/>
    <col collapsed="false" customWidth="true" hidden="false" outlineLevel="0" max="5123" min="5123" style="1" width="2.5"/>
    <col collapsed="false" customWidth="false" hidden="false" outlineLevel="0" max="5376" min="5124" style="1" width="2.25"/>
    <col collapsed="false" customWidth="true" hidden="false" outlineLevel="0" max="5377" min="5377" style="1" width="2.5"/>
    <col collapsed="false" customWidth="false" hidden="false" outlineLevel="0" max="5378" min="5378" style="1" width="2.25"/>
    <col collapsed="false" customWidth="true" hidden="false" outlineLevel="0" max="5379" min="5379" style="1" width="2.5"/>
    <col collapsed="false" customWidth="false" hidden="false" outlineLevel="0" max="5632" min="5380" style="1" width="2.25"/>
    <col collapsed="false" customWidth="true" hidden="false" outlineLevel="0" max="5633" min="5633" style="1" width="2.5"/>
    <col collapsed="false" customWidth="false" hidden="false" outlineLevel="0" max="5634" min="5634" style="1" width="2.25"/>
    <col collapsed="false" customWidth="true" hidden="false" outlineLevel="0" max="5635" min="5635" style="1" width="2.5"/>
    <col collapsed="false" customWidth="false" hidden="false" outlineLevel="0" max="5888" min="5636" style="1" width="2.25"/>
    <col collapsed="false" customWidth="true" hidden="false" outlineLevel="0" max="5889" min="5889" style="1" width="2.5"/>
    <col collapsed="false" customWidth="false" hidden="false" outlineLevel="0" max="5890" min="5890" style="1" width="2.25"/>
    <col collapsed="false" customWidth="true" hidden="false" outlineLevel="0" max="5891" min="5891" style="1" width="2.5"/>
    <col collapsed="false" customWidth="false" hidden="false" outlineLevel="0" max="6144" min="5892" style="1" width="2.25"/>
    <col collapsed="false" customWidth="true" hidden="false" outlineLevel="0" max="6145" min="6145" style="1" width="2.5"/>
    <col collapsed="false" customWidth="false" hidden="false" outlineLevel="0" max="6146" min="6146" style="1" width="2.25"/>
    <col collapsed="false" customWidth="true" hidden="false" outlineLevel="0" max="6147" min="6147" style="1" width="2.5"/>
    <col collapsed="false" customWidth="false" hidden="false" outlineLevel="0" max="6400" min="6148" style="1" width="2.25"/>
    <col collapsed="false" customWidth="true" hidden="false" outlineLevel="0" max="6401" min="6401" style="1" width="2.5"/>
    <col collapsed="false" customWidth="false" hidden="false" outlineLevel="0" max="6402" min="6402" style="1" width="2.25"/>
    <col collapsed="false" customWidth="true" hidden="false" outlineLevel="0" max="6403" min="6403" style="1" width="2.5"/>
    <col collapsed="false" customWidth="false" hidden="false" outlineLevel="0" max="6656" min="6404" style="1" width="2.25"/>
    <col collapsed="false" customWidth="true" hidden="false" outlineLevel="0" max="6657" min="6657" style="1" width="2.5"/>
    <col collapsed="false" customWidth="false" hidden="false" outlineLevel="0" max="6658" min="6658" style="1" width="2.25"/>
    <col collapsed="false" customWidth="true" hidden="false" outlineLevel="0" max="6659" min="6659" style="1" width="2.5"/>
    <col collapsed="false" customWidth="false" hidden="false" outlineLevel="0" max="6912" min="6660" style="1" width="2.25"/>
    <col collapsed="false" customWidth="true" hidden="false" outlineLevel="0" max="6913" min="6913" style="1" width="2.5"/>
    <col collapsed="false" customWidth="false" hidden="false" outlineLevel="0" max="6914" min="6914" style="1" width="2.25"/>
    <col collapsed="false" customWidth="true" hidden="false" outlineLevel="0" max="6915" min="6915" style="1" width="2.5"/>
    <col collapsed="false" customWidth="false" hidden="false" outlineLevel="0" max="7168" min="6916" style="1" width="2.25"/>
    <col collapsed="false" customWidth="true" hidden="false" outlineLevel="0" max="7169" min="7169" style="1" width="2.5"/>
    <col collapsed="false" customWidth="false" hidden="false" outlineLevel="0" max="7170" min="7170" style="1" width="2.25"/>
    <col collapsed="false" customWidth="true" hidden="false" outlineLevel="0" max="7171" min="7171" style="1" width="2.5"/>
    <col collapsed="false" customWidth="false" hidden="false" outlineLevel="0" max="7424" min="7172" style="1" width="2.25"/>
    <col collapsed="false" customWidth="true" hidden="false" outlineLevel="0" max="7425" min="7425" style="1" width="2.5"/>
    <col collapsed="false" customWidth="false" hidden="false" outlineLevel="0" max="7426" min="7426" style="1" width="2.25"/>
    <col collapsed="false" customWidth="true" hidden="false" outlineLevel="0" max="7427" min="7427" style="1" width="2.5"/>
    <col collapsed="false" customWidth="false" hidden="false" outlineLevel="0" max="7680" min="7428" style="1" width="2.25"/>
    <col collapsed="false" customWidth="true" hidden="false" outlineLevel="0" max="7681" min="7681" style="1" width="2.5"/>
    <col collapsed="false" customWidth="false" hidden="false" outlineLevel="0" max="7682" min="7682" style="1" width="2.25"/>
    <col collapsed="false" customWidth="true" hidden="false" outlineLevel="0" max="7683" min="7683" style="1" width="2.5"/>
    <col collapsed="false" customWidth="false" hidden="false" outlineLevel="0" max="7936" min="7684" style="1" width="2.25"/>
    <col collapsed="false" customWidth="true" hidden="false" outlineLevel="0" max="7937" min="7937" style="1" width="2.5"/>
    <col collapsed="false" customWidth="false" hidden="false" outlineLevel="0" max="7938" min="7938" style="1" width="2.25"/>
    <col collapsed="false" customWidth="true" hidden="false" outlineLevel="0" max="7939" min="7939" style="1" width="2.5"/>
    <col collapsed="false" customWidth="false" hidden="false" outlineLevel="0" max="8192" min="7940" style="1" width="2.25"/>
    <col collapsed="false" customWidth="true" hidden="false" outlineLevel="0" max="8193" min="8193" style="1" width="2.5"/>
    <col collapsed="false" customWidth="false" hidden="false" outlineLevel="0" max="8194" min="8194" style="1" width="2.25"/>
    <col collapsed="false" customWidth="true" hidden="false" outlineLevel="0" max="8195" min="8195" style="1" width="2.5"/>
    <col collapsed="false" customWidth="false" hidden="false" outlineLevel="0" max="8448" min="8196" style="1" width="2.25"/>
    <col collapsed="false" customWidth="true" hidden="false" outlineLevel="0" max="8449" min="8449" style="1" width="2.5"/>
    <col collapsed="false" customWidth="false" hidden="false" outlineLevel="0" max="8450" min="8450" style="1" width="2.25"/>
    <col collapsed="false" customWidth="true" hidden="false" outlineLevel="0" max="8451" min="8451" style="1" width="2.5"/>
    <col collapsed="false" customWidth="false" hidden="false" outlineLevel="0" max="8704" min="8452" style="1" width="2.25"/>
    <col collapsed="false" customWidth="true" hidden="false" outlineLevel="0" max="8705" min="8705" style="1" width="2.5"/>
    <col collapsed="false" customWidth="false" hidden="false" outlineLevel="0" max="8706" min="8706" style="1" width="2.25"/>
    <col collapsed="false" customWidth="true" hidden="false" outlineLevel="0" max="8707" min="8707" style="1" width="2.5"/>
    <col collapsed="false" customWidth="false" hidden="false" outlineLevel="0" max="8960" min="8708" style="1" width="2.25"/>
    <col collapsed="false" customWidth="true" hidden="false" outlineLevel="0" max="8961" min="8961" style="1" width="2.5"/>
    <col collapsed="false" customWidth="false" hidden="false" outlineLevel="0" max="8962" min="8962" style="1" width="2.25"/>
    <col collapsed="false" customWidth="true" hidden="false" outlineLevel="0" max="8963" min="8963" style="1" width="2.5"/>
    <col collapsed="false" customWidth="false" hidden="false" outlineLevel="0" max="9216" min="8964" style="1" width="2.25"/>
    <col collapsed="false" customWidth="true" hidden="false" outlineLevel="0" max="9217" min="9217" style="1" width="2.5"/>
    <col collapsed="false" customWidth="false" hidden="false" outlineLevel="0" max="9218" min="9218" style="1" width="2.25"/>
    <col collapsed="false" customWidth="true" hidden="false" outlineLevel="0" max="9219" min="9219" style="1" width="2.5"/>
    <col collapsed="false" customWidth="false" hidden="false" outlineLevel="0" max="9472" min="9220" style="1" width="2.25"/>
    <col collapsed="false" customWidth="true" hidden="false" outlineLevel="0" max="9473" min="9473" style="1" width="2.5"/>
    <col collapsed="false" customWidth="false" hidden="false" outlineLevel="0" max="9474" min="9474" style="1" width="2.25"/>
    <col collapsed="false" customWidth="true" hidden="false" outlineLevel="0" max="9475" min="9475" style="1" width="2.5"/>
    <col collapsed="false" customWidth="false" hidden="false" outlineLevel="0" max="9728" min="9476" style="1" width="2.25"/>
    <col collapsed="false" customWidth="true" hidden="false" outlineLevel="0" max="9729" min="9729" style="1" width="2.5"/>
    <col collapsed="false" customWidth="false" hidden="false" outlineLevel="0" max="9730" min="9730" style="1" width="2.25"/>
    <col collapsed="false" customWidth="true" hidden="false" outlineLevel="0" max="9731" min="9731" style="1" width="2.5"/>
    <col collapsed="false" customWidth="false" hidden="false" outlineLevel="0" max="9984" min="9732" style="1" width="2.25"/>
    <col collapsed="false" customWidth="true" hidden="false" outlineLevel="0" max="9985" min="9985" style="1" width="2.5"/>
    <col collapsed="false" customWidth="false" hidden="false" outlineLevel="0" max="9986" min="9986" style="1" width="2.25"/>
    <col collapsed="false" customWidth="true" hidden="false" outlineLevel="0" max="9987" min="9987" style="1" width="2.5"/>
    <col collapsed="false" customWidth="false" hidden="false" outlineLevel="0" max="10240" min="9988" style="1" width="2.25"/>
    <col collapsed="false" customWidth="true" hidden="false" outlineLevel="0" max="10241" min="10241" style="1" width="2.5"/>
    <col collapsed="false" customWidth="false" hidden="false" outlineLevel="0" max="10242" min="10242" style="1" width="2.25"/>
    <col collapsed="false" customWidth="true" hidden="false" outlineLevel="0" max="10243" min="10243" style="1" width="2.5"/>
    <col collapsed="false" customWidth="false" hidden="false" outlineLevel="0" max="10496" min="10244" style="1" width="2.25"/>
    <col collapsed="false" customWidth="true" hidden="false" outlineLevel="0" max="10497" min="10497" style="1" width="2.5"/>
    <col collapsed="false" customWidth="false" hidden="false" outlineLevel="0" max="10498" min="10498" style="1" width="2.25"/>
    <col collapsed="false" customWidth="true" hidden="false" outlineLevel="0" max="10499" min="10499" style="1" width="2.5"/>
    <col collapsed="false" customWidth="false" hidden="false" outlineLevel="0" max="10752" min="10500" style="1" width="2.25"/>
    <col collapsed="false" customWidth="true" hidden="false" outlineLevel="0" max="10753" min="10753" style="1" width="2.5"/>
    <col collapsed="false" customWidth="false" hidden="false" outlineLevel="0" max="10754" min="10754" style="1" width="2.25"/>
    <col collapsed="false" customWidth="true" hidden="false" outlineLevel="0" max="10755" min="10755" style="1" width="2.5"/>
    <col collapsed="false" customWidth="false" hidden="false" outlineLevel="0" max="11008" min="10756" style="1" width="2.25"/>
    <col collapsed="false" customWidth="true" hidden="false" outlineLevel="0" max="11009" min="11009" style="1" width="2.5"/>
    <col collapsed="false" customWidth="false" hidden="false" outlineLevel="0" max="11010" min="11010" style="1" width="2.25"/>
    <col collapsed="false" customWidth="true" hidden="false" outlineLevel="0" max="11011" min="11011" style="1" width="2.5"/>
    <col collapsed="false" customWidth="false" hidden="false" outlineLevel="0" max="11264" min="11012" style="1" width="2.25"/>
    <col collapsed="false" customWidth="true" hidden="false" outlineLevel="0" max="11265" min="11265" style="1" width="2.5"/>
    <col collapsed="false" customWidth="false" hidden="false" outlineLevel="0" max="11266" min="11266" style="1" width="2.25"/>
    <col collapsed="false" customWidth="true" hidden="false" outlineLevel="0" max="11267" min="11267" style="1" width="2.5"/>
    <col collapsed="false" customWidth="false" hidden="false" outlineLevel="0" max="11520" min="11268" style="1" width="2.25"/>
    <col collapsed="false" customWidth="true" hidden="false" outlineLevel="0" max="11521" min="11521" style="1" width="2.5"/>
    <col collapsed="false" customWidth="false" hidden="false" outlineLevel="0" max="11522" min="11522" style="1" width="2.25"/>
    <col collapsed="false" customWidth="true" hidden="false" outlineLevel="0" max="11523" min="11523" style="1" width="2.5"/>
    <col collapsed="false" customWidth="false" hidden="false" outlineLevel="0" max="11776" min="11524" style="1" width="2.25"/>
    <col collapsed="false" customWidth="true" hidden="false" outlineLevel="0" max="11777" min="11777" style="1" width="2.5"/>
    <col collapsed="false" customWidth="false" hidden="false" outlineLevel="0" max="11778" min="11778" style="1" width="2.25"/>
    <col collapsed="false" customWidth="true" hidden="false" outlineLevel="0" max="11779" min="11779" style="1" width="2.5"/>
    <col collapsed="false" customWidth="false" hidden="false" outlineLevel="0" max="12032" min="11780" style="1" width="2.25"/>
    <col collapsed="false" customWidth="true" hidden="false" outlineLevel="0" max="12033" min="12033" style="1" width="2.5"/>
    <col collapsed="false" customWidth="false" hidden="false" outlineLevel="0" max="12034" min="12034" style="1" width="2.25"/>
    <col collapsed="false" customWidth="true" hidden="false" outlineLevel="0" max="12035" min="12035" style="1" width="2.5"/>
    <col collapsed="false" customWidth="false" hidden="false" outlineLevel="0" max="12288" min="12036" style="1" width="2.25"/>
    <col collapsed="false" customWidth="true" hidden="false" outlineLevel="0" max="12289" min="12289" style="1" width="2.5"/>
    <col collapsed="false" customWidth="false" hidden="false" outlineLevel="0" max="12290" min="12290" style="1" width="2.25"/>
    <col collapsed="false" customWidth="true" hidden="false" outlineLevel="0" max="12291" min="12291" style="1" width="2.5"/>
    <col collapsed="false" customWidth="false" hidden="false" outlineLevel="0" max="12544" min="12292" style="1" width="2.25"/>
    <col collapsed="false" customWidth="true" hidden="false" outlineLevel="0" max="12545" min="12545" style="1" width="2.5"/>
    <col collapsed="false" customWidth="false" hidden="false" outlineLevel="0" max="12546" min="12546" style="1" width="2.25"/>
    <col collapsed="false" customWidth="true" hidden="false" outlineLevel="0" max="12547" min="12547" style="1" width="2.5"/>
    <col collapsed="false" customWidth="false" hidden="false" outlineLevel="0" max="12800" min="12548" style="1" width="2.25"/>
    <col collapsed="false" customWidth="true" hidden="false" outlineLevel="0" max="12801" min="12801" style="1" width="2.5"/>
    <col collapsed="false" customWidth="false" hidden="false" outlineLevel="0" max="12802" min="12802" style="1" width="2.25"/>
    <col collapsed="false" customWidth="true" hidden="false" outlineLevel="0" max="12803" min="12803" style="1" width="2.5"/>
    <col collapsed="false" customWidth="false" hidden="false" outlineLevel="0" max="13056" min="12804" style="1" width="2.25"/>
    <col collapsed="false" customWidth="true" hidden="false" outlineLevel="0" max="13057" min="13057" style="1" width="2.5"/>
    <col collapsed="false" customWidth="false" hidden="false" outlineLevel="0" max="13058" min="13058" style="1" width="2.25"/>
    <col collapsed="false" customWidth="true" hidden="false" outlineLevel="0" max="13059" min="13059" style="1" width="2.5"/>
    <col collapsed="false" customWidth="false" hidden="false" outlineLevel="0" max="13312" min="13060" style="1" width="2.25"/>
    <col collapsed="false" customWidth="true" hidden="false" outlineLevel="0" max="13313" min="13313" style="1" width="2.5"/>
    <col collapsed="false" customWidth="false" hidden="false" outlineLevel="0" max="13314" min="13314" style="1" width="2.25"/>
    <col collapsed="false" customWidth="true" hidden="false" outlineLevel="0" max="13315" min="13315" style="1" width="2.5"/>
    <col collapsed="false" customWidth="false" hidden="false" outlineLevel="0" max="13568" min="13316" style="1" width="2.25"/>
    <col collapsed="false" customWidth="true" hidden="false" outlineLevel="0" max="13569" min="13569" style="1" width="2.5"/>
    <col collapsed="false" customWidth="false" hidden="false" outlineLevel="0" max="13570" min="13570" style="1" width="2.25"/>
    <col collapsed="false" customWidth="true" hidden="false" outlineLevel="0" max="13571" min="13571" style="1" width="2.5"/>
    <col collapsed="false" customWidth="false" hidden="false" outlineLevel="0" max="13824" min="13572" style="1" width="2.25"/>
    <col collapsed="false" customWidth="true" hidden="false" outlineLevel="0" max="13825" min="13825" style="1" width="2.5"/>
    <col collapsed="false" customWidth="false" hidden="false" outlineLevel="0" max="13826" min="13826" style="1" width="2.25"/>
    <col collapsed="false" customWidth="true" hidden="false" outlineLevel="0" max="13827" min="13827" style="1" width="2.5"/>
    <col collapsed="false" customWidth="false" hidden="false" outlineLevel="0" max="14080" min="13828" style="1" width="2.25"/>
    <col collapsed="false" customWidth="true" hidden="false" outlineLevel="0" max="14081" min="14081" style="1" width="2.5"/>
    <col collapsed="false" customWidth="false" hidden="false" outlineLevel="0" max="14082" min="14082" style="1" width="2.25"/>
    <col collapsed="false" customWidth="true" hidden="false" outlineLevel="0" max="14083" min="14083" style="1" width="2.5"/>
    <col collapsed="false" customWidth="false" hidden="false" outlineLevel="0" max="14336" min="14084" style="1" width="2.25"/>
    <col collapsed="false" customWidth="true" hidden="false" outlineLevel="0" max="14337" min="14337" style="1" width="2.5"/>
    <col collapsed="false" customWidth="false" hidden="false" outlineLevel="0" max="14338" min="14338" style="1" width="2.25"/>
    <col collapsed="false" customWidth="true" hidden="false" outlineLevel="0" max="14339" min="14339" style="1" width="2.5"/>
    <col collapsed="false" customWidth="false" hidden="false" outlineLevel="0" max="14592" min="14340" style="1" width="2.25"/>
    <col collapsed="false" customWidth="true" hidden="false" outlineLevel="0" max="14593" min="14593" style="1" width="2.5"/>
    <col collapsed="false" customWidth="false" hidden="false" outlineLevel="0" max="14594" min="14594" style="1" width="2.25"/>
    <col collapsed="false" customWidth="true" hidden="false" outlineLevel="0" max="14595" min="14595" style="1" width="2.5"/>
    <col collapsed="false" customWidth="false" hidden="false" outlineLevel="0" max="14848" min="14596" style="1" width="2.25"/>
    <col collapsed="false" customWidth="true" hidden="false" outlineLevel="0" max="14849" min="14849" style="1" width="2.5"/>
    <col collapsed="false" customWidth="false" hidden="false" outlineLevel="0" max="14850" min="14850" style="1" width="2.25"/>
    <col collapsed="false" customWidth="true" hidden="false" outlineLevel="0" max="14851" min="14851" style="1" width="2.5"/>
    <col collapsed="false" customWidth="false" hidden="false" outlineLevel="0" max="15104" min="14852" style="1" width="2.25"/>
    <col collapsed="false" customWidth="true" hidden="false" outlineLevel="0" max="15105" min="15105" style="1" width="2.5"/>
    <col collapsed="false" customWidth="false" hidden="false" outlineLevel="0" max="15106" min="15106" style="1" width="2.25"/>
    <col collapsed="false" customWidth="true" hidden="false" outlineLevel="0" max="15107" min="15107" style="1" width="2.5"/>
    <col collapsed="false" customWidth="false" hidden="false" outlineLevel="0" max="15360" min="15108" style="1" width="2.25"/>
    <col collapsed="false" customWidth="true" hidden="false" outlineLevel="0" max="15361" min="15361" style="1" width="2.5"/>
    <col collapsed="false" customWidth="false" hidden="false" outlineLevel="0" max="15362" min="15362" style="1" width="2.25"/>
    <col collapsed="false" customWidth="true" hidden="false" outlineLevel="0" max="15363" min="15363" style="1" width="2.5"/>
    <col collapsed="false" customWidth="false" hidden="false" outlineLevel="0" max="15616" min="15364" style="1" width="2.25"/>
    <col collapsed="false" customWidth="true" hidden="false" outlineLevel="0" max="15617" min="15617" style="1" width="2.5"/>
    <col collapsed="false" customWidth="false" hidden="false" outlineLevel="0" max="15618" min="15618" style="1" width="2.25"/>
    <col collapsed="false" customWidth="true" hidden="false" outlineLevel="0" max="15619" min="15619" style="1" width="2.5"/>
    <col collapsed="false" customWidth="false" hidden="false" outlineLevel="0" max="15872" min="15620" style="1" width="2.25"/>
    <col collapsed="false" customWidth="true" hidden="false" outlineLevel="0" max="15873" min="15873" style="1" width="2.5"/>
    <col collapsed="false" customWidth="false" hidden="false" outlineLevel="0" max="15874" min="15874" style="1" width="2.25"/>
    <col collapsed="false" customWidth="true" hidden="false" outlineLevel="0" max="15875" min="15875" style="1" width="2.5"/>
    <col collapsed="false" customWidth="false" hidden="false" outlineLevel="0" max="16128" min="15876" style="1" width="2.25"/>
    <col collapsed="false" customWidth="true" hidden="false" outlineLevel="0" max="16129" min="16129" style="1" width="2.5"/>
    <col collapsed="false" customWidth="false" hidden="false" outlineLevel="0" max="16130" min="16130" style="1" width="2.25"/>
    <col collapsed="false" customWidth="true" hidden="false" outlineLevel="0" max="16131" min="16131" style="1" width="2.5"/>
    <col collapsed="false" customWidth="false" hidden="false" outlineLevel="0" max="16384" min="16132" style="1" width="2.25"/>
  </cols>
  <sheetData>
    <row r="1" customFormat="false" ht="18" hidden="false" customHeight="true" outlineLevel="0" collapsed="false">
      <c r="A1" s="2" t="s">
        <v>0</v>
      </c>
      <c r="B1" s="2"/>
      <c r="C1" s="2"/>
      <c r="D1" s="2"/>
      <c r="E1" s="2"/>
      <c r="F1" s="2"/>
      <c r="G1" s="2"/>
      <c r="H1" s="2"/>
      <c r="I1" s="2"/>
      <c r="J1" s="2"/>
      <c r="K1" s="2"/>
      <c r="L1" s="2"/>
      <c r="M1" s="2"/>
      <c r="N1" s="2"/>
      <c r="O1" s="2"/>
      <c r="P1" s="2"/>
      <c r="Q1" s="2"/>
      <c r="R1" s="2"/>
    </row>
    <row r="2" customFormat="false" ht="62.25" hidden="false" customHeight="true" outlineLevel="0" collapsed="fals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4"/>
      <c r="BK2" s="4"/>
      <c r="BL2" s="4"/>
    </row>
    <row r="3" s="8" customFormat="true" ht="19.5" hidden="false" customHeight="true" outlineLevel="0" collapsed="false">
      <c r="A3" s="5"/>
      <c r="B3" s="6" t="s">
        <v>2</v>
      </c>
      <c r="C3" s="6"/>
      <c r="D3" s="6"/>
      <c r="E3" s="6"/>
      <c r="F3" s="6"/>
      <c r="G3" s="6"/>
      <c r="H3" s="6"/>
      <c r="I3" s="6"/>
      <c r="J3" s="6"/>
      <c r="K3" s="6"/>
      <c r="L3" s="6"/>
      <c r="M3" s="6"/>
      <c r="N3" s="6"/>
      <c r="O3" s="6"/>
      <c r="P3" s="7"/>
      <c r="Q3" s="7"/>
      <c r="R3" s="7"/>
      <c r="S3" s="6"/>
      <c r="T3" s="6"/>
      <c r="U3" s="6"/>
      <c r="V3" s="6"/>
      <c r="W3" s="6"/>
      <c r="X3" s="6"/>
      <c r="Y3" s="6"/>
      <c r="Z3" s="6"/>
      <c r="AA3" s="6"/>
      <c r="AB3" s="6"/>
      <c r="AC3" s="6"/>
      <c r="AD3" s="6"/>
      <c r="AE3" s="6"/>
      <c r="AF3" s="6"/>
      <c r="AG3" s="6"/>
      <c r="AH3" s="6"/>
      <c r="AI3" s="7"/>
      <c r="AJ3" s="7"/>
      <c r="BK3" s="9"/>
      <c r="BL3" s="9"/>
    </row>
    <row r="4" s="13" customFormat="true" ht="27" hidden="false" customHeight="true" outlineLevel="0" collapsed="false">
      <c r="A4" s="10"/>
      <c r="B4" s="11" t="s">
        <v>3</v>
      </c>
      <c r="C4" s="11"/>
      <c r="D4" s="12" t="s">
        <v>4</v>
      </c>
      <c r="E4" s="12"/>
      <c r="F4" s="12"/>
      <c r="G4" s="12"/>
      <c r="H4" s="12"/>
      <c r="I4" s="12"/>
      <c r="J4" s="12"/>
      <c r="K4" s="12"/>
      <c r="L4" s="12"/>
      <c r="M4" s="12"/>
      <c r="N4" s="12"/>
      <c r="O4" s="12"/>
      <c r="Q4" s="14" t="s">
        <v>5</v>
      </c>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5"/>
      <c r="BK4" s="15"/>
      <c r="BL4" s="16"/>
    </row>
    <row r="5" s="13" customFormat="true" ht="45" hidden="false" customHeight="true" outlineLevel="0" collapsed="false">
      <c r="A5" s="10"/>
      <c r="B5" s="17" t="s">
        <v>6</v>
      </c>
      <c r="C5" s="17"/>
      <c r="D5" s="18" t="s">
        <v>7</v>
      </c>
      <c r="E5" s="18"/>
      <c r="F5" s="18"/>
      <c r="G5" s="18"/>
      <c r="H5" s="18"/>
      <c r="I5" s="18"/>
      <c r="J5" s="18"/>
      <c r="K5" s="18"/>
      <c r="L5" s="18"/>
      <c r="M5" s="18"/>
      <c r="N5" s="18"/>
      <c r="O5" s="18"/>
      <c r="Q5" s="14" t="s">
        <v>8</v>
      </c>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5"/>
      <c r="BK5" s="15"/>
      <c r="BL5" s="16"/>
    </row>
    <row r="6" s="22" customFormat="true" ht="13.5" hidden="false" customHeight="true" outlineLevel="0" collapsed="false">
      <c r="A6" s="19"/>
      <c r="B6" s="20" t="s">
        <v>9</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Y6" s="23"/>
      <c r="AZ6" s="23"/>
      <c r="BA6" s="23"/>
      <c r="BB6" s="23"/>
      <c r="BC6" s="23"/>
      <c r="BD6" s="23"/>
      <c r="BE6" s="23"/>
      <c r="BF6" s="23"/>
      <c r="BG6" s="23"/>
      <c r="BH6" s="23"/>
      <c r="BI6" s="23"/>
      <c r="BJ6" s="23"/>
      <c r="BK6" s="23"/>
      <c r="BL6" s="23"/>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row>
    <row r="7" s="22" customFormat="true" ht="19.5" hidden="false" customHeight="true" outlineLevel="0" collapsed="false">
      <c r="A7" s="19"/>
      <c r="B7" s="13" t="s">
        <v>10</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Y7" s="23"/>
      <c r="AZ7" s="23"/>
      <c r="BA7" s="23"/>
      <c r="BB7" s="24"/>
      <c r="BC7" s="24"/>
      <c r="BD7" s="24"/>
      <c r="BE7" s="24"/>
      <c r="BF7" s="24"/>
      <c r="BG7" s="24"/>
      <c r="BH7" s="24"/>
      <c r="BI7" s="24"/>
      <c r="BJ7" s="24"/>
      <c r="BK7" s="24"/>
      <c r="BL7" s="24"/>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row>
    <row r="8" s="8" customFormat="true" ht="15" hidden="false" customHeight="true" outlineLevel="0" collapsed="false">
      <c r="A8" s="5"/>
      <c r="B8" s="26" t="s">
        <v>11</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7" t="s">
        <v>12</v>
      </c>
      <c r="AG8" s="27"/>
      <c r="AH8" s="27"/>
      <c r="AI8" s="27"/>
      <c r="AJ8" s="27"/>
      <c r="AK8" s="27"/>
      <c r="AL8" s="27"/>
      <c r="AM8" s="27"/>
      <c r="AN8" s="27"/>
      <c r="AO8" s="27"/>
      <c r="AP8" s="28" t="s">
        <v>13</v>
      </c>
      <c r="AQ8" s="28"/>
      <c r="AR8" s="28"/>
      <c r="AS8" s="28"/>
      <c r="AT8" s="28"/>
      <c r="AU8" s="28"/>
      <c r="AV8" s="28"/>
      <c r="AW8" s="29"/>
      <c r="AY8" s="23"/>
      <c r="AZ8" s="23"/>
      <c r="BA8" s="23"/>
      <c r="BB8" s="23"/>
      <c r="BC8" s="23"/>
      <c r="BD8" s="23"/>
      <c r="BE8" s="23"/>
      <c r="BF8" s="23"/>
      <c r="BG8" s="23"/>
      <c r="BH8" s="23"/>
      <c r="BI8" s="23"/>
      <c r="BJ8" s="23"/>
      <c r="BK8" s="23"/>
      <c r="BL8" s="23"/>
    </row>
    <row r="9" s="8" customFormat="true" ht="27.75" hidden="false" customHeight="true" outlineLevel="0" collapsed="false">
      <c r="B9" s="27" t="s">
        <v>14</v>
      </c>
      <c r="C9" s="27"/>
      <c r="D9" s="27"/>
      <c r="E9" s="27"/>
      <c r="F9" s="27"/>
      <c r="G9" s="27"/>
      <c r="H9" s="27"/>
      <c r="I9" s="30" t="s">
        <v>15</v>
      </c>
      <c r="J9" s="30"/>
      <c r="K9" s="30"/>
      <c r="L9" s="30"/>
      <c r="M9" s="30"/>
      <c r="N9" s="30"/>
      <c r="O9" s="30"/>
      <c r="P9" s="30"/>
      <c r="Q9" s="30"/>
      <c r="R9" s="30"/>
      <c r="S9" s="30"/>
      <c r="T9" s="30"/>
      <c r="U9" s="30"/>
      <c r="V9" s="30"/>
      <c r="W9" s="30"/>
      <c r="X9" s="30"/>
      <c r="Y9" s="30"/>
      <c r="Z9" s="30"/>
      <c r="AA9" s="30"/>
      <c r="AB9" s="30"/>
      <c r="AC9" s="30"/>
      <c r="AD9" s="30"/>
      <c r="AE9" s="30"/>
      <c r="AF9" s="31" t="s">
        <v>16</v>
      </c>
      <c r="AG9" s="32" t="s">
        <v>17</v>
      </c>
      <c r="AH9" s="32"/>
      <c r="AI9" s="32"/>
      <c r="AJ9" s="32"/>
      <c r="AK9" s="31" t="s">
        <v>16</v>
      </c>
      <c r="AL9" s="27" t="s">
        <v>18</v>
      </c>
      <c r="AM9" s="27"/>
      <c r="AN9" s="27"/>
      <c r="AO9" s="27"/>
      <c r="AP9" s="33" t="s">
        <v>19</v>
      </c>
      <c r="AQ9" s="33"/>
      <c r="AR9" s="33"/>
      <c r="AS9" s="33"/>
      <c r="AT9" s="33"/>
      <c r="AU9" s="33"/>
      <c r="AV9" s="33"/>
      <c r="AW9" s="34"/>
      <c r="BB9" s="23"/>
      <c r="BC9" s="23"/>
      <c r="BD9" s="23"/>
      <c r="BE9" s="23"/>
      <c r="BF9" s="23"/>
      <c r="BG9" s="23"/>
      <c r="BH9" s="23"/>
      <c r="BI9" s="23"/>
      <c r="BJ9" s="23"/>
      <c r="BK9" s="23"/>
      <c r="BL9" s="23"/>
    </row>
    <row r="10" s="8" customFormat="true" ht="27.75" hidden="false" customHeight="true" outlineLevel="0" collapsed="false">
      <c r="B10" s="27" t="s">
        <v>20</v>
      </c>
      <c r="C10" s="27"/>
      <c r="D10" s="27"/>
      <c r="E10" s="27"/>
      <c r="F10" s="27"/>
      <c r="G10" s="27"/>
      <c r="H10" s="27"/>
      <c r="I10" s="30" t="s">
        <v>21</v>
      </c>
      <c r="J10" s="30"/>
      <c r="K10" s="30"/>
      <c r="L10" s="30"/>
      <c r="M10" s="30"/>
      <c r="N10" s="30"/>
      <c r="O10" s="30"/>
      <c r="P10" s="30"/>
      <c r="Q10" s="30"/>
      <c r="R10" s="30"/>
      <c r="S10" s="30"/>
      <c r="T10" s="30"/>
      <c r="U10" s="30"/>
      <c r="V10" s="30"/>
      <c r="W10" s="30"/>
      <c r="X10" s="30"/>
      <c r="Y10" s="30"/>
      <c r="Z10" s="30"/>
      <c r="AA10" s="30"/>
      <c r="AB10" s="30"/>
      <c r="AC10" s="30"/>
      <c r="AD10" s="30"/>
      <c r="AE10" s="30"/>
      <c r="AF10" s="31" t="s">
        <v>16</v>
      </c>
      <c r="AG10" s="32" t="s">
        <v>17</v>
      </c>
      <c r="AH10" s="32"/>
      <c r="AI10" s="32"/>
      <c r="AJ10" s="32"/>
      <c r="AK10" s="35" t="s">
        <v>22</v>
      </c>
      <c r="AL10" s="27" t="s">
        <v>18</v>
      </c>
      <c r="AM10" s="27"/>
      <c r="AN10" s="27"/>
      <c r="AO10" s="27"/>
      <c r="AP10" s="36" t="s">
        <v>23</v>
      </c>
      <c r="AQ10" s="36"/>
      <c r="AR10" s="36"/>
      <c r="AS10" s="36"/>
      <c r="AT10" s="36"/>
      <c r="AU10" s="36"/>
      <c r="AV10" s="36"/>
      <c r="AW10" s="34"/>
      <c r="AY10" s="23"/>
      <c r="AZ10" s="23"/>
      <c r="BA10" s="23"/>
      <c r="BB10" s="37"/>
      <c r="BC10" s="37"/>
      <c r="BD10" s="37"/>
      <c r="BE10" s="37"/>
      <c r="BF10" s="37"/>
      <c r="BG10" s="37"/>
      <c r="BH10" s="37"/>
      <c r="BI10" s="37"/>
      <c r="BJ10" s="37"/>
      <c r="BK10" s="37"/>
      <c r="BL10" s="37"/>
    </row>
    <row r="11" customFormat="false" ht="13.5" hidden="false" customHeight="true" outlineLevel="0" collapsed="false">
      <c r="B11" s="38" t="s">
        <v>24</v>
      </c>
      <c r="C11" s="38"/>
      <c r="D11" s="38"/>
      <c r="E11" s="38"/>
      <c r="F11" s="38"/>
      <c r="G11" s="38"/>
      <c r="H11" s="38"/>
      <c r="I11" s="38"/>
      <c r="J11" s="38"/>
      <c r="K11" s="38"/>
      <c r="L11" s="38"/>
      <c r="M11" s="38"/>
      <c r="N11" s="38"/>
      <c r="O11" s="38"/>
      <c r="P11" s="38"/>
      <c r="Q11" s="38"/>
      <c r="R11" s="38"/>
      <c r="S11" s="38"/>
      <c r="T11" s="38"/>
      <c r="U11" s="38"/>
      <c r="V11" s="38"/>
      <c r="W11" s="38"/>
      <c r="X11" s="38"/>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Y11" s="23"/>
      <c r="AZ11" s="23"/>
      <c r="BA11" s="23"/>
      <c r="BB11" s="37"/>
      <c r="BC11" s="37"/>
      <c r="BD11" s="37"/>
      <c r="BE11" s="37"/>
      <c r="BF11" s="37"/>
      <c r="BG11" s="37"/>
      <c r="BH11" s="37"/>
      <c r="BI11" s="37"/>
      <c r="BJ11" s="37"/>
      <c r="BK11" s="37"/>
      <c r="BL11" s="37"/>
    </row>
    <row r="12" customFormat="false" ht="19.5" hidden="false" customHeight="true" outlineLevel="0" collapsed="false">
      <c r="B12" s="1" t="s">
        <v>25</v>
      </c>
    </row>
    <row r="13" customFormat="false" ht="15.75" hidden="false" customHeight="true" outlineLevel="0" collapsed="false">
      <c r="B13" s="40" t="s">
        <v>11</v>
      </c>
      <c r="C13" s="40"/>
      <c r="D13" s="40"/>
      <c r="E13" s="40"/>
      <c r="F13" s="40"/>
      <c r="G13" s="40"/>
      <c r="H13" s="40"/>
      <c r="I13" s="40"/>
      <c r="J13" s="40"/>
      <c r="K13" s="40"/>
      <c r="L13" s="40"/>
      <c r="M13" s="41" t="s">
        <v>26</v>
      </c>
      <c r="N13" s="41"/>
      <c r="O13" s="41"/>
      <c r="P13" s="41"/>
      <c r="Q13" s="41"/>
      <c r="R13" s="41"/>
      <c r="S13" s="41"/>
      <c r="T13" s="41"/>
      <c r="U13" s="40" t="s">
        <v>27</v>
      </c>
      <c r="V13" s="40"/>
      <c r="W13" s="40"/>
      <c r="X13" s="40"/>
      <c r="Y13" s="40"/>
      <c r="Z13" s="40"/>
      <c r="AA13" s="40"/>
      <c r="AB13" s="40"/>
      <c r="AC13" s="40" t="s">
        <v>28</v>
      </c>
      <c r="AD13" s="40"/>
      <c r="AE13" s="40"/>
      <c r="AF13" s="40"/>
      <c r="AG13" s="40"/>
      <c r="AH13" s="40"/>
      <c r="AI13" s="40"/>
      <c r="AJ13" s="40"/>
      <c r="AK13" s="40"/>
      <c r="AL13" s="40"/>
      <c r="AM13" s="40"/>
      <c r="AN13" s="40"/>
      <c r="AO13" s="40"/>
      <c r="AP13" s="40"/>
      <c r="AQ13" s="40"/>
      <c r="AR13" s="40"/>
      <c r="AS13" s="40" t="s">
        <v>29</v>
      </c>
      <c r="AT13" s="40"/>
      <c r="AU13" s="40"/>
      <c r="AV13" s="40"/>
      <c r="AW13" s="40"/>
      <c r="AX13" s="40"/>
      <c r="AY13" s="40"/>
      <c r="AZ13" s="40"/>
      <c r="BA13" s="40"/>
      <c r="BB13" s="42"/>
      <c r="BC13" s="43"/>
      <c r="BD13" s="43"/>
    </row>
    <row r="14" customFormat="false" ht="15.75" hidden="false" customHeight="true" outlineLevel="0" collapsed="false">
      <c r="B14" s="40"/>
      <c r="C14" s="40"/>
      <c r="D14" s="40"/>
      <c r="E14" s="40"/>
      <c r="F14" s="40"/>
      <c r="G14" s="40"/>
      <c r="H14" s="40"/>
      <c r="I14" s="40"/>
      <c r="J14" s="40"/>
      <c r="K14" s="40"/>
      <c r="L14" s="40"/>
      <c r="M14" s="41"/>
      <c r="N14" s="41"/>
      <c r="O14" s="41"/>
      <c r="P14" s="41"/>
      <c r="Q14" s="41"/>
      <c r="R14" s="41"/>
      <c r="S14" s="41"/>
      <c r="T14" s="41"/>
      <c r="U14" s="40"/>
      <c r="V14" s="40"/>
      <c r="W14" s="40"/>
      <c r="X14" s="40"/>
      <c r="Y14" s="40"/>
      <c r="Z14" s="40"/>
      <c r="AA14" s="40"/>
      <c r="AB14" s="40"/>
      <c r="AC14" s="40" t="s">
        <v>30</v>
      </c>
      <c r="AD14" s="40"/>
      <c r="AE14" s="40"/>
      <c r="AF14" s="40"/>
      <c r="AG14" s="40"/>
      <c r="AH14" s="40"/>
      <c r="AI14" s="40"/>
      <c r="AJ14" s="40"/>
      <c r="AK14" s="40" t="s">
        <v>31</v>
      </c>
      <c r="AL14" s="40"/>
      <c r="AM14" s="40"/>
      <c r="AN14" s="40"/>
      <c r="AO14" s="40"/>
      <c r="AP14" s="40"/>
      <c r="AQ14" s="40"/>
      <c r="AR14" s="40"/>
      <c r="AS14" s="40"/>
      <c r="AT14" s="40"/>
      <c r="AU14" s="40"/>
      <c r="AV14" s="40"/>
      <c r="AW14" s="40"/>
      <c r="AX14" s="40"/>
      <c r="AY14" s="40"/>
      <c r="AZ14" s="40"/>
      <c r="BA14" s="40"/>
      <c r="BB14" s="42"/>
      <c r="BC14" s="43"/>
      <c r="BD14" s="43"/>
    </row>
    <row r="15" customFormat="false" ht="15.75" hidden="false" customHeight="true" outlineLevel="0" collapsed="false">
      <c r="B15" s="44" t="s">
        <v>15</v>
      </c>
      <c r="C15" s="44"/>
      <c r="D15" s="44"/>
      <c r="E15" s="44"/>
      <c r="F15" s="44"/>
      <c r="G15" s="44"/>
      <c r="H15" s="44"/>
      <c r="I15" s="44"/>
      <c r="J15" s="44"/>
      <c r="K15" s="44"/>
      <c r="L15" s="44"/>
      <c r="M15" s="45" t="s">
        <v>17</v>
      </c>
      <c r="N15" s="45"/>
      <c r="O15" s="45"/>
      <c r="P15" s="45"/>
      <c r="Q15" s="45"/>
      <c r="R15" s="45"/>
      <c r="S15" s="45"/>
      <c r="T15" s="45"/>
      <c r="U15" s="44" t="s">
        <v>32</v>
      </c>
      <c r="V15" s="44"/>
      <c r="W15" s="44"/>
      <c r="X15" s="44"/>
      <c r="Y15" s="44"/>
      <c r="Z15" s="44"/>
      <c r="AA15" s="44"/>
      <c r="AB15" s="44"/>
      <c r="AC15" s="44" t="s">
        <v>32</v>
      </c>
      <c r="AD15" s="44"/>
      <c r="AE15" s="44"/>
      <c r="AF15" s="44"/>
      <c r="AG15" s="44"/>
      <c r="AH15" s="44"/>
      <c r="AI15" s="44"/>
      <c r="AJ15" s="44"/>
      <c r="AK15" s="44" t="s">
        <v>32</v>
      </c>
      <c r="AL15" s="44"/>
      <c r="AM15" s="44"/>
      <c r="AN15" s="44"/>
      <c r="AO15" s="44"/>
      <c r="AP15" s="44"/>
      <c r="AQ15" s="44"/>
      <c r="AR15" s="44"/>
      <c r="AS15" s="46"/>
      <c r="AT15" s="46"/>
      <c r="AU15" s="46"/>
      <c r="AV15" s="46"/>
      <c r="AW15" s="46"/>
      <c r="AX15" s="46"/>
      <c r="AY15" s="46"/>
      <c r="AZ15" s="46"/>
      <c r="BA15" s="46"/>
      <c r="BB15" s="42"/>
      <c r="BC15" s="43"/>
      <c r="BD15" s="43"/>
    </row>
    <row r="16" customFormat="false" ht="15.75" hidden="false" customHeight="true" outlineLevel="0" collapsed="false">
      <c r="B16" s="44"/>
      <c r="C16" s="44"/>
      <c r="D16" s="44"/>
      <c r="E16" s="44"/>
      <c r="F16" s="44"/>
      <c r="G16" s="44"/>
      <c r="H16" s="44"/>
      <c r="I16" s="44"/>
      <c r="J16" s="44"/>
      <c r="K16" s="44"/>
      <c r="L16" s="44"/>
      <c r="M16" s="47"/>
      <c r="N16" s="40" t="s">
        <v>33</v>
      </c>
      <c r="O16" s="40"/>
      <c r="P16" s="40"/>
      <c r="Q16" s="40"/>
      <c r="R16" s="40"/>
      <c r="S16" s="40"/>
      <c r="T16" s="40"/>
      <c r="U16" s="44" t="s">
        <v>32</v>
      </c>
      <c r="V16" s="44"/>
      <c r="W16" s="44"/>
      <c r="X16" s="44"/>
      <c r="Y16" s="44"/>
      <c r="Z16" s="44"/>
      <c r="AA16" s="44"/>
      <c r="AB16" s="44"/>
      <c r="AC16" s="44" t="s">
        <v>32</v>
      </c>
      <c r="AD16" s="44"/>
      <c r="AE16" s="44"/>
      <c r="AF16" s="44"/>
      <c r="AG16" s="44"/>
      <c r="AH16" s="44"/>
      <c r="AI16" s="44"/>
      <c r="AJ16" s="44"/>
      <c r="AK16" s="44" t="s">
        <v>32</v>
      </c>
      <c r="AL16" s="44"/>
      <c r="AM16" s="44"/>
      <c r="AN16" s="44"/>
      <c r="AO16" s="44"/>
      <c r="AP16" s="44"/>
      <c r="AQ16" s="44"/>
      <c r="AR16" s="44"/>
      <c r="AS16" s="46"/>
      <c r="AT16" s="46"/>
      <c r="AU16" s="46"/>
      <c r="AV16" s="46"/>
      <c r="AW16" s="46"/>
      <c r="AX16" s="46"/>
      <c r="AY16" s="46"/>
      <c r="AZ16" s="46"/>
      <c r="BA16" s="46"/>
      <c r="BB16" s="42"/>
      <c r="BC16" s="43"/>
      <c r="BD16" s="43"/>
    </row>
    <row r="17" customFormat="false" ht="15.75" hidden="false" customHeight="true" outlineLevel="0" collapsed="false">
      <c r="B17" s="44"/>
      <c r="C17" s="44"/>
      <c r="D17" s="44"/>
      <c r="E17" s="44"/>
      <c r="F17" s="44"/>
      <c r="G17" s="44"/>
      <c r="H17" s="44"/>
      <c r="I17" s="44"/>
      <c r="J17" s="44"/>
      <c r="K17" s="44"/>
      <c r="L17" s="44"/>
      <c r="M17" s="48"/>
      <c r="N17" s="40" t="s">
        <v>34</v>
      </c>
      <c r="O17" s="40"/>
      <c r="P17" s="40"/>
      <c r="Q17" s="40"/>
      <c r="R17" s="40"/>
      <c r="S17" s="40"/>
      <c r="T17" s="40"/>
      <c r="U17" s="44" t="s">
        <v>32</v>
      </c>
      <c r="V17" s="44"/>
      <c r="W17" s="44"/>
      <c r="X17" s="44"/>
      <c r="Y17" s="44"/>
      <c r="Z17" s="44"/>
      <c r="AA17" s="44"/>
      <c r="AB17" s="44"/>
      <c r="AC17" s="44" t="s">
        <v>32</v>
      </c>
      <c r="AD17" s="44"/>
      <c r="AE17" s="44"/>
      <c r="AF17" s="44"/>
      <c r="AG17" s="44"/>
      <c r="AH17" s="44"/>
      <c r="AI17" s="44"/>
      <c r="AJ17" s="44"/>
      <c r="AK17" s="44" t="s">
        <v>32</v>
      </c>
      <c r="AL17" s="44"/>
      <c r="AM17" s="44"/>
      <c r="AN17" s="44"/>
      <c r="AO17" s="44"/>
      <c r="AP17" s="44"/>
      <c r="AQ17" s="44"/>
      <c r="AR17" s="44"/>
      <c r="AS17" s="46"/>
      <c r="AT17" s="46"/>
      <c r="AU17" s="46"/>
      <c r="AV17" s="46"/>
      <c r="AW17" s="46"/>
      <c r="AX17" s="46"/>
      <c r="AY17" s="46"/>
      <c r="AZ17" s="46"/>
      <c r="BA17" s="46"/>
      <c r="BB17" s="42"/>
      <c r="BC17" s="43"/>
      <c r="BD17" s="43"/>
    </row>
    <row r="18" customFormat="false" ht="15.75" hidden="false" customHeight="true" outlineLevel="0" collapsed="false">
      <c r="B18" s="44"/>
      <c r="C18" s="44"/>
      <c r="D18" s="44"/>
      <c r="E18" s="44"/>
      <c r="F18" s="44"/>
      <c r="G18" s="44"/>
      <c r="H18" s="44"/>
      <c r="I18" s="44"/>
      <c r="J18" s="44"/>
      <c r="K18" s="44"/>
      <c r="L18" s="44"/>
      <c r="M18" s="40" t="s">
        <v>18</v>
      </c>
      <c r="N18" s="40"/>
      <c r="O18" s="40"/>
      <c r="P18" s="40"/>
      <c r="Q18" s="40"/>
      <c r="R18" s="40"/>
      <c r="S18" s="40"/>
      <c r="T18" s="40"/>
      <c r="U18" s="44" t="s">
        <v>32</v>
      </c>
      <c r="V18" s="44"/>
      <c r="W18" s="44"/>
      <c r="X18" s="44"/>
      <c r="Y18" s="44"/>
      <c r="Z18" s="44"/>
      <c r="AA18" s="44"/>
      <c r="AB18" s="44"/>
      <c r="AC18" s="44" t="s">
        <v>32</v>
      </c>
      <c r="AD18" s="44"/>
      <c r="AE18" s="44"/>
      <c r="AF18" s="44"/>
      <c r="AG18" s="44"/>
      <c r="AH18" s="44"/>
      <c r="AI18" s="44"/>
      <c r="AJ18" s="44"/>
      <c r="AK18" s="44" t="s">
        <v>32</v>
      </c>
      <c r="AL18" s="44"/>
      <c r="AM18" s="44"/>
      <c r="AN18" s="44"/>
      <c r="AO18" s="44"/>
      <c r="AP18" s="44"/>
      <c r="AQ18" s="44"/>
      <c r="AR18" s="44"/>
      <c r="AS18" s="46"/>
      <c r="AT18" s="46"/>
      <c r="AU18" s="46"/>
      <c r="AV18" s="46"/>
      <c r="AW18" s="46"/>
      <c r="AX18" s="46"/>
      <c r="AY18" s="46"/>
      <c r="AZ18" s="46"/>
      <c r="BA18" s="46"/>
      <c r="BB18" s="42"/>
      <c r="BC18" s="43"/>
      <c r="BD18" s="43"/>
    </row>
    <row r="19" customFormat="false" ht="15.75" hidden="false" customHeight="true" outlineLevel="0" collapsed="false">
      <c r="B19" s="44" t="s">
        <v>21</v>
      </c>
      <c r="C19" s="44"/>
      <c r="D19" s="44"/>
      <c r="E19" s="44"/>
      <c r="F19" s="44"/>
      <c r="G19" s="44"/>
      <c r="H19" s="44"/>
      <c r="I19" s="44"/>
      <c r="J19" s="44"/>
      <c r="K19" s="44"/>
      <c r="L19" s="44"/>
      <c r="M19" s="45" t="s">
        <v>17</v>
      </c>
      <c r="N19" s="45"/>
      <c r="O19" s="45"/>
      <c r="P19" s="45"/>
      <c r="Q19" s="45"/>
      <c r="R19" s="45"/>
      <c r="S19" s="45"/>
      <c r="T19" s="45"/>
      <c r="U19" s="44" t="s">
        <v>32</v>
      </c>
      <c r="V19" s="44"/>
      <c r="W19" s="44"/>
      <c r="X19" s="44"/>
      <c r="Y19" s="44"/>
      <c r="Z19" s="44"/>
      <c r="AA19" s="44"/>
      <c r="AB19" s="44"/>
      <c r="AC19" s="44" t="s">
        <v>32</v>
      </c>
      <c r="AD19" s="44"/>
      <c r="AE19" s="44"/>
      <c r="AF19" s="44"/>
      <c r="AG19" s="44"/>
      <c r="AH19" s="44"/>
      <c r="AI19" s="44"/>
      <c r="AJ19" s="44"/>
      <c r="AK19" s="44" t="s">
        <v>32</v>
      </c>
      <c r="AL19" s="44"/>
      <c r="AM19" s="44"/>
      <c r="AN19" s="44"/>
      <c r="AO19" s="44"/>
      <c r="AP19" s="44"/>
      <c r="AQ19" s="44"/>
      <c r="AR19" s="44"/>
      <c r="AS19" s="46"/>
      <c r="AT19" s="46"/>
      <c r="AU19" s="46"/>
      <c r="AV19" s="46"/>
      <c r="AW19" s="46"/>
      <c r="AX19" s="46"/>
      <c r="AY19" s="46"/>
      <c r="AZ19" s="46"/>
      <c r="BA19" s="46"/>
      <c r="BB19" s="42"/>
      <c r="BC19" s="43"/>
      <c r="BD19" s="43"/>
    </row>
    <row r="20" customFormat="false" ht="15.75" hidden="false" customHeight="true" outlineLevel="0" collapsed="false">
      <c r="B20" s="44"/>
      <c r="C20" s="44"/>
      <c r="D20" s="44"/>
      <c r="E20" s="44"/>
      <c r="F20" s="44"/>
      <c r="G20" s="44"/>
      <c r="H20" s="44"/>
      <c r="I20" s="44"/>
      <c r="J20" s="44"/>
      <c r="K20" s="44"/>
      <c r="L20" s="44"/>
      <c r="M20" s="47"/>
      <c r="N20" s="40" t="s">
        <v>33</v>
      </c>
      <c r="O20" s="40"/>
      <c r="P20" s="40"/>
      <c r="Q20" s="40"/>
      <c r="R20" s="40"/>
      <c r="S20" s="40"/>
      <c r="T20" s="40"/>
      <c r="U20" s="44" t="s">
        <v>32</v>
      </c>
      <c r="V20" s="44"/>
      <c r="W20" s="44"/>
      <c r="X20" s="44"/>
      <c r="Y20" s="44"/>
      <c r="Z20" s="44"/>
      <c r="AA20" s="44"/>
      <c r="AB20" s="44"/>
      <c r="AC20" s="44" t="s">
        <v>32</v>
      </c>
      <c r="AD20" s="44"/>
      <c r="AE20" s="44"/>
      <c r="AF20" s="44"/>
      <c r="AG20" s="44"/>
      <c r="AH20" s="44"/>
      <c r="AI20" s="44"/>
      <c r="AJ20" s="44"/>
      <c r="AK20" s="44" t="s">
        <v>32</v>
      </c>
      <c r="AL20" s="44"/>
      <c r="AM20" s="44"/>
      <c r="AN20" s="44"/>
      <c r="AO20" s="44"/>
      <c r="AP20" s="44"/>
      <c r="AQ20" s="44"/>
      <c r="AR20" s="44"/>
      <c r="AS20" s="46"/>
      <c r="AT20" s="46"/>
      <c r="AU20" s="46"/>
      <c r="AV20" s="46"/>
      <c r="AW20" s="46"/>
      <c r="AX20" s="46"/>
      <c r="AY20" s="46"/>
      <c r="AZ20" s="46"/>
      <c r="BA20" s="46"/>
      <c r="BB20" s="42"/>
      <c r="BC20" s="43"/>
      <c r="BD20" s="43"/>
    </row>
    <row r="21" customFormat="false" ht="15.75" hidden="false" customHeight="true" outlineLevel="0" collapsed="false">
      <c r="B21" s="44"/>
      <c r="C21" s="44"/>
      <c r="D21" s="44"/>
      <c r="E21" s="44"/>
      <c r="F21" s="44"/>
      <c r="G21" s="44"/>
      <c r="H21" s="44"/>
      <c r="I21" s="44"/>
      <c r="J21" s="44"/>
      <c r="K21" s="44"/>
      <c r="L21" s="44"/>
      <c r="M21" s="48"/>
      <c r="N21" s="40" t="s">
        <v>34</v>
      </c>
      <c r="O21" s="40"/>
      <c r="P21" s="40"/>
      <c r="Q21" s="40"/>
      <c r="R21" s="40"/>
      <c r="S21" s="40"/>
      <c r="T21" s="40"/>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2"/>
      <c r="BC21" s="43"/>
      <c r="BD21" s="43"/>
    </row>
    <row r="22" customFormat="false" ht="15.75" hidden="false" customHeight="true" outlineLevel="0" collapsed="false">
      <c r="B22" s="44"/>
      <c r="C22" s="44"/>
      <c r="D22" s="44"/>
      <c r="E22" s="44"/>
      <c r="F22" s="44"/>
      <c r="G22" s="44"/>
      <c r="H22" s="44"/>
      <c r="I22" s="44"/>
      <c r="J22" s="44"/>
      <c r="K22" s="44"/>
      <c r="L22" s="44"/>
      <c r="M22" s="40" t="s">
        <v>18</v>
      </c>
      <c r="N22" s="40"/>
      <c r="O22" s="40"/>
      <c r="P22" s="40"/>
      <c r="Q22" s="40"/>
      <c r="R22" s="40"/>
      <c r="S22" s="40"/>
      <c r="T22" s="40"/>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2"/>
      <c r="BC22" s="43"/>
      <c r="BD22" s="43"/>
    </row>
    <row r="23" customFormat="false" ht="13.5" hidden="false" customHeight="true" outlineLevel="0" collapsed="false">
      <c r="B23" s="49" t="s">
        <v>35</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43"/>
      <c r="BC23" s="43"/>
      <c r="BD23" s="43"/>
    </row>
    <row r="24" customFormat="false" ht="13.5" hidden="false" customHeight="true" outlineLevel="0" collapsed="false">
      <c r="B24" s="51" t="s">
        <v>36</v>
      </c>
    </row>
    <row r="25" customFormat="false" ht="19.5" hidden="false" customHeight="true" outlineLevel="0" collapsed="false">
      <c r="B25" s="1" t="s">
        <v>37</v>
      </c>
    </row>
    <row r="26" customFormat="false" ht="13.5" hidden="false" customHeight="false" outlineLevel="0" collapsed="false">
      <c r="B26" s="1" t="s">
        <v>38</v>
      </c>
    </row>
    <row r="27" customFormat="false" ht="13.5" hidden="false" customHeight="false" outlineLevel="0" collapsed="false">
      <c r="B27" s="1" t="s">
        <v>39</v>
      </c>
    </row>
    <row r="28" customFormat="false" ht="13.5" hidden="false" customHeight="false" outlineLevel="0" collapsed="false">
      <c r="B28" s="1" t="s">
        <v>40</v>
      </c>
    </row>
    <row r="29" customFormat="false" ht="20.25" hidden="false" customHeight="true" outlineLevel="0" collapsed="false">
      <c r="B29" s="1" t="s">
        <v>41</v>
      </c>
    </row>
    <row r="30" customFormat="false" ht="20.25" hidden="false" customHeight="true" outlineLevel="0" collapsed="false">
      <c r="B30" s="41" t="s">
        <v>42</v>
      </c>
      <c r="C30" s="41"/>
      <c r="D30" s="41"/>
      <c r="E30" s="41"/>
      <c r="F30" s="41"/>
      <c r="G30" s="41"/>
      <c r="H30" s="41"/>
      <c r="I30" s="41"/>
      <c r="J30" s="41"/>
      <c r="K30" s="41"/>
      <c r="L30" s="41"/>
      <c r="M30" s="41" t="s">
        <v>43</v>
      </c>
      <c r="N30" s="41"/>
      <c r="O30" s="41"/>
      <c r="P30" s="41"/>
      <c r="Q30" s="41"/>
      <c r="R30" s="41"/>
      <c r="S30" s="41"/>
      <c r="T30" s="41"/>
      <c r="U30" s="41"/>
      <c r="V30" s="41"/>
      <c r="W30" s="41"/>
      <c r="X30" s="41" t="s">
        <v>44</v>
      </c>
      <c r="Y30" s="41"/>
      <c r="Z30" s="41"/>
      <c r="AA30" s="41"/>
      <c r="AB30" s="41"/>
      <c r="AC30" s="41"/>
      <c r="AD30" s="41"/>
      <c r="AE30" s="41"/>
      <c r="AF30" s="41"/>
      <c r="AG30" s="41"/>
      <c r="AH30" s="41"/>
      <c r="AI30" s="41" t="s">
        <v>29</v>
      </c>
      <c r="AJ30" s="41"/>
      <c r="AK30" s="41"/>
      <c r="AL30" s="41"/>
      <c r="AM30" s="41"/>
      <c r="AN30" s="41"/>
      <c r="AO30" s="41"/>
      <c r="AP30" s="41"/>
      <c r="AQ30" s="41"/>
      <c r="AR30" s="41"/>
    </row>
    <row r="31" customFormat="false" ht="17.25" hidden="false" customHeight="true" outlineLevel="0" collapsed="false">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row>
    <row r="32" customFormat="false" ht="17.25" hidden="false" customHeight="true" outlineLevel="0" collapsed="false">
      <c r="B32" s="40" t="s">
        <v>45</v>
      </c>
      <c r="C32" s="40"/>
      <c r="D32" s="52" t="s">
        <v>22</v>
      </c>
      <c r="E32" s="52"/>
      <c r="F32" s="53" t="s">
        <v>46</v>
      </c>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41"/>
      <c r="AJ32" s="41"/>
      <c r="AK32" s="41"/>
      <c r="AL32" s="41"/>
      <c r="AM32" s="41"/>
      <c r="AN32" s="41"/>
      <c r="AO32" s="41"/>
      <c r="AP32" s="41"/>
      <c r="AQ32" s="41"/>
      <c r="AR32" s="41"/>
    </row>
    <row r="33" customFormat="false" ht="17.25" hidden="false" customHeight="true" outlineLevel="0" collapsed="false">
      <c r="B33" s="40"/>
      <c r="C33" s="40"/>
      <c r="D33" s="52" t="s">
        <v>22</v>
      </c>
      <c r="E33" s="52"/>
      <c r="F33" s="53" t="s">
        <v>47</v>
      </c>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41"/>
      <c r="AJ33" s="41"/>
      <c r="AK33" s="41"/>
      <c r="AL33" s="41"/>
      <c r="AM33" s="41"/>
      <c r="AN33" s="41"/>
      <c r="AO33" s="41"/>
      <c r="AP33" s="41"/>
      <c r="AQ33" s="41"/>
      <c r="AR33" s="41"/>
    </row>
    <row r="34" customFormat="false" ht="17.25" hidden="false" customHeight="true" outlineLevel="0" collapsed="false">
      <c r="B34" s="40"/>
      <c r="C34" s="40"/>
      <c r="D34" s="52" t="s">
        <v>22</v>
      </c>
      <c r="E34" s="52"/>
      <c r="F34" s="54" t="s">
        <v>48</v>
      </c>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41"/>
      <c r="AJ34" s="41"/>
      <c r="AK34" s="41"/>
      <c r="AL34" s="41"/>
      <c r="AM34" s="41"/>
      <c r="AN34" s="41"/>
      <c r="AO34" s="41"/>
      <c r="AP34" s="41"/>
      <c r="AQ34" s="41"/>
      <c r="AR34" s="41"/>
    </row>
  </sheetData>
  <mergeCells count="95">
    <mergeCell ref="A1:R1"/>
    <mergeCell ref="A2:BI2"/>
    <mergeCell ref="B3:O3"/>
    <mergeCell ref="S3:AH3"/>
    <mergeCell ref="B4:C4"/>
    <mergeCell ref="D4:O4"/>
    <mergeCell ref="Q4:BI4"/>
    <mergeCell ref="B5:C5"/>
    <mergeCell ref="D5:O5"/>
    <mergeCell ref="Q5:BI5"/>
    <mergeCell ref="AY6:BL6"/>
    <mergeCell ref="AY7:BA7"/>
    <mergeCell ref="BB7:BL7"/>
    <mergeCell ref="B8:AE8"/>
    <mergeCell ref="AF8:AO8"/>
    <mergeCell ref="AP8:AV8"/>
    <mergeCell ref="AY8:BA8"/>
    <mergeCell ref="BB8:BL8"/>
    <mergeCell ref="B9:H9"/>
    <mergeCell ref="I9:AE9"/>
    <mergeCell ref="AG9:AJ9"/>
    <mergeCell ref="AL9:AO9"/>
    <mergeCell ref="AP9:AV9"/>
    <mergeCell ref="BB9:BL9"/>
    <mergeCell ref="B10:H10"/>
    <mergeCell ref="I10:AE10"/>
    <mergeCell ref="AG10:AJ10"/>
    <mergeCell ref="AL10:AO10"/>
    <mergeCell ref="AP10:AV10"/>
    <mergeCell ref="AY10:BA11"/>
    <mergeCell ref="B11:X11"/>
    <mergeCell ref="B13:L14"/>
    <mergeCell ref="M13:T14"/>
    <mergeCell ref="U13:AB14"/>
    <mergeCell ref="AC13:AR13"/>
    <mergeCell ref="AS13:BA14"/>
    <mergeCell ref="AC14:AJ14"/>
    <mergeCell ref="AK14:AR14"/>
    <mergeCell ref="B15:L18"/>
    <mergeCell ref="M15:T15"/>
    <mergeCell ref="U15:AB15"/>
    <mergeCell ref="AC15:AJ15"/>
    <mergeCell ref="AK15:AR15"/>
    <mergeCell ref="AS15:BA15"/>
    <mergeCell ref="N16:T16"/>
    <mergeCell ref="U16:AB16"/>
    <mergeCell ref="AC16:AJ16"/>
    <mergeCell ref="AK16:AR16"/>
    <mergeCell ref="AS16:BA16"/>
    <mergeCell ref="N17:T17"/>
    <mergeCell ref="U17:AB17"/>
    <mergeCell ref="AC17:AJ17"/>
    <mergeCell ref="AK17:AR17"/>
    <mergeCell ref="AS17:BA17"/>
    <mergeCell ref="M18:T18"/>
    <mergeCell ref="U18:AB18"/>
    <mergeCell ref="AC18:AJ18"/>
    <mergeCell ref="AK18:AR18"/>
    <mergeCell ref="AS18:BA18"/>
    <mergeCell ref="B19:L22"/>
    <mergeCell ref="M19:T19"/>
    <mergeCell ref="U19:AB19"/>
    <mergeCell ref="AC19:AJ19"/>
    <mergeCell ref="AK19:AR19"/>
    <mergeCell ref="AS19:BA19"/>
    <mergeCell ref="N20:T20"/>
    <mergeCell ref="U20:AB20"/>
    <mergeCell ref="AC20:AJ20"/>
    <mergeCell ref="AK20:AR20"/>
    <mergeCell ref="AS20:BA20"/>
    <mergeCell ref="N21:T21"/>
    <mergeCell ref="U21:AB21"/>
    <mergeCell ref="AC21:AJ21"/>
    <mergeCell ref="AK21:AR21"/>
    <mergeCell ref="AS21:BA21"/>
    <mergeCell ref="M22:T22"/>
    <mergeCell ref="U22:AB22"/>
    <mergeCell ref="AC22:AJ22"/>
    <mergeCell ref="AK22:AR22"/>
    <mergeCell ref="AS22:BA22"/>
    <mergeCell ref="B30:L30"/>
    <mergeCell ref="M30:W30"/>
    <mergeCell ref="X30:AH30"/>
    <mergeCell ref="AI30:AR30"/>
    <mergeCell ref="B31:L31"/>
    <mergeCell ref="M31:W31"/>
    <mergeCell ref="X31:AH31"/>
    <mergeCell ref="AI31:AR34"/>
    <mergeCell ref="B32:C34"/>
    <mergeCell ref="D32:E32"/>
    <mergeCell ref="F32:AH32"/>
    <mergeCell ref="D33:E33"/>
    <mergeCell ref="F33:AH33"/>
    <mergeCell ref="D34:E34"/>
    <mergeCell ref="F34:AH34"/>
  </mergeCells>
  <dataValidations count="3">
    <dataValidation allowBlank="true" errorStyle="stop" operator="between" showDropDown="false" showErrorMessage="true" showInputMessage="true" sqref="B4:C5" type="list">
      <formula1>"　,○"</formula1>
      <formula2>0</formula2>
    </dataValidation>
    <dataValidation allowBlank="true" errorStyle="stop" operator="between" showDropDown="false" showErrorMessage="true" showInputMessage="true" sqref="AP9:AV10" type="list">
      <formula1>"サービス事業者,実需者,農業者,地方公共団体,民間団体"</formula1>
      <formula2>0</formula2>
    </dataValidation>
    <dataValidation allowBlank="true" errorStyle="stop" operator="between" showDropDown="false" showErrorMessage="true" showInputMessage="true" sqref="AF9:AF10 AK9:AK10 D32:E34" type="list">
      <formula1>"□,☑"</formula1>
      <formula2>0</formula2>
    </dataValidation>
  </dataValidations>
  <printOptions headings="false" gridLines="false" gridLinesSet="true" horizontalCentered="false" verticalCentered="false"/>
  <pageMargins left="0.25" right="0.25"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X27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BL21" activeCellId="0" sqref="BL21"/>
    </sheetView>
  </sheetViews>
  <sheetFormatPr defaultColWidth="2.2578125" defaultRowHeight="13.5" zeroHeight="false" outlineLevelRow="0" outlineLevelCol="0"/>
  <cols>
    <col collapsed="false" customWidth="true" hidden="false" outlineLevel="0" max="61" min="1" style="55" width="2.38"/>
    <col collapsed="false" customWidth="false" hidden="false" outlineLevel="0" max="64" min="62" style="55" width="2.25"/>
    <col collapsed="false" customWidth="true" hidden="false" outlineLevel="0" max="65" min="65" style="55" width="2.38"/>
    <col collapsed="false" customWidth="false" hidden="false" outlineLevel="0" max="74" min="66" style="55" width="2.25"/>
    <col collapsed="false" customWidth="true" hidden="false" outlineLevel="0" max="75" min="75" style="55" width="2.5"/>
    <col collapsed="false" customWidth="false" hidden="false" outlineLevel="0" max="226" min="76" style="55" width="2.25"/>
    <col collapsed="false" customWidth="true" hidden="false" outlineLevel="0" max="227" min="227" style="55" width="2.5"/>
    <col collapsed="false" customWidth="false" hidden="false" outlineLevel="0" max="228" min="228" style="55" width="2.25"/>
    <col collapsed="false" customWidth="true" hidden="false" outlineLevel="0" max="229" min="229" style="55" width="2.5"/>
    <col collapsed="false" customWidth="false" hidden="false" outlineLevel="0" max="482" min="230" style="55" width="2.25"/>
    <col collapsed="false" customWidth="true" hidden="false" outlineLevel="0" max="483" min="483" style="55" width="2.5"/>
    <col collapsed="false" customWidth="false" hidden="false" outlineLevel="0" max="484" min="484" style="55" width="2.25"/>
    <col collapsed="false" customWidth="true" hidden="false" outlineLevel="0" max="485" min="485" style="55" width="2.5"/>
    <col collapsed="false" customWidth="false" hidden="false" outlineLevel="0" max="738" min="486" style="55" width="2.25"/>
    <col collapsed="false" customWidth="true" hidden="false" outlineLevel="0" max="739" min="739" style="55" width="2.5"/>
    <col collapsed="false" customWidth="false" hidden="false" outlineLevel="0" max="740" min="740" style="55" width="2.25"/>
    <col collapsed="false" customWidth="true" hidden="false" outlineLevel="0" max="741" min="741" style="55" width="2.5"/>
    <col collapsed="false" customWidth="false" hidden="false" outlineLevel="0" max="994" min="742" style="55" width="2.25"/>
    <col collapsed="false" customWidth="true" hidden="false" outlineLevel="0" max="995" min="995" style="55" width="2.5"/>
    <col collapsed="false" customWidth="false" hidden="false" outlineLevel="0" max="996" min="996" style="55" width="2.25"/>
    <col collapsed="false" customWidth="true" hidden="false" outlineLevel="0" max="997" min="997" style="55" width="2.5"/>
    <col collapsed="false" customWidth="false" hidden="false" outlineLevel="0" max="1250" min="998" style="55" width="2.25"/>
    <col collapsed="false" customWidth="true" hidden="false" outlineLevel="0" max="1251" min="1251" style="55" width="2.5"/>
    <col collapsed="false" customWidth="false" hidden="false" outlineLevel="0" max="1252" min="1252" style="55" width="2.25"/>
    <col collapsed="false" customWidth="true" hidden="false" outlineLevel="0" max="1253" min="1253" style="55" width="2.5"/>
    <col collapsed="false" customWidth="false" hidden="false" outlineLevel="0" max="1506" min="1254" style="55" width="2.25"/>
    <col collapsed="false" customWidth="true" hidden="false" outlineLevel="0" max="1507" min="1507" style="55" width="2.5"/>
    <col collapsed="false" customWidth="false" hidden="false" outlineLevel="0" max="1508" min="1508" style="55" width="2.25"/>
    <col collapsed="false" customWidth="true" hidden="false" outlineLevel="0" max="1509" min="1509" style="55" width="2.5"/>
    <col collapsed="false" customWidth="false" hidden="false" outlineLevel="0" max="1762" min="1510" style="55" width="2.25"/>
    <col collapsed="false" customWidth="true" hidden="false" outlineLevel="0" max="1763" min="1763" style="55" width="2.5"/>
    <col collapsed="false" customWidth="false" hidden="false" outlineLevel="0" max="1764" min="1764" style="55" width="2.25"/>
    <col collapsed="false" customWidth="true" hidden="false" outlineLevel="0" max="1765" min="1765" style="55" width="2.5"/>
    <col collapsed="false" customWidth="false" hidden="false" outlineLevel="0" max="2018" min="1766" style="55" width="2.25"/>
    <col collapsed="false" customWidth="true" hidden="false" outlineLevel="0" max="2019" min="2019" style="55" width="2.5"/>
    <col collapsed="false" customWidth="false" hidden="false" outlineLevel="0" max="2020" min="2020" style="55" width="2.25"/>
    <col collapsed="false" customWidth="true" hidden="false" outlineLevel="0" max="2021" min="2021" style="55" width="2.5"/>
    <col collapsed="false" customWidth="false" hidden="false" outlineLevel="0" max="2274" min="2022" style="55" width="2.25"/>
    <col collapsed="false" customWidth="true" hidden="false" outlineLevel="0" max="2275" min="2275" style="55" width="2.5"/>
    <col collapsed="false" customWidth="false" hidden="false" outlineLevel="0" max="2276" min="2276" style="55" width="2.25"/>
    <col collapsed="false" customWidth="true" hidden="false" outlineLevel="0" max="2277" min="2277" style="55" width="2.5"/>
    <col collapsed="false" customWidth="false" hidden="false" outlineLevel="0" max="2530" min="2278" style="55" width="2.25"/>
    <col collapsed="false" customWidth="true" hidden="false" outlineLevel="0" max="2531" min="2531" style="55" width="2.5"/>
    <col collapsed="false" customWidth="false" hidden="false" outlineLevel="0" max="2532" min="2532" style="55" width="2.25"/>
    <col collapsed="false" customWidth="true" hidden="false" outlineLevel="0" max="2533" min="2533" style="55" width="2.5"/>
    <col collapsed="false" customWidth="false" hidden="false" outlineLevel="0" max="2786" min="2534" style="55" width="2.25"/>
    <col collapsed="false" customWidth="true" hidden="false" outlineLevel="0" max="2787" min="2787" style="55" width="2.5"/>
    <col collapsed="false" customWidth="false" hidden="false" outlineLevel="0" max="2788" min="2788" style="55" width="2.25"/>
    <col collapsed="false" customWidth="true" hidden="false" outlineLevel="0" max="2789" min="2789" style="55" width="2.5"/>
    <col collapsed="false" customWidth="false" hidden="false" outlineLevel="0" max="3042" min="2790" style="55" width="2.25"/>
    <col collapsed="false" customWidth="true" hidden="false" outlineLevel="0" max="3043" min="3043" style="55" width="2.5"/>
    <col collapsed="false" customWidth="false" hidden="false" outlineLevel="0" max="3044" min="3044" style="55" width="2.25"/>
    <col collapsed="false" customWidth="true" hidden="false" outlineLevel="0" max="3045" min="3045" style="55" width="2.5"/>
    <col collapsed="false" customWidth="false" hidden="false" outlineLevel="0" max="3298" min="3046" style="55" width="2.25"/>
    <col collapsed="false" customWidth="true" hidden="false" outlineLevel="0" max="3299" min="3299" style="55" width="2.5"/>
    <col collapsed="false" customWidth="false" hidden="false" outlineLevel="0" max="3300" min="3300" style="55" width="2.25"/>
    <col collapsed="false" customWidth="true" hidden="false" outlineLevel="0" max="3301" min="3301" style="55" width="2.5"/>
    <col collapsed="false" customWidth="false" hidden="false" outlineLevel="0" max="3554" min="3302" style="55" width="2.25"/>
    <col collapsed="false" customWidth="true" hidden="false" outlineLevel="0" max="3555" min="3555" style="55" width="2.5"/>
    <col collapsed="false" customWidth="false" hidden="false" outlineLevel="0" max="3556" min="3556" style="55" width="2.25"/>
    <col collapsed="false" customWidth="true" hidden="false" outlineLevel="0" max="3557" min="3557" style="55" width="2.5"/>
    <col collapsed="false" customWidth="false" hidden="false" outlineLevel="0" max="3810" min="3558" style="55" width="2.25"/>
    <col collapsed="false" customWidth="true" hidden="false" outlineLevel="0" max="3811" min="3811" style="55" width="2.5"/>
    <col collapsed="false" customWidth="false" hidden="false" outlineLevel="0" max="3812" min="3812" style="55" width="2.25"/>
    <col collapsed="false" customWidth="true" hidden="false" outlineLevel="0" max="3813" min="3813" style="55" width="2.5"/>
    <col collapsed="false" customWidth="false" hidden="false" outlineLevel="0" max="4066" min="3814" style="55" width="2.25"/>
    <col collapsed="false" customWidth="true" hidden="false" outlineLevel="0" max="4067" min="4067" style="55" width="2.5"/>
    <col collapsed="false" customWidth="false" hidden="false" outlineLevel="0" max="4068" min="4068" style="55" width="2.25"/>
    <col collapsed="false" customWidth="true" hidden="false" outlineLevel="0" max="4069" min="4069" style="55" width="2.5"/>
    <col collapsed="false" customWidth="false" hidden="false" outlineLevel="0" max="4322" min="4070" style="55" width="2.25"/>
    <col collapsed="false" customWidth="true" hidden="false" outlineLevel="0" max="4323" min="4323" style="55" width="2.5"/>
    <col collapsed="false" customWidth="false" hidden="false" outlineLevel="0" max="4324" min="4324" style="55" width="2.25"/>
    <col collapsed="false" customWidth="true" hidden="false" outlineLevel="0" max="4325" min="4325" style="55" width="2.5"/>
    <col collapsed="false" customWidth="false" hidden="false" outlineLevel="0" max="4578" min="4326" style="55" width="2.25"/>
    <col collapsed="false" customWidth="true" hidden="false" outlineLevel="0" max="4579" min="4579" style="55" width="2.5"/>
    <col collapsed="false" customWidth="false" hidden="false" outlineLevel="0" max="4580" min="4580" style="55" width="2.25"/>
    <col collapsed="false" customWidth="true" hidden="false" outlineLevel="0" max="4581" min="4581" style="55" width="2.5"/>
    <col collapsed="false" customWidth="false" hidden="false" outlineLevel="0" max="4834" min="4582" style="55" width="2.25"/>
    <col collapsed="false" customWidth="true" hidden="false" outlineLevel="0" max="4835" min="4835" style="55" width="2.5"/>
    <col collapsed="false" customWidth="false" hidden="false" outlineLevel="0" max="4836" min="4836" style="55" width="2.25"/>
    <col collapsed="false" customWidth="true" hidden="false" outlineLevel="0" max="4837" min="4837" style="55" width="2.5"/>
    <col collapsed="false" customWidth="false" hidden="false" outlineLevel="0" max="5090" min="4838" style="55" width="2.25"/>
    <col collapsed="false" customWidth="true" hidden="false" outlineLevel="0" max="5091" min="5091" style="55" width="2.5"/>
    <col collapsed="false" customWidth="false" hidden="false" outlineLevel="0" max="5092" min="5092" style="55" width="2.25"/>
    <col collapsed="false" customWidth="true" hidden="false" outlineLevel="0" max="5093" min="5093" style="55" width="2.5"/>
    <col collapsed="false" customWidth="false" hidden="false" outlineLevel="0" max="5346" min="5094" style="55" width="2.25"/>
    <col collapsed="false" customWidth="true" hidden="false" outlineLevel="0" max="5347" min="5347" style="55" width="2.5"/>
    <col collapsed="false" customWidth="false" hidden="false" outlineLevel="0" max="5348" min="5348" style="55" width="2.25"/>
    <col collapsed="false" customWidth="true" hidden="false" outlineLevel="0" max="5349" min="5349" style="55" width="2.5"/>
    <col collapsed="false" customWidth="false" hidden="false" outlineLevel="0" max="5602" min="5350" style="55" width="2.25"/>
    <col collapsed="false" customWidth="true" hidden="false" outlineLevel="0" max="5603" min="5603" style="55" width="2.5"/>
    <col collapsed="false" customWidth="false" hidden="false" outlineLevel="0" max="5604" min="5604" style="55" width="2.25"/>
    <col collapsed="false" customWidth="true" hidden="false" outlineLevel="0" max="5605" min="5605" style="55" width="2.5"/>
    <col collapsed="false" customWidth="false" hidden="false" outlineLevel="0" max="5858" min="5606" style="55" width="2.25"/>
    <col collapsed="false" customWidth="true" hidden="false" outlineLevel="0" max="5859" min="5859" style="55" width="2.5"/>
    <col collapsed="false" customWidth="false" hidden="false" outlineLevel="0" max="5860" min="5860" style="55" width="2.25"/>
    <col collapsed="false" customWidth="true" hidden="false" outlineLevel="0" max="5861" min="5861" style="55" width="2.5"/>
    <col collapsed="false" customWidth="false" hidden="false" outlineLevel="0" max="6114" min="5862" style="55" width="2.25"/>
    <col collapsed="false" customWidth="true" hidden="false" outlineLevel="0" max="6115" min="6115" style="55" width="2.5"/>
    <col collapsed="false" customWidth="false" hidden="false" outlineLevel="0" max="6116" min="6116" style="55" width="2.25"/>
    <col collapsed="false" customWidth="true" hidden="false" outlineLevel="0" max="6117" min="6117" style="55" width="2.5"/>
    <col collapsed="false" customWidth="false" hidden="false" outlineLevel="0" max="6370" min="6118" style="55" width="2.25"/>
    <col collapsed="false" customWidth="true" hidden="false" outlineLevel="0" max="6371" min="6371" style="55" width="2.5"/>
    <col collapsed="false" customWidth="false" hidden="false" outlineLevel="0" max="6372" min="6372" style="55" width="2.25"/>
    <col collapsed="false" customWidth="true" hidden="false" outlineLevel="0" max="6373" min="6373" style="55" width="2.5"/>
    <col collapsed="false" customWidth="false" hidden="false" outlineLevel="0" max="6626" min="6374" style="55" width="2.25"/>
    <col collapsed="false" customWidth="true" hidden="false" outlineLevel="0" max="6627" min="6627" style="55" width="2.5"/>
    <col collapsed="false" customWidth="false" hidden="false" outlineLevel="0" max="6628" min="6628" style="55" width="2.25"/>
    <col collapsed="false" customWidth="true" hidden="false" outlineLevel="0" max="6629" min="6629" style="55" width="2.5"/>
    <col collapsed="false" customWidth="false" hidden="false" outlineLevel="0" max="6882" min="6630" style="55" width="2.25"/>
    <col collapsed="false" customWidth="true" hidden="false" outlineLevel="0" max="6883" min="6883" style="55" width="2.5"/>
    <col collapsed="false" customWidth="false" hidden="false" outlineLevel="0" max="6884" min="6884" style="55" width="2.25"/>
    <col collapsed="false" customWidth="true" hidden="false" outlineLevel="0" max="6885" min="6885" style="55" width="2.5"/>
    <col collapsed="false" customWidth="false" hidden="false" outlineLevel="0" max="7138" min="6886" style="55" width="2.25"/>
    <col collapsed="false" customWidth="true" hidden="false" outlineLevel="0" max="7139" min="7139" style="55" width="2.5"/>
    <col collapsed="false" customWidth="false" hidden="false" outlineLevel="0" max="7140" min="7140" style="55" width="2.25"/>
    <col collapsed="false" customWidth="true" hidden="false" outlineLevel="0" max="7141" min="7141" style="55" width="2.5"/>
    <col collapsed="false" customWidth="false" hidden="false" outlineLevel="0" max="7394" min="7142" style="55" width="2.25"/>
    <col collapsed="false" customWidth="true" hidden="false" outlineLevel="0" max="7395" min="7395" style="55" width="2.5"/>
    <col collapsed="false" customWidth="false" hidden="false" outlineLevel="0" max="7396" min="7396" style="55" width="2.25"/>
    <col collapsed="false" customWidth="true" hidden="false" outlineLevel="0" max="7397" min="7397" style="55" width="2.5"/>
    <col collapsed="false" customWidth="false" hidden="false" outlineLevel="0" max="7650" min="7398" style="55" width="2.25"/>
    <col collapsed="false" customWidth="true" hidden="false" outlineLevel="0" max="7651" min="7651" style="55" width="2.5"/>
    <col collapsed="false" customWidth="false" hidden="false" outlineLevel="0" max="7652" min="7652" style="55" width="2.25"/>
    <col collapsed="false" customWidth="true" hidden="false" outlineLevel="0" max="7653" min="7653" style="55" width="2.5"/>
    <col collapsed="false" customWidth="false" hidden="false" outlineLevel="0" max="7906" min="7654" style="55" width="2.25"/>
    <col collapsed="false" customWidth="true" hidden="false" outlineLevel="0" max="7907" min="7907" style="55" width="2.5"/>
    <col collapsed="false" customWidth="false" hidden="false" outlineLevel="0" max="7908" min="7908" style="55" width="2.25"/>
    <col collapsed="false" customWidth="true" hidden="false" outlineLevel="0" max="7909" min="7909" style="55" width="2.5"/>
    <col collapsed="false" customWidth="false" hidden="false" outlineLevel="0" max="8162" min="7910" style="55" width="2.25"/>
    <col collapsed="false" customWidth="true" hidden="false" outlineLevel="0" max="8163" min="8163" style="55" width="2.5"/>
    <col collapsed="false" customWidth="false" hidden="false" outlineLevel="0" max="8164" min="8164" style="55" width="2.25"/>
    <col collapsed="false" customWidth="true" hidden="false" outlineLevel="0" max="8165" min="8165" style="55" width="2.5"/>
    <col collapsed="false" customWidth="false" hidden="false" outlineLevel="0" max="8418" min="8166" style="55" width="2.25"/>
    <col collapsed="false" customWidth="true" hidden="false" outlineLevel="0" max="8419" min="8419" style="55" width="2.5"/>
    <col collapsed="false" customWidth="false" hidden="false" outlineLevel="0" max="8420" min="8420" style="55" width="2.25"/>
    <col collapsed="false" customWidth="true" hidden="false" outlineLevel="0" max="8421" min="8421" style="55" width="2.5"/>
    <col collapsed="false" customWidth="false" hidden="false" outlineLevel="0" max="8674" min="8422" style="55" width="2.25"/>
    <col collapsed="false" customWidth="true" hidden="false" outlineLevel="0" max="8675" min="8675" style="55" width="2.5"/>
    <col collapsed="false" customWidth="false" hidden="false" outlineLevel="0" max="8676" min="8676" style="55" width="2.25"/>
    <col collapsed="false" customWidth="true" hidden="false" outlineLevel="0" max="8677" min="8677" style="55" width="2.5"/>
    <col collapsed="false" customWidth="false" hidden="false" outlineLevel="0" max="8930" min="8678" style="55" width="2.25"/>
    <col collapsed="false" customWidth="true" hidden="false" outlineLevel="0" max="8931" min="8931" style="55" width="2.5"/>
    <col collapsed="false" customWidth="false" hidden="false" outlineLevel="0" max="8932" min="8932" style="55" width="2.25"/>
    <col collapsed="false" customWidth="true" hidden="false" outlineLevel="0" max="8933" min="8933" style="55" width="2.5"/>
    <col collapsed="false" customWidth="false" hidden="false" outlineLevel="0" max="9186" min="8934" style="55" width="2.25"/>
    <col collapsed="false" customWidth="true" hidden="false" outlineLevel="0" max="9187" min="9187" style="55" width="2.5"/>
    <col collapsed="false" customWidth="false" hidden="false" outlineLevel="0" max="9188" min="9188" style="55" width="2.25"/>
    <col collapsed="false" customWidth="true" hidden="false" outlineLevel="0" max="9189" min="9189" style="55" width="2.5"/>
    <col collapsed="false" customWidth="false" hidden="false" outlineLevel="0" max="9442" min="9190" style="55" width="2.25"/>
    <col collapsed="false" customWidth="true" hidden="false" outlineLevel="0" max="9443" min="9443" style="55" width="2.5"/>
    <col collapsed="false" customWidth="false" hidden="false" outlineLevel="0" max="9444" min="9444" style="55" width="2.25"/>
    <col collapsed="false" customWidth="true" hidden="false" outlineLevel="0" max="9445" min="9445" style="55" width="2.5"/>
    <col collapsed="false" customWidth="false" hidden="false" outlineLevel="0" max="9698" min="9446" style="55" width="2.25"/>
    <col collapsed="false" customWidth="true" hidden="false" outlineLevel="0" max="9699" min="9699" style="55" width="2.5"/>
    <col collapsed="false" customWidth="false" hidden="false" outlineLevel="0" max="9700" min="9700" style="55" width="2.25"/>
    <col collapsed="false" customWidth="true" hidden="false" outlineLevel="0" max="9701" min="9701" style="55" width="2.5"/>
    <col collapsed="false" customWidth="false" hidden="false" outlineLevel="0" max="9954" min="9702" style="55" width="2.25"/>
    <col collapsed="false" customWidth="true" hidden="false" outlineLevel="0" max="9955" min="9955" style="55" width="2.5"/>
    <col collapsed="false" customWidth="false" hidden="false" outlineLevel="0" max="9956" min="9956" style="55" width="2.25"/>
    <col collapsed="false" customWidth="true" hidden="false" outlineLevel="0" max="9957" min="9957" style="55" width="2.5"/>
    <col collapsed="false" customWidth="false" hidden="false" outlineLevel="0" max="10210" min="9958" style="55" width="2.25"/>
    <col collapsed="false" customWidth="true" hidden="false" outlineLevel="0" max="10211" min="10211" style="55" width="2.5"/>
    <col collapsed="false" customWidth="false" hidden="false" outlineLevel="0" max="10212" min="10212" style="55" width="2.25"/>
    <col collapsed="false" customWidth="true" hidden="false" outlineLevel="0" max="10213" min="10213" style="55" width="2.5"/>
    <col collapsed="false" customWidth="false" hidden="false" outlineLevel="0" max="10466" min="10214" style="55" width="2.25"/>
    <col collapsed="false" customWidth="true" hidden="false" outlineLevel="0" max="10467" min="10467" style="55" width="2.5"/>
    <col collapsed="false" customWidth="false" hidden="false" outlineLevel="0" max="10468" min="10468" style="55" width="2.25"/>
    <col collapsed="false" customWidth="true" hidden="false" outlineLevel="0" max="10469" min="10469" style="55" width="2.5"/>
    <col collapsed="false" customWidth="false" hidden="false" outlineLevel="0" max="10722" min="10470" style="55" width="2.25"/>
    <col collapsed="false" customWidth="true" hidden="false" outlineLevel="0" max="10723" min="10723" style="55" width="2.5"/>
    <col collapsed="false" customWidth="false" hidden="false" outlineLevel="0" max="10724" min="10724" style="55" width="2.25"/>
    <col collapsed="false" customWidth="true" hidden="false" outlineLevel="0" max="10725" min="10725" style="55" width="2.5"/>
    <col collapsed="false" customWidth="false" hidden="false" outlineLevel="0" max="10978" min="10726" style="55" width="2.25"/>
    <col collapsed="false" customWidth="true" hidden="false" outlineLevel="0" max="10979" min="10979" style="55" width="2.5"/>
    <col collapsed="false" customWidth="false" hidden="false" outlineLevel="0" max="10980" min="10980" style="55" width="2.25"/>
    <col collapsed="false" customWidth="true" hidden="false" outlineLevel="0" max="10981" min="10981" style="55" width="2.5"/>
    <col collapsed="false" customWidth="false" hidden="false" outlineLevel="0" max="11234" min="10982" style="55" width="2.25"/>
    <col collapsed="false" customWidth="true" hidden="false" outlineLevel="0" max="11235" min="11235" style="55" width="2.5"/>
    <col collapsed="false" customWidth="false" hidden="false" outlineLevel="0" max="11236" min="11236" style="55" width="2.25"/>
    <col collapsed="false" customWidth="true" hidden="false" outlineLevel="0" max="11237" min="11237" style="55" width="2.5"/>
    <col collapsed="false" customWidth="false" hidden="false" outlineLevel="0" max="11490" min="11238" style="55" width="2.25"/>
    <col collapsed="false" customWidth="true" hidden="false" outlineLevel="0" max="11491" min="11491" style="55" width="2.5"/>
    <col collapsed="false" customWidth="false" hidden="false" outlineLevel="0" max="11492" min="11492" style="55" width="2.25"/>
    <col collapsed="false" customWidth="true" hidden="false" outlineLevel="0" max="11493" min="11493" style="55" width="2.5"/>
    <col collapsed="false" customWidth="false" hidden="false" outlineLevel="0" max="11746" min="11494" style="55" width="2.25"/>
    <col collapsed="false" customWidth="true" hidden="false" outlineLevel="0" max="11747" min="11747" style="55" width="2.5"/>
    <col collapsed="false" customWidth="false" hidden="false" outlineLevel="0" max="11748" min="11748" style="55" width="2.25"/>
    <col collapsed="false" customWidth="true" hidden="false" outlineLevel="0" max="11749" min="11749" style="55" width="2.5"/>
    <col collapsed="false" customWidth="false" hidden="false" outlineLevel="0" max="12002" min="11750" style="55" width="2.25"/>
    <col collapsed="false" customWidth="true" hidden="false" outlineLevel="0" max="12003" min="12003" style="55" width="2.5"/>
    <col collapsed="false" customWidth="false" hidden="false" outlineLevel="0" max="12004" min="12004" style="55" width="2.25"/>
    <col collapsed="false" customWidth="true" hidden="false" outlineLevel="0" max="12005" min="12005" style="55" width="2.5"/>
    <col collapsed="false" customWidth="false" hidden="false" outlineLevel="0" max="12258" min="12006" style="55" width="2.25"/>
    <col collapsed="false" customWidth="true" hidden="false" outlineLevel="0" max="12259" min="12259" style="55" width="2.5"/>
    <col collapsed="false" customWidth="false" hidden="false" outlineLevel="0" max="12260" min="12260" style="55" width="2.25"/>
    <col collapsed="false" customWidth="true" hidden="false" outlineLevel="0" max="12261" min="12261" style="55" width="2.5"/>
    <col collapsed="false" customWidth="false" hidden="false" outlineLevel="0" max="12514" min="12262" style="55" width="2.25"/>
    <col collapsed="false" customWidth="true" hidden="false" outlineLevel="0" max="12515" min="12515" style="55" width="2.5"/>
    <col collapsed="false" customWidth="false" hidden="false" outlineLevel="0" max="12516" min="12516" style="55" width="2.25"/>
    <col collapsed="false" customWidth="true" hidden="false" outlineLevel="0" max="12517" min="12517" style="55" width="2.5"/>
    <col collapsed="false" customWidth="false" hidden="false" outlineLevel="0" max="12770" min="12518" style="55" width="2.25"/>
    <col collapsed="false" customWidth="true" hidden="false" outlineLevel="0" max="12771" min="12771" style="55" width="2.5"/>
    <col collapsed="false" customWidth="false" hidden="false" outlineLevel="0" max="12772" min="12772" style="55" width="2.25"/>
    <col collapsed="false" customWidth="true" hidden="false" outlineLevel="0" max="12773" min="12773" style="55" width="2.5"/>
    <col collapsed="false" customWidth="false" hidden="false" outlineLevel="0" max="13026" min="12774" style="55" width="2.25"/>
    <col collapsed="false" customWidth="true" hidden="false" outlineLevel="0" max="13027" min="13027" style="55" width="2.5"/>
    <col collapsed="false" customWidth="false" hidden="false" outlineLevel="0" max="13028" min="13028" style="55" width="2.25"/>
    <col collapsed="false" customWidth="true" hidden="false" outlineLevel="0" max="13029" min="13029" style="55" width="2.5"/>
    <col collapsed="false" customWidth="false" hidden="false" outlineLevel="0" max="13282" min="13030" style="55" width="2.25"/>
    <col collapsed="false" customWidth="true" hidden="false" outlineLevel="0" max="13283" min="13283" style="55" width="2.5"/>
    <col collapsed="false" customWidth="false" hidden="false" outlineLevel="0" max="13284" min="13284" style="55" width="2.25"/>
    <col collapsed="false" customWidth="true" hidden="false" outlineLevel="0" max="13285" min="13285" style="55" width="2.5"/>
    <col collapsed="false" customWidth="false" hidden="false" outlineLevel="0" max="13538" min="13286" style="55" width="2.25"/>
    <col collapsed="false" customWidth="true" hidden="false" outlineLevel="0" max="13539" min="13539" style="55" width="2.5"/>
    <col collapsed="false" customWidth="false" hidden="false" outlineLevel="0" max="13540" min="13540" style="55" width="2.25"/>
    <col collapsed="false" customWidth="true" hidden="false" outlineLevel="0" max="13541" min="13541" style="55" width="2.5"/>
    <col collapsed="false" customWidth="false" hidden="false" outlineLevel="0" max="13794" min="13542" style="55" width="2.25"/>
    <col collapsed="false" customWidth="true" hidden="false" outlineLevel="0" max="13795" min="13795" style="55" width="2.5"/>
    <col collapsed="false" customWidth="false" hidden="false" outlineLevel="0" max="13796" min="13796" style="55" width="2.25"/>
    <col collapsed="false" customWidth="true" hidden="false" outlineLevel="0" max="13797" min="13797" style="55" width="2.5"/>
    <col collapsed="false" customWidth="false" hidden="false" outlineLevel="0" max="14050" min="13798" style="55" width="2.25"/>
    <col collapsed="false" customWidth="true" hidden="false" outlineLevel="0" max="14051" min="14051" style="55" width="2.5"/>
    <col collapsed="false" customWidth="false" hidden="false" outlineLevel="0" max="14052" min="14052" style="55" width="2.25"/>
    <col collapsed="false" customWidth="true" hidden="false" outlineLevel="0" max="14053" min="14053" style="55" width="2.5"/>
    <col collapsed="false" customWidth="false" hidden="false" outlineLevel="0" max="14306" min="14054" style="55" width="2.25"/>
    <col collapsed="false" customWidth="true" hidden="false" outlineLevel="0" max="14307" min="14307" style="55" width="2.5"/>
    <col collapsed="false" customWidth="false" hidden="false" outlineLevel="0" max="14308" min="14308" style="55" width="2.25"/>
    <col collapsed="false" customWidth="true" hidden="false" outlineLevel="0" max="14309" min="14309" style="55" width="2.5"/>
    <col collapsed="false" customWidth="false" hidden="false" outlineLevel="0" max="14562" min="14310" style="55" width="2.25"/>
    <col collapsed="false" customWidth="true" hidden="false" outlineLevel="0" max="14563" min="14563" style="55" width="2.5"/>
    <col collapsed="false" customWidth="false" hidden="false" outlineLevel="0" max="14564" min="14564" style="55" width="2.25"/>
    <col collapsed="false" customWidth="true" hidden="false" outlineLevel="0" max="14565" min="14565" style="55" width="2.5"/>
    <col collapsed="false" customWidth="false" hidden="false" outlineLevel="0" max="14818" min="14566" style="55" width="2.25"/>
    <col collapsed="false" customWidth="true" hidden="false" outlineLevel="0" max="14819" min="14819" style="55" width="2.5"/>
    <col collapsed="false" customWidth="false" hidden="false" outlineLevel="0" max="14820" min="14820" style="55" width="2.25"/>
    <col collapsed="false" customWidth="true" hidden="false" outlineLevel="0" max="14821" min="14821" style="55" width="2.5"/>
    <col collapsed="false" customWidth="false" hidden="false" outlineLevel="0" max="15074" min="14822" style="55" width="2.25"/>
    <col collapsed="false" customWidth="true" hidden="false" outlineLevel="0" max="15075" min="15075" style="55" width="2.5"/>
    <col collapsed="false" customWidth="false" hidden="false" outlineLevel="0" max="15076" min="15076" style="55" width="2.25"/>
    <col collapsed="false" customWidth="true" hidden="false" outlineLevel="0" max="15077" min="15077" style="55" width="2.5"/>
    <col collapsed="false" customWidth="false" hidden="false" outlineLevel="0" max="15330" min="15078" style="55" width="2.25"/>
    <col collapsed="false" customWidth="true" hidden="false" outlineLevel="0" max="15331" min="15331" style="55" width="2.5"/>
    <col collapsed="false" customWidth="false" hidden="false" outlineLevel="0" max="15332" min="15332" style="55" width="2.25"/>
    <col collapsed="false" customWidth="true" hidden="false" outlineLevel="0" max="15333" min="15333" style="55" width="2.5"/>
    <col collapsed="false" customWidth="false" hidden="false" outlineLevel="0" max="15586" min="15334" style="55" width="2.25"/>
    <col collapsed="false" customWidth="true" hidden="false" outlineLevel="0" max="15587" min="15587" style="55" width="2.5"/>
    <col collapsed="false" customWidth="false" hidden="false" outlineLevel="0" max="15588" min="15588" style="55" width="2.25"/>
    <col collapsed="false" customWidth="true" hidden="false" outlineLevel="0" max="15589" min="15589" style="55" width="2.5"/>
    <col collapsed="false" customWidth="false" hidden="false" outlineLevel="0" max="15842" min="15590" style="55" width="2.25"/>
    <col collapsed="false" customWidth="true" hidden="false" outlineLevel="0" max="15843" min="15843" style="55" width="2.5"/>
    <col collapsed="false" customWidth="false" hidden="false" outlineLevel="0" max="15844" min="15844" style="55" width="2.25"/>
    <col collapsed="false" customWidth="true" hidden="false" outlineLevel="0" max="15845" min="15845" style="55" width="2.5"/>
    <col collapsed="false" customWidth="false" hidden="false" outlineLevel="0" max="16098" min="15846" style="55" width="2.25"/>
    <col collapsed="false" customWidth="true" hidden="false" outlineLevel="0" max="16099" min="16099" style="55" width="2.5"/>
    <col collapsed="false" customWidth="false" hidden="false" outlineLevel="0" max="16100" min="16100" style="55" width="2.25"/>
    <col collapsed="false" customWidth="true" hidden="false" outlineLevel="0" max="16101" min="16101" style="55" width="2.5"/>
    <col collapsed="false" customWidth="false" hidden="false" outlineLevel="0" max="16384" min="16102" style="55" width="2.25"/>
  </cols>
  <sheetData>
    <row r="1" customFormat="false" ht="18" hidden="false" customHeight="true" outlineLevel="0" collapsed="false">
      <c r="A1" s="56" t="s">
        <v>49</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Z1" s="57" t="s">
        <v>50</v>
      </c>
      <c r="BA1" s="57"/>
      <c r="BB1" s="57"/>
      <c r="BC1" s="57"/>
      <c r="BD1" s="57"/>
      <c r="BE1" s="57"/>
      <c r="BF1" s="57"/>
      <c r="BG1" s="57"/>
      <c r="BH1" s="57"/>
      <c r="BI1" s="57"/>
    </row>
    <row r="2" customFormat="false" ht="55.5" hidden="false" customHeight="true" outlineLevel="0" collapsed="false">
      <c r="A2" s="58" t="s">
        <v>51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9"/>
      <c r="BK2" s="9"/>
      <c r="BL2" s="9"/>
    </row>
    <row r="3" customFormat="false" ht="9.75" hidden="false" customHeight="true" outlineLevel="0" collapsed="false">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9"/>
      <c r="BK3" s="9"/>
      <c r="BL3" s="9"/>
    </row>
    <row r="4" s="22" customFormat="true" ht="17.25" hidden="false" customHeight="true" outlineLevel="0" collapsed="false">
      <c r="A4" s="61"/>
      <c r="B4" s="13" t="s">
        <v>52</v>
      </c>
      <c r="C4" s="60"/>
      <c r="D4" s="60"/>
      <c r="E4" s="60"/>
      <c r="F4" s="60"/>
      <c r="G4" s="60"/>
      <c r="H4" s="60"/>
      <c r="I4" s="60"/>
      <c r="J4" s="60"/>
      <c r="K4" s="60"/>
      <c r="L4" s="60"/>
      <c r="M4" s="60"/>
      <c r="BN4" s="62"/>
    </row>
    <row r="5" s="22" customFormat="true" ht="19.5" hidden="false" customHeight="true" outlineLevel="0" collapsed="false">
      <c r="A5" s="61"/>
      <c r="B5" s="63" t="s">
        <v>16</v>
      </c>
      <c r="C5" s="64" t="s">
        <v>53</v>
      </c>
      <c r="D5" s="64"/>
      <c r="E5" s="64"/>
      <c r="F5" s="64"/>
      <c r="G5" s="64"/>
      <c r="H5" s="64"/>
      <c r="I5" s="64"/>
      <c r="J5" s="64"/>
      <c r="K5" s="64"/>
      <c r="L5" s="64"/>
      <c r="M5" s="64"/>
      <c r="BN5" s="62"/>
    </row>
    <row r="6" s="22" customFormat="true" ht="19.5" hidden="false" customHeight="true" outlineLevel="0" collapsed="false">
      <c r="A6" s="61"/>
      <c r="B6" s="65" t="s">
        <v>16</v>
      </c>
      <c r="C6" s="66" t="s">
        <v>54</v>
      </c>
      <c r="D6" s="66"/>
      <c r="E6" s="66"/>
      <c r="F6" s="66"/>
      <c r="G6" s="66"/>
      <c r="H6" s="66"/>
      <c r="I6" s="66"/>
      <c r="J6" s="66"/>
      <c r="K6" s="66"/>
      <c r="L6" s="66"/>
      <c r="M6" s="66"/>
    </row>
    <row r="7" s="22" customFormat="true" ht="12.75" hidden="false" customHeight="true" outlineLevel="0" collapsed="false">
      <c r="A7" s="61"/>
      <c r="B7" s="8"/>
      <c r="C7" s="67"/>
      <c r="D7" s="67"/>
      <c r="E7" s="67"/>
      <c r="F7" s="67"/>
      <c r="G7" s="67"/>
      <c r="H7" s="67"/>
      <c r="I7" s="67"/>
      <c r="J7" s="67"/>
      <c r="K7" s="67"/>
      <c r="L7" s="67"/>
      <c r="M7" s="67"/>
    </row>
    <row r="8" customFormat="false" ht="18" hidden="false" customHeight="true" outlineLevel="0" collapsed="false">
      <c r="B8" s="8" t="s">
        <v>55</v>
      </c>
      <c r="H8" s="7"/>
      <c r="I8" s="7"/>
      <c r="J8" s="7"/>
      <c r="K8" s="7"/>
      <c r="L8" s="7"/>
      <c r="M8" s="7"/>
      <c r="N8" s="7"/>
      <c r="O8" s="7"/>
      <c r="P8" s="7"/>
      <c r="Q8" s="7"/>
      <c r="R8" s="7"/>
      <c r="S8" s="7"/>
      <c r="T8" s="7"/>
      <c r="U8" s="7"/>
      <c r="V8" s="7"/>
      <c r="W8" s="7"/>
      <c r="X8" s="7"/>
      <c r="Y8" s="7"/>
      <c r="Z8" s="7"/>
      <c r="AA8" s="7"/>
      <c r="AB8" s="7"/>
      <c r="AC8" s="7"/>
      <c r="AD8" s="7"/>
      <c r="AE8" s="7"/>
      <c r="AF8" s="7"/>
      <c r="AG8" s="7"/>
      <c r="AH8" s="7"/>
      <c r="AI8" s="68"/>
      <c r="AJ8" s="68"/>
      <c r="AK8" s="68"/>
      <c r="AL8" s="68"/>
      <c r="AM8" s="68"/>
      <c r="AN8" s="68"/>
      <c r="AO8" s="68"/>
      <c r="AQ8" s="68"/>
      <c r="AR8" s="68"/>
      <c r="AS8" s="68"/>
      <c r="AT8" s="68"/>
      <c r="AU8" s="68"/>
      <c r="AV8" s="68"/>
      <c r="AW8" s="68"/>
      <c r="AX8" s="68"/>
      <c r="AY8" s="68"/>
      <c r="AZ8" s="68"/>
      <c r="BA8" s="68"/>
      <c r="BB8" s="68"/>
      <c r="BC8" s="68"/>
      <c r="BD8" s="68"/>
      <c r="BE8" s="68"/>
      <c r="BF8" s="68"/>
      <c r="BG8" s="68"/>
      <c r="BH8" s="68"/>
    </row>
    <row r="9" customFormat="false" ht="25.5" hidden="false" customHeight="true" outlineLevel="0" collapsed="false">
      <c r="B9" s="69" t="s">
        <v>11</v>
      </c>
      <c r="C9" s="69"/>
      <c r="D9" s="69"/>
      <c r="E9" s="69"/>
      <c r="F9" s="69"/>
      <c r="G9" s="69"/>
      <c r="H9" s="69"/>
      <c r="I9" s="69"/>
      <c r="J9" s="70" t="s">
        <v>15</v>
      </c>
      <c r="K9" s="70"/>
      <c r="L9" s="70"/>
      <c r="M9" s="70"/>
      <c r="N9" s="70"/>
      <c r="O9" s="70"/>
      <c r="P9" s="70"/>
      <c r="Q9" s="70"/>
      <c r="R9" s="70"/>
      <c r="S9" s="70"/>
      <c r="T9" s="70"/>
      <c r="U9" s="70"/>
      <c r="V9" s="70"/>
      <c r="W9" s="70"/>
      <c r="X9" s="70"/>
      <c r="Y9" s="70"/>
      <c r="Z9" s="70"/>
      <c r="AA9" s="70"/>
      <c r="AB9" s="70"/>
      <c r="AC9" s="70"/>
      <c r="AD9" s="70"/>
      <c r="AE9" s="70"/>
      <c r="AF9" s="71"/>
      <c r="AG9" s="72"/>
      <c r="AH9" s="72"/>
      <c r="AI9" s="72"/>
      <c r="AJ9" s="72"/>
      <c r="AK9" s="72"/>
      <c r="AL9" s="72"/>
      <c r="AM9" s="72"/>
      <c r="AN9" s="73"/>
      <c r="AO9" s="74"/>
      <c r="AP9" s="74"/>
      <c r="AQ9" s="74"/>
      <c r="AR9" s="74"/>
      <c r="AS9" s="74"/>
      <c r="AT9" s="74"/>
      <c r="AU9" s="74"/>
      <c r="AV9" s="74"/>
      <c r="AW9" s="74"/>
      <c r="AX9" s="74"/>
      <c r="AY9" s="73"/>
      <c r="AZ9" s="74"/>
      <c r="BA9" s="74"/>
      <c r="BB9" s="74"/>
      <c r="BC9" s="74"/>
      <c r="BD9" s="74"/>
      <c r="BE9" s="74"/>
      <c r="BF9" s="74"/>
      <c r="BG9" s="74"/>
      <c r="BH9" s="74"/>
      <c r="BI9" s="74"/>
    </row>
    <row r="10" customFormat="false" ht="25.5" hidden="false" customHeight="true" outlineLevel="0" collapsed="false">
      <c r="B10" s="75" t="s">
        <v>56</v>
      </c>
      <c r="C10" s="75"/>
      <c r="D10" s="75"/>
      <c r="E10" s="75"/>
      <c r="F10" s="75"/>
      <c r="G10" s="75"/>
      <c r="H10" s="75"/>
      <c r="I10" s="75"/>
      <c r="J10" s="76" t="n">
        <v>123456789012</v>
      </c>
      <c r="K10" s="76"/>
      <c r="L10" s="76"/>
      <c r="M10" s="76"/>
      <c r="N10" s="76"/>
      <c r="O10" s="76"/>
      <c r="P10" s="76"/>
      <c r="Q10" s="76"/>
      <c r="R10" s="76"/>
      <c r="S10" s="76"/>
      <c r="T10" s="76"/>
      <c r="U10" s="76"/>
      <c r="V10" s="76"/>
      <c r="W10" s="76"/>
      <c r="X10" s="76"/>
      <c r="Y10" s="76"/>
      <c r="Z10" s="76"/>
      <c r="AA10" s="76"/>
      <c r="AB10" s="76"/>
      <c r="AC10" s="76"/>
      <c r="AD10" s="76"/>
      <c r="AE10" s="76"/>
      <c r="AF10" s="77" t="s">
        <v>57</v>
      </c>
      <c r="AG10" s="77"/>
      <c r="AH10" s="75" t="s">
        <v>58</v>
      </c>
      <c r="AI10" s="75"/>
      <c r="AJ10" s="75"/>
      <c r="AK10" s="75"/>
      <c r="AL10" s="75"/>
      <c r="AM10" s="75"/>
      <c r="AN10" s="70" t="s">
        <v>59</v>
      </c>
      <c r="AO10" s="70"/>
      <c r="AP10" s="70"/>
      <c r="AQ10" s="70"/>
      <c r="AR10" s="70"/>
      <c r="AS10" s="70"/>
      <c r="AT10" s="70"/>
      <c r="AU10" s="70"/>
      <c r="AV10" s="70"/>
      <c r="AW10" s="70"/>
      <c r="AX10" s="70"/>
      <c r="AY10" s="70"/>
      <c r="AZ10" s="70"/>
      <c r="BA10" s="70"/>
      <c r="BB10" s="70"/>
      <c r="BC10" s="70"/>
      <c r="BD10" s="70"/>
      <c r="BE10" s="70"/>
      <c r="BF10" s="70"/>
      <c r="BG10" s="70"/>
      <c r="BH10" s="70"/>
      <c r="BI10" s="70"/>
    </row>
    <row r="11" customFormat="false" ht="25.5" hidden="false" customHeight="true" outlineLevel="0" collapsed="false">
      <c r="B11" s="78" t="s">
        <v>60</v>
      </c>
      <c r="C11" s="78"/>
      <c r="D11" s="78"/>
      <c r="E11" s="78"/>
      <c r="F11" s="78"/>
      <c r="G11" s="78"/>
      <c r="H11" s="78"/>
      <c r="I11" s="78"/>
      <c r="J11" s="70" t="s">
        <v>61</v>
      </c>
      <c r="K11" s="70"/>
      <c r="L11" s="70"/>
      <c r="M11" s="70"/>
      <c r="N11" s="70"/>
      <c r="O11" s="70"/>
      <c r="P11" s="70"/>
      <c r="Q11" s="70"/>
      <c r="R11" s="70"/>
      <c r="S11" s="70"/>
      <c r="T11" s="70"/>
      <c r="U11" s="70"/>
      <c r="V11" s="70"/>
      <c r="W11" s="70"/>
      <c r="X11" s="70"/>
      <c r="Y11" s="70"/>
      <c r="Z11" s="70"/>
      <c r="AA11" s="70"/>
      <c r="AB11" s="70"/>
      <c r="AC11" s="70"/>
      <c r="AD11" s="70"/>
      <c r="AE11" s="70"/>
      <c r="AF11" s="77"/>
      <c r="AG11" s="77"/>
      <c r="AH11" s="75" t="s">
        <v>62</v>
      </c>
      <c r="AI11" s="75"/>
      <c r="AJ11" s="75"/>
      <c r="AK11" s="75"/>
      <c r="AL11" s="75"/>
      <c r="AM11" s="75"/>
      <c r="AN11" s="70" t="s">
        <v>63</v>
      </c>
      <c r="AO11" s="70"/>
      <c r="AP11" s="70"/>
      <c r="AQ11" s="70"/>
      <c r="AR11" s="70"/>
      <c r="AS11" s="70"/>
      <c r="AT11" s="70"/>
      <c r="AU11" s="70"/>
      <c r="AV11" s="70"/>
      <c r="AW11" s="70"/>
      <c r="AX11" s="70"/>
      <c r="AY11" s="70"/>
      <c r="AZ11" s="70"/>
      <c r="BA11" s="70"/>
      <c r="BB11" s="70"/>
      <c r="BC11" s="70"/>
      <c r="BD11" s="70"/>
      <c r="BE11" s="70"/>
      <c r="BF11" s="70"/>
      <c r="BG11" s="70"/>
      <c r="BH11" s="70"/>
      <c r="BI11" s="70"/>
    </row>
    <row r="12" customFormat="false" ht="22.5" hidden="false" customHeight="true" outlineLevel="0" collapsed="false">
      <c r="B12" s="79" t="s">
        <v>64</v>
      </c>
      <c r="C12" s="79"/>
      <c r="D12" s="75" t="s">
        <v>65</v>
      </c>
      <c r="E12" s="75"/>
      <c r="F12" s="75"/>
      <c r="G12" s="75"/>
      <c r="H12" s="75"/>
      <c r="I12" s="75"/>
      <c r="J12" s="80" t="s">
        <v>66</v>
      </c>
      <c r="K12" s="80"/>
      <c r="L12" s="80"/>
      <c r="M12" s="80"/>
      <c r="N12" s="80"/>
      <c r="O12" s="80"/>
      <c r="P12" s="80"/>
      <c r="Q12" s="80"/>
      <c r="R12" s="80"/>
      <c r="S12" s="80"/>
      <c r="T12" s="80"/>
      <c r="U12" s="80"/>
      <c r="V12" s="80"/>
      <c r="W12" s="80"/>
      <c r="X12" s="80"/>
      <c r="Y12" s="80"/>
      <c r="Z12" s="80"/>
      <c r="AA12" s="80"/>
      <c r="AB12" s="80"/>
      <c r="AC12" s="80"/>
      <c r="AD12" s="80"/>
      <c r="AE12" s="80"/>
      <c r="AF12" s="77" t="s">
        <v>67</v>
      </c>
      <c r="AG12" s="77"/>
      <c r="AH12" s="75" t="s">
        <v>65</v>
      </c>
      <c r="AI12" s="75"/>
      <c r="AJ12" s="75"/>
      <c r="AK12" s="75"/>
      <c r="AL12" s="75"/>
      <c r="AM12" s="75"/>
      <c r="AN12" s="70" t="s">
        <v>68</v>
      </c>
      <c r="AO12" s="70"/>
      <c r="AP12" s="70"/>
      <c r="AQ12" s="70"/>
      <c r="AR12" s="70"/>
      <c r="AS12" s="70"/>
      <c r="AT12" s="70"/>
      <c r="AU12" s="70"/>
      <c r="AV12" s="70"/>
      <c r="AW12" s="70"/>
      <c r="AX12" s="70"/>
      <c r="AY12" s="70"/>
      <c r="AZ12" s="70"/>
      <c r="BA12" s="70"/>
      <c r="BB12" s="70"/>
      <c r="BC12" s="70"/>
      <c r="BD12" s="70"/>
      <c r="BE12" s="70"/>
      <c r="BF12" s="70"/>
      <c r="BG12" s="70"/>
      <c r="BH12" s="70"/>
      <c r="BI12" s="70"/>
      <c r="BJ12" s="81"/>
    </row>
    <row r="13" customFormat="false" ht="22.5" hidden="false" customHeight="true" outlineLevel="0" collapsed="false">
      <c r="B13" s="79"/>
      <c r="C13" s="79"/>
      <c r="D13" s="75" t="s">
        <v>62</v>
      </c>
      <c r="E13" s="75"/>
      <c r="F13" s="75"/>
      <c r="G13" s="75"/>
      <c r="H13" s="75"/>
      <c r="I13" s="75"/>
      <c r="J13" s="80" t="s">
        <v>69</v>
      </c>
      <c r="K13" s="80"/>
      <c r="L13" s="80"/>
      <c r="M13" s="80"/>
      <c r="N13" s="80"/>
      <c r="O13" s="80"/>
      <c r="P13" s="80"/>
      <c r="Q13" s="80"/>
      <c r="R13" s="80"/>
      <c r="S13" s="80"/>
      <c r="T13" s="80"/>
      <c r="U13" s="80"/>
      <c r="V13" s="80"/>
      <c r="W13" s="80"/>
      <c r="X13" s="80"/>
      <c r="Y13" s="80"/>
      <c r="Z13" s="80"/>
      <c r="AA13" s="80"/>
      <c r="AB13" s="80"/>
      <c r="AC13" s="80"/>
      <c r="AD13" s="80"/>
      <c r="AE13" s="80"/>
      <c r="AF13" s="77"/>
      <c r="AG13" s="77"/>
      <c r="AH13" s="75" t="s">
        <v>62</v>
      </c>
      <c r="AI13" s="75"/>
      <c r="AJ13" s="75"/>
      <c r="AK13" s="75"/>
      <c r="AL13" s="75"/>
      <c r="AM13" s="75"/>
      <c r="AN13" s="70" t="s">
        <v>70</v>
      </c>
      <c r="AO13" s="70"/>
      <c r="AP13" s="70"/>
      <c r="AQ13" s="70"/>
      <c r="AR13" s="70"/>
      <c r="AS13" s="70"/>
      <c r="AT13" s="70"/>
      <c r="AU13" s="70"/>
      <c r="AV13" s="70"/>
      <c r="AW13" s="70"/>
      <c r="AX13" s="70"/>
      <c r="AY13" s="70"/>
      <c r="AZ13" s="70"/>
      <c r="BA13" s="70"/>
      <c r="BB13" s="70"/>
      <c r="BC13" s="70"/>
      <c r="BD13" s="70"/>
      <c r="BE13" s="70"/>
      <c r="BF13" s="70"/>
      <c r="BG13" s="70"/>
      <c r="BH13" s="70"/>
      <c r="BI13" s="70"/>
    </row>
    <row r="14" customFormat="false" ht="22.5" hidden="false" customHeight="true" outlineLevel="0" collapsed="false">
      <c r="B14" s="79"/>
      <c r="C14" s="79"/>
      <c r="D14" s="75" t="s">
        <v>71</v>
      </c>
      <c r="E14" s="75"/>
      <c r="F14" s="75"/>
      <c r="G14" s="75"/>
      <c r="H14" s="75"/>
      <c r="I14" s="75"/>
      <c r="J14" s="80" t="s">
        <v>72</v>
      </c>
      <c r="K14" s="80"/>
      <c r="L14" s="80"/>
      <c r="M14" s="80"/>
      <c r="N14" s="80"/>
      <c r="O14" s="80"/>
      <c r="P14" s="80"/>
      <c r="Q14" s="80"/>
      <c r="R14" s="80"/>
      <c r="S14" s="80"/>
      <c r="T14" s="80"/>
      <c r="U14" s="80"/>
      <c r="V14" s="80"/>
      <c r="W14" s="80"/>
      <c r="X14" s="80"/>
      <c r="Y14" s="80"/>
      <c r="Z14" s="80"/>
      <c r="AA14" s="80"/>
      <c r="AB14" s="80"/>
      <c r="AC14" s="80"/>
      <c r="AD14" s="80"/>
      <c r="AE14" s="80"/>
      <c r="AF14" s="77"/>
      <c r="AG14" s="77"/>
      <c r="AH14" s="75" t="s">
        <v>71</v>
      </c>
      <c r="AI14" s="75"/>
      <c r="AJ14" s="75"/>
      <c r="AK14" s="75"/>
      <c r="AL14" s="75"/>
      <c r="AM14" s="75"/>
      <c r="AN14" s="80" t="s">
        <v>72</v>
      </c>
      <c r="AO14" s="80"/>
      <c r="AP14" s="80"/>
      <c r="AQ14" s="80"/>
      <c r="AR14" s="80"/>
      <c r="AS14" s="80"/>
      <c r="AT14" s="80"/>
      <c r="AU14" s="80"/>
      <c r="AV14" s="80"/>
      <c r="AW14" s="80"/>
      <c r="AX14" s="80"/>
      <c r="AY14" s="80"/>
      <c r="AZ14" s="80"/>
      <c r="BA14" s="80"/>
      <c r="BB14" s="80"/>
      <c r="BC14" s="80"/>
      <c r="BD14" s="80"/>
      <c r="BE14" s="80"/>
      <c r="BF14" s="80"/>
      <c r="BG14" s="80"/>
      <c r="BH14" s="80"/>
      <c r="BI14" s="80"/>
    </row>
    <row r="15" customFormat="false" ht="22.5" hidden="false" customHeight="true" outlineLevel="0" collapsed="false">
      <c r="B15" s="79"/>
      <c r="C15" s="79"/>
      <c r="D15" s="82" t="s">
        <v>73</v>
      </c>
      <c r="E15" s="82"/>
      <c r="F15" s="82"/>
      <c r="G15" s="82"/>
      <c r="H15" s="82"/>
      <c r="I15" s="82"/>
      <c r="J15" s="80" t="s">
        <v>74</v>
      </c>
      <c r="K15" s="80"/>
      <c r="L15" s="80"/>
      <c r="M15" s="80"/>
      <c r="N15" s="80"/>
      <c r="O15" s="80"/>
      <c r="P15" s="80"/>
      <c r="Q15" s="80"/>
      <c r="R15" s="80"/>
      <c r="S15" s="80"/>
      <c r="T15" s="80"/>
      <c r="U15" s="80"/>
      <c r="V15" s="80"/>
      <c r="W15" s="80"/>
      <c r="X15" s="80"/>
      <c r="Y15" s="80"/>
      <c r="Z15" s="80"/>
      <c r="AA15" s="80"/>
      <c r="AB15" s="80"/>
      <c r="AC15" s="80"/>
      <c r="AD15" s="80"/>
      <c r="AE15" s="80"/>
      <c r="AF15" s="77"/>
      <c r="AG15" s="77"/>
      <c r="AH15" s="75" t="s">
        <v>73</v>
      </c>
      <c r="AI15" s="75"/>
      <c r="AJ15" s="75"/>
      <c r="AK15" s="75"/>
      <c r="AL15" s="75"/>
      <c r="AM15" s="75"/>
      <c r="AN15" s="70" t="s">
        <v>75</v>
      </c>
      <c r="AO15" s="70"/>
      <c r="AP15" s="70"/>
      <c r="AQ15" s="70"/>
      <c r="AR15" s="70"/>
      <c r="AS15" s="70"/>
      <c r="AT15" s="70"/>
      <c r="AU15" s="70"/>
      <c r="AV15" s="70"/>
      <c r="AW15" s="70"/>
      <c r="AX15" s="70"/>
      <c r="AY15" s="70"/>
      <c r="AZ15" s="70"/>
      <c r="BA15" s="70"/>
      <c r="BB15" s="70"/>
      <c r="BC15" s="70"/>
      <c r="BD15" s="70"/>
      <c r="BE15" s="70"/>
      <c r="BF15" s="70"/>
      <c r="BG15" s="70"/>
      <c r="BH15" s="70"/>
      <c r="BI15" s="70"/>
    </row>
    <row r="16" customFormat="false" ht="18.75" hidden="false" customHeight="true" outlineLevel="0" collapsed="false">
      <c r="B16" s="69" t="s">
        <v>76</v>
      </c>
      <c r="C16" s="69"/>
      <c r="D16" s="69"/>
      <c r="E16" s="69"/>
      <c r="F16" s="69"/>
      <c r="G16" s="69"/>
      <c r="H16" s="69"/>
      <c r="I16" s="69"/>
      <c r="J16" s="83" t="s">
        <v>22</v>
      </c>
      <c r="K16" s="84" t="s">
        <v>77</v>
      </c>
      <c r="L16" s="84"/>
      <c r="M16" s="84"/>
      <c r="N16" s="84"/>
      <c r="O16" s="84"/>
      <c r="P16" s="84"/>
      <c r="Q16" s="84"/>
      <c r="R16" s="84"/>
      <c r="S16" s="84"/>
      <c r="T16" s="84"/>
      <c r="U16" s="85" t="s">
        <v>22</v>
      </c>
      <c r="V16" s="84" t="s">
        <v>78</v>
      </c>
      <c r="W16" s="84"/>
      <c r="X16" s="84"/>
      <c r="Y16" s="84"/>
      <c r="Z16" s="84"/>
      <c r="AA16" s="84"/>
      <c r="AB16" s="85" t="s">
        <v>22</v>
      </c>
      <c r="AC16" s="84" t="s">
        <v>79</v>
      </c>
      <c r="AD16" s="84"/>
      <c r="AE16" s="84"/>
      <c r="AF16" s="84"/>
      <c r="AG16" s="84"/>
      <c r="AH16" s="84"/>
      <c r="AI16" s="84"/>
      <c r="AJ16" s="85" t="s">
        <v>22</v>
      </c>
      <c r="AK16" s="84" t="s">
        <v>80</v>
      </c>
      <c r="AL16" s="84"/>
      <c r="AM16" s="84"/>
      <c r="AN16" s="84"/>
      <c r="AO16" s="84"/>
      <c r="AP16" s="84"/>
      <c r="AQ16" s="84"/>
      <c r="AR16" s="86" t="s">
        <v>22</v>
      </c>
      <c r="AS16" s="84" t="s">
        <v>81</v>
      </c>
      <c r="AT16" s="84"/>
      <c r="AU16" s="84"/>
      <c r="AV16" s="84"/>
      <c r="AW16" s="84"/>
      <c r="AX16" s="84"/>
      <c r="AY16" s="84"/>
      <c r="AZ16" s="85" t="s">
        <v>22</v>
      </c>
      <c r="BA16" s="87" t="s">
        <v>82</v>
      </c>
      <c r="BB16" s="87"/>
      <c r="BC16" s="87"/>
      <c r="BD16" s="87"/>
      <c r="BE16" s="87"/>
      <c r="BF16" s="87"/>
      <c r="BG16" s="87"/>
      <c r="BH16" s="87"/>
      <c r="BI16" s="87"/>
      <c r="BL16" s="88"/>
      <c r="BM16" s="88"/>
      <c r="BN16" s="88"/>
      <c r="BO16" s="88"/>
      <c r="BP16" s="88"/>
      <c r="BQ16" s="88"/>
      <c r="BR16" s="88"/>
      <c r="BS16" s="88"/>
      <c r="BT16" s="88"/>
      <c r="BU16" s="88"/>
      <c r="BV16" s="88"/>
      <c r="BW16" s="88"/>
      <c r="BX16" s="88"/>
      <c r="BY16" s="88"/>
      <c r="BZ16" s="89"/>
      <c r="CA16" s="89"/>
      <c r="CB16" s="89"/>
      <c r="CC16" s="89"/>
      <c r="CD16" s="89"/>
      <c r="CE16" s="89"/>
      <c r="CF16" s="89"/>
      <c r="CG16" s="89"/>
    </row>
    <row r="17" customFormat="false" ht="18.75" hidden="false" customHeight="true" outlineLevel="0" collapsed="false">
      <c r="B17" s="69"/>
      <c r="C17" s="69"/>
      <c r="D17" s="69"/>
      <c r="E17" s="69"/>
      <c r="F17" s="69"/>
      <c r="G17" s="69"/>
      <c r="H17" s="69"/>
      <c r="I17" s="69"/>
      <c r="J17" s="90" t="s">
        <v>22</v>
      </c>
      <c r="K17" s="91" t="s">
        <v>83</v>
      </c>
      <c r="L17" s="91"/>
      <c r="M17" s="91"/>
      <c r="N17" s="91"/>
      <c r="O17" s="91"/>
      <c r="P17" s="89" t="s">
        <v>22</v>
      </c>
      <c r="Q17" s="91" t="s">
        <v>84</v>
      </c>
      <c r="R17" s="91"/>
      <c r="S17" s="91"/>
      <c r="T17" s="91"/>
      <c r="U17" s="91"/>
      <c r="V17" s="89" t="s">
        <v>22</v>
      </c>
      <c r="W17" s="91" t="s">
        <v>85</v>
      </c>
      <c r="X17" s="91"/>
      <c r="Y17" s="91"/>
      <c r="Z17" s="91"/>
      <c r="AA17" s="89" t="s">
        <v>22</v>
      </c>
      <c r="AB17" s="91" t="s">
        <v>86</v>
      </c>
      <c r="AC17" s="91"/>
      <c r="AD17" s="91"/>
      <c r="AE17" s="91"/>
      <c r="AF17" s="91"/>
      <c r="AG17" s="89" t="s">
        <v>22</v>
      </c>
      <c r="AH17" s="91" t="s">
        <v>87</v>
      </c>
      <c r="AI17" s="91"/>
      <c r="AJ17" s="91"/>
      <c r="AK17" s="91"/>
      <c r="AL17" s="92" t="s">
        <v>16</v>
      </c>
      <c r="AM17" s="91" t="s">
        <v>88</v>
      </c>
      <c r="AN17" s="91"/>
      <c r="AO17" s="91"/>
      <c r="AP17" s="91"/>
      <c r="AQ17" s="91"/>
      <c r="AR17" s="91"/>
      <c r="AS17" s="91"/>
      <c r="AT17" s="91"/>
      <c r="AU17" s="91"/>
      <c r="AV17" s="89" t="s">
        <v>22</v>
      </c>
      <c r="AW17" s="93" t="s">
        <v>89</v>
      </c>
      <c r="AX17" s="93"/>
      <c r="AY17" s="93"/>
      <c r="AZ17" s="93"/>
      <c r="BA17" s="93"/>
      <c r="BB17" s="93"/>
      <c r="BC17" s="93"/>
      <c r="BD17" s="93"/>
      <c r="BE17" s="93"/>
      <c r="BF17" s="93"/>
      <c r="BG17" s="93"/>
      <c r="BH17" s="93"/>
      <c r="BI17" s="93"/>
      <c r="BL17" s="88"/>
      <c r="BM17" s="88"/>
      <c r="BN17" s="88"/>
      <c r="BO17" s="88"/>
      <c r="BP17" s="88"/>
      <c r="BQ17" s="88"/>
      <c r="BR17" s="88"/>
      <c r="BS17" s="88"/>
      <c r="BT17" s="88"/>
      <c r="BU17" s="88"/>
      <c r="BV17" s="88"/>
      <c r="BW17" s="88"/>
      <c r="BX17" s="88"/>
      <c r="BY17" s="88"/>
      <c r="BZ17" s="89"/>
      <c r="CA17" s="89"/>
      <c r="CB17" s="89"/>
      <c r="CC17" s="89"/>
      <c r="CD17" s="89"/>
      <c r="CE17" s="89"/>
      <c r="CF17" s="89"/>
      <c r="CG17" s="89"/>
    </row>
    <row r="18" customFormat="false" ht="15.75" hidden="false" customHeight="true" outlineLevel="0" collapsed="false">
      <c r="B18" s="69"/>
      <c r="C18" s="69"/>
      <c r="D18" s="69"/>
      <c r="E18" s="69"/>
      <c r="F18" s="69"/>
      <c r="G18" s="69"/>
      <c r="H18" s="69"/>
      <c r="I18" s="69"/>
      <c r="J18" s="94" t="s">
        <v>90</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L18" s="75" t="s">
        <v>91</v>
      </c>
      <c r="BM18" s="75"/>
      <c r="BN18" s="75"/>
      <c r="BO18" s="75"/>
      <c r="BP18" s="75"/>
      <c r="BQ18" s="75"/>
      <c r="BR18" s="75"/>
      <c r="BS18" s="75"/>
      <c r="BT18" s="75"/>
      <c r="BU18" s="88"/>
      <c r="BV18" s="88"/>
      <c r="BW18" s="88"/>
      <c r="BX18" s="88"/>
      <c r="BY18" s="88"/>
      <c r="BZ18" s="89"/>
      <c r="CA18" s="89"/>
      <c r="CB18" s="89"/>
      <c r="CC18" s="89"/>
      <c r="CD18" s="89"/>
      <c r="CE18" s="89"/>
      <c r="CF18" s="89"/>
      <c r="CG18" s="89"/>
    </row>
    <row r="19" customFormat="false" ht="18" hidden="false" customHeight="true" outlineLevel="0" collapsed="false">
      <c r="B19" s="95" t="s">
        <v>92</v>
      </c>
      <c r="C19" s="95"/>
      <c r="D19" s="95"/>
      <c r="E19" s="95"/>
      <c r="F19" s="95"/>
      <c r="G19" s="95"/>
      <c r="H19" s="95"/>
      <c r="I19" s="95"/>
      <c r="J19" s="96" t="s">
        <v>93</v>
      </c>
      <c r="K19" s="96"/>
      <c r="L19" s="96"/>
      <c r="M19" s="96"/>
      <c r="N19" s="96"/>
      <c r="O19" s="96"/>
      <c r="P19" s="96"/>
      <c r="Q19" s="97" t="s">
        <v>94</v>
      </c>
      <c r="R19" s="97"/>
      <c r="S19" s="97"/>
      <c r="T19" s="97"/>
      <c r="U19" s="97"/>
      <c r="V19" s="97"/>
      <c r="W19" s="97"/>
      <c r="X19" s="97"/>
      <c r="Y19" s="97"/>
      <c r="Z19" s="97"/>
      <c r="AA19" s="97"/>
      <c r="AB19" s="97" t="s">
        <v>95</v>
      </c>
      <c r="AC19" s="97"/>
      <c r="AD19" s="97"/>
      <c r="AE19" s="97"/>
      <c r="AF19" s="97"/>
      <c r="AG19" s="97"/>
      <c r="AH19" s="97"/>
      <c r="AI19" s="97"/>
      <c r="AJ19" s="97"/>
      <c r="AK19" s="97"/>
      <c r="AL19" s="97"/>
      <c r="AM19" s="97" t="s">
        <v>96</v>
      </c>
      <c r="AN19" s="97"/>
      <c r="AO19" s="97"/>
      <c r="AP19" s="97"/>
      <c r="AQ19" s="97"/>
      <c r="AR19" s="97"/>
      <c r="AS19" s="97"/>
      <c r="AT19" s="97"/>
      <c r="AU19" s="97"/>
      <c r="AV19" s="97"/>
      <c r="AW19" s="97"/>
      <c r="AX19" s="27" t="s">
        <v>29</v>
      </c>
      <c r="AY19" s="27"/>
      <c r="AZ19" s="27"/>
      <c r="BA19" s="27"/>
      <c r="BB19" s="27"/>
      <c r="BC19" s="27"/>
      <c r="BD19" s="27"/>
      <c r="BE19" s="27"/>
      <c r="BF19" s="27"/>
      <c r="BG19" s="27"/>
      <c r="BH19" s="27"/>
      <c r="BI19" s="27"/>
      <c r="BL19" s="98" t="str">
        <f aca="false">IF((OR(AND(Q22&lt;0,AB22&lt;0,AM22&lt;0),AM23&lt;0)),"要確認","")</f>
        <v>要確認</v>
      </c>
      <c r="BM19" s="98"/>
      <c r="BN19" s="98"/>
      <c r="BO19" s="98"/>
      <c r="BP19" s="98"/>
      <c r="BQ19" s="98"/>
      <c r="BR19" s="98"/>
      <c r="BS19" s="98"/>
      <c r="BT19" s="98"/>
    </row>
    <row r="20" customFormat="false" ht="18" hidden="false" customHeight="true" outlineLevel="0" collapsed="false">
      <c r="B20" s="95"/>
      <c r="C20" s="95"/>
      <c r="D20" s="95"/>
      <c r="E20" s="95"/>
      <c r="F20" s="95"/>
      <c r="G20" s="95"/>
      <c r="H20" s="95"/>
      <c r="I20" s="95"/>
      <c r="J20" s="96"/>
      <c r="K20" s="96"/>
      <c r="L20" s="96"/>
      <c r="M20" s="96"/>
      <c r="N20" s="96"/>
      <c r="O20" s="96"/>
      <c r="P20" s="96"/>
      <c r="Q20" s="99" t="s">
        <v>97</v>
      </c>
      <c r="R20" s="99"/>
      <c r="S20" s="99"/>
      <c r="T20" s="99"/>
      <c r="U20" s="99"/>
      <c r="V20" s="99"/>
      <c r="W20" s="99"/>
      <c r="X20" s="99"/>
      <c r="Y20" s="99"/>
      <c r="Z20" s="99"/>
      <c r="AA20" s="99"/>
      <c r="AB20" s="99" t="s">
        <v>98</v>
      </c>
      <c r="AC20" s="99"/>
      <c r="AD20" s="99"/>
      <c r="AE20" s="99"/>
      <c r="AF20" s="99"/>
      <c r="AG20" s="99"/>
      <c r="AH20" s="99"/>
      <c r="AI20" s="99"/>
      <c r="AJ20" s="99"/>
      <c r="AK20" s="99"/>
      <c r="AL20" s="99"/>
      <c r="AM20" s="99" t="s">
        <v>99</v>
      </c>
      <c r="AN20" s="99"/>
      <c r="AO20" s="99"/>
      <c r="AP20" s="99"/>
      <c r="AQ20" s="99"/>
      <c r="AR20" s="99"/>
      <c r="AS20" s="99"/>
      <c r="AT20" s="99"/>
      <c r="AU20" s="99"/>
      <c r="AV20" s="99"/>
      <c r="AW20" s="99"/>
      <c r="AX20" s="100" t="s">
        <v>100</v>
      </c>
      <c r="AY20" s="100"/>
      <c r="AZ20" s="100"/>
      <c r="BA20" s="100"/>
      <c r="BB20" s="100"/>
      <c r="BC20" s="100"/>
      <c r="BD20" s="100"/>
      <c r="BE20" s="100"/>
      <c r="BF20" s="100"/>
      <c r="BG20" s="100"/>
      <c r="BH20" s="100"/>
      <c r="BI20" s="100"/>
      <c r="BL20" s="98"/>
      <c r="BM20" s="98"/>
      <c r="BN20" s="98"/>
      <c r="BO20" s="98"/>
      <c r="BP20" s="98"/>
      <c r="BQ20" s="98"/>
      <c r="BR20" s="98"/>
      <c r="BS20" s="98"/>
      <c r="BT20" s="98"/>
    </row>
    <row r="21" customFormat="false" ht="18" hidden="false" customHeight="true" outlineLevel="0" collapsed="false">
      <c r="B21" s="95"/>
      <c r="C21" s="95"/>
      <c r="D21" s="95"/>
      <c r="E21" s="95"/>
      <c r="F21" s="95"/>
      <c r="G21" s="95"/>
      <c r="H21" s="95"/>
      <c r="I21" s="95"/>
      <c r="J21" s="96"/>
      <c r="K21" s="96"/>
      <c r="L21" s="96"/>
      <c r="M21" s="96"/>
      <c r="N21" s="96"/>
      <c r="O21" s="96"/>
      <c r="P21" s="96"/>
      <c r="Q21" s="99" t="s">
        <v>101</v>
      </c>
      <c r="R21" s="99"/>
      <c r="S21" s="99"/>
      <c r="T21" s="99"/>
      <c r="U21" s="99"/>
      <c r="V21" s="99"/>
      <c r="W21" s="99"/>
      <c r="X21" s="99"/>
      <c r="Y21" s="99"/>
      <c r="Z21" s="99"/>
      <c r="AA21" s="99"/>
      <c r="AB21" s="99" t="s">
        <v>102</v>
      </c>
      <c r="AC21" s="99"/>
      <c r="AD21" s="99"/>
      <c r="AE21" s="99"/>
      <c r="AF21" s="99"/>
      <c r="AG21" s="99"/>
      <c r="AH21" s="99"/>
      <c r="AI21" s="99"/>
      <c r="AJ21" s="99"/>
      <c r="AK21" s="99"/>
      <c r="AL21" s="99"/>
      <c r="AM21" s="99" t="s">
        <v>103</v>
      </c>
      <c r="AN21" s="99"/>
      <c r="AO21" s="99"/>
      <c r="AP21" s="99"/>
      <c r="AQ21" s="99"/>
      <c r="AR21" s="99"/>
      <c r="AS21" s="99"/>
      <c r="AT21" s="99"/>
      <c r="AU21" s="99"/>
      <c r="AV21" s="99"/>
      <c r="AW21" s="99"/>
      <c r="AX21" s="100"/>
      <c r="AY21" s="100"/>
      <c r="AZ21" s="100"/>
      <c r="BA21" s="100"/>
      <c r="BB21" s="100"/>
      <c r="BC21" s="100"/>
      <c r="BD21" s="100"/>
      <c r="BE21" s="100"/>
      <c r="BF21" s="100"/>
      <c r="BG21" s="100"/>
      <c r="BH21" s="100"/>
      <c r="BI21" s="100"/>
      <c r="BL21" s="101" t="s">
        <v>104</v>
      </c>
      <c r="BM21" s="101"/>
      <c r="BN21" s="101"/>
      <c r="BO21" s="101"/>
      <c r="BP21" s="101"/>
      <c r="BQ21" s="101"/>
      <c r="BR21" s="101"/>
      <c r="BS21" s="101"/>
      <c r="BT21" s="101"/>
    </row>
    <row r="22" customFormat="false" ht="18" hidden="false" customHeight="true" outlineLevel="0" collapsed="false">
      <c r="B22" s="95"/>
      <c r="C22" s="95"/>
      <c r="D22" s="95"/>
      <c r="E22" s="95"/>
      <c r="F22" s="95"/>
      <c r="G22" s="95"/>
      <c r="H22" s="95"/>
      <c r="I22" s="95"/>
      <c r="J22" s="102" t="s">
        <v>105</v>
      </c>
      <c r="K22" s="102"/>
      <c r="L22" s="102"/>
      <c r="M22" s="102"/>
      <c r="N22" s="102"/>
      <c r="O22" s="102"/>
      <c r="P22" s="102"/>
      <c r="Q22" s="103" t="n">
        <v>-1</v>
      </c>
      <c r="R22" s="103"/>
      <c r="S22" s="103"/>
      <c r="T22" s="103"/>
      <c r="U22" s="103"/>
      <c r="V22" s="103"/>
      <c r="W22" s="103"/>
      <c r="X22" s="103"/>
      <c r="Y22" s="103"/>
      <c r="Z22" s="104" t="s">
        <v>106</v>
      </c>
      <c r="AA22" s="104"/>
      <c r="AB22" s="105" t="n">
        <v>-1</v>
      </c>
      <c r="AC22" s="105"/>
      <c r="AD22" s="105"/>
      <c r="AE22" s="105"/>
      <c r="AF22" s="105"/>
      <c r="AG22" s="105"/>
      <c r="AH22" s="105"/>
      <c r="AI22" s="105"/>
      <c r="AJ22" s="105"/>
      <c r="AK22" s="104" t="s">
        <v>106</v>
      </c>
      <c r="AL22" s="104"/>
      <c r="AM22" s="105" t="n">
        <v>-1</v>
      </c>
      <c r="AN22" s="105"/>
      <c r="AO22" s="105"/>
      <c r="AP22" s="105"/>
      <c r="AQ22" s="105"/>
      <c r="AR22" s="105"/>
      <c r="AS22" s="105"/>
      <c r="AT22" s="105"/>
      <c r="AU22" s="105"/>
      <c r="AV22" s="106" t="s">
        <v>106</v>
      </c>
      <c r="AW22" s="106"/>
      <c r="AX22" s="100"/>
      <c r="AY22" s="100"/>
      <c r="AZ22" s="100"/>
      <c r="BA22" s="100"/>
      <c r="BB22" s="100"/>
      <c r="BC22" s="100"/>
      <c r="BD22" s="100"/>
      <c r="BE22" s="100"/>
      <c r="BF22" s="100"/>
      <c r="BG22" s="100"/>
      <c r="BH22" s="100"/>
      <c r="BI22" s="100"/>
      <c r="BL22" s="101"/>
      <c r="BM22" s="101"/>
      <c r="BN22" s="101"/>
      <c r="BO22" s="101"/>
      <c r="BP22" s="101"/>
      <c r="BQ22" s="101"/>
      <c r="BR22" s="101"/>
      <c r="BS22" s="101"/>
      <c r="BT22" s="101"/>
    </row>
    <row r="23" customFormat="false" ht="18" hidden="false" customHeight="true" outlineLevel="0" collapsed="false">
      <c r="B23" s="95"/>
      <c r="C23" s="95"/>
      <c r="D23" s="95"/>
      <c r="E23" s="95"/>
      <c r="F23" s="95"/>
      <c r="G23" s="95"/>
      <c r="H23" s="95"/>
      <c r="I23" s="95"/>
      <c r="J23" s="107" t="s">
        <v>107</v>
      </c>
      <c r="K23" s="107"/>
      <c r="L23" s="107"/>
      <c r="M23" s="107"/>
      <c r="N23" s="107"/>
      <c r="O23" s="107"/>
      <c r="P23" s="107"/>
      <c r="Q23" s="108" t="n">
        <v>1</v>
      </c>
      <c r="R23" s="108"/>
      <c r="S23" s="108"/>
      <c r="T23" s="108"/>
      <c r="U23" s="108"/>
      <c r="V23" s="108"/>
      <c r="W23" s="108"/>
      <c r="X23" s="108"/>
      <c r="Y23" s="108"/>
      <c r="Z23" s="109" t="s">
        <v>106</v>
      </c>
      <c r="AA23" s="109"/>
      <c r="AB23" s="108" t="n">
        <v>1</v>
      </c>
      <c r="AC23" s="108"/>
      <c r="AD23" s="108"/>
      <c r="AE23" s="108"/>
      <c r="AF23" s="108"/>
      <c r="AG23" s="108"/>
      <c r="AH23" s="108"/>
      <c r="AI23" s="108"/>
      <c r="AJ23" s="108"/>
      <c r="AK23" s="109" t="s">
        <v>106</v>
      </c>
      <c r="AL23" s="109"/>
      <c r="AM23" s="103" t="n">
        <v>1</v>
      </c>
      <c r="AN23" s="103"/>
      <c r="AO23" s="103"/>
      <c r="AP23" s="103"/>
      <c r="AQ23" s="103"/>
      <c r="AR23" s="103"/>
      <c r="AS23" s="103"/>
      <c r="AT23" s="103"/>
      <c r="AU23" s="103"/>
      <c r="AV23" s="110" t="s">
        <v>106</v>
      </c>
      <c r="AW23" s="110"/>
      <c r="AX23" s="100"/>
      <c r="AY23" s="100"/>
      <c r="AZ23" s="100"/>
      <c r="BA23" s="100"/>
      <c r="BB23" s="100"/>
      <c r="BC23" s="100"/>
      <c r="BD23" s="100"/>
      <c r="BE23" s="100"/>
      <c r="BF23" s="100"/>
      <c r="BG23" s="100"/>
      <c r="BH23" s="100"/>
      <c r="BI23" s="100"/>
      <c r="BL23" s="101"/>
      <c r="BM23" s="101"/>
      <c r="BN23" s="101"/>
      <c r="BO23" s="101"/>
      <c r="BP23" s="101"/>
      <c r="BQ23" s="101"/>
      <c r="BR23" s="101"/>
      <c r="BS23" s="101"/>
      <c r="BT23" s="101"/>
    </row>
    <row r="24" customFormat="false" ht="13.5" hidden="false" customHeight="true" outlineLevel="0" collapsed="false">
      <c r="B24" s="69" t="s">
        <v>108</v>
      </c>
      <c r="C24" s="69"/>
      <c r="D24" s="69"/>
      <c r="E24" s="69"/>
      <c r="F24" s="69"/>
      <c r="G24" s="69"/>
      <c r="H24" s="69"/>
      <c r="I24" s="69"/>
      <c r="J24" s="111" t="s">
        <v>109</v>
      </c>
      <c r="K24" s="111"/>
      <c r="L24" s="111"/>
      <c r="M24" s="111"/>
      <c r="N24" s="111"/>
      <c r="O24" s="111"/>
      <c r="P24" s="112" t="s">
        <v>110</v>
      </c>
      <c r="Q24" s="112"/>
      <c r="R24" s="112"/>
      <c r="S24" s="112"/>
      <c r="T24" s="113" t="s">
        <v>111</v>
      </c>
      <c r="U24" s="113"/>
      <c r="V24" s="113"/>
      <c r="W24" s="113"/>
      <c r="X24" s="114" t="s">
        <v>112</v>
      </c>
      <c r="Y24" s="114"/>
      <c r="Z24" s="114"/>
      <c r="AA24" s="114"/>
      <c r="AB24" s="115" t="s">
        <v>113</v>
      </c>
      <c r="AC24" s="115"/>
      <c r="AD24" s="115"/>
      <c r="AE24" s="115"/>
      <c r="AF24" s="113" t="s">
        <v>114</v>
      </c>
      <c r="AG24" s="113"/>
      <c r="AH24" s="113"/>
      <c r="AI24" s="113"/>
      <c r="AJ24" s="116" t="s">
        <v>115</v>
      </c>
      <c r="AK24" s="116"/>
      <c r="AL24" s="116"/>
      <c r="AM24" s="116"/>
      <c r="AN24" s="116"/>
      <c r="AO24" s="116"/>
      <c r="AP24" s="117" t="s">
        <v>110</v>
      </c>
      <c r="AQ24" s="117"/>
      <c r="AR24" s="117"/>
      <c r="AS24" s="117"/>
      <c r="AT24" s="114" t="s">
        <v>111</v>
      </c>
      <c r="AU24" s="114"/>
      <c r="AV24" s="114"/>
      <c r="AW24" s="114"/>
      <c r="AX24" s="118" t="s">
        <v>112</v>
      </c>
      <c r="AY24" s="118"/>
      <c r="AZ24" s="118"/>
      <c r="BA24" s="118"/>
      <c r="BB24" s="114" t="s">
        <v>113</v>
      </c>
      <c r="BC24" s="114"/>
      <c r="BD24" s="114"/>
      <c r="BE24" s="114"/>
      <c r="BF24" s="119" t="s">
        <v>114</v>
      </c>
      <c r="BG24" s="119"/>
      <c r="BH24" s="119"/>
      <c r="BI24" s="119"/>
      <c r="BJ24" s="120"/>
    </row>
    <row r="25" customFormat="false" ht="13.5" hidden="false" customHeight="true" outlineLevel="0" collapsed="false">
      <c r="B25" s="69"/>
      <c r="C25" s="69"/>
      <c r="D25" s="69"/>
      <c r="E25" s="69"/>
      <c r="F25" s="69"/>
      <c r="G25" s="69"/>
      <c r="H25" s="69"/>
      <c r="I25" s="69"/>
      <c r="J25" s="111"/>
      <c r="K25" s="111"/>
      <c r="L25" s="111"/>
      <c r="M25" s="111"/>
      <c r="N25" s="111"/>
      <c r="O25" s="111"/>
      <c r="P25" s="112"/>
      <c r="Q25" s="112"/>
      <c r="R25" s="112"/>
      <c r="S25" s="112"/>
      <c r="T25" s="121" t="s">
        <v>6</v>
      </c>
      <c r="U25" s="121"/>
      <c r="V25" s="121"/>
      <c r="W25" s="121"/>
      <c r="X25" s="122" t="s">
        <v>3</v>
      </c>
      <c r="Y25" s="122"/>
      <c r="Z25" s="122"/>
      <c r="AA25" s="122"/>
      <c r="AB25" s="123" t="s">
        <v>3</v>
      </c>
      <c r="AC25" s="123"/>
      <c r="AD25" s="123"/>
      <c r="AE25" s="123"/>
      <c r="AF25" s="124" t="s">
        <v>3</v>
      </c>
      <c r="AG25" s="124"/>
      <c r="AH25" s="124"/>
      <c r="AI25" s="124"/>
      <c r="AJ25" s="116"/>
      <c r="AK25" s="116"/>
      <c r="AL25" s="116"/>
      <c r="AM25" s="116"/>
      <c r="AN25" s="116"/>
      <c r="AO25" s="116"/>
      <c r="AP25" s="117"/>
      <c r="AQ25" s="117"/>
      <c r="AR25" s="117"/>
      <c r="AS25" s="117"/>
      <c r="AT25" s="122" t="s">
        <v>3</v>
      </c>
      <c r="AU25" s="122"/>
      <c r="AV25" s="122"/>
      <c r="AW25" s="122"/>
      <c r="AX25" s="123" t="s">
        <v>3</v>
      </c>
      <c r="AY25" s="123"/>
      <c r="AZ25" s="123"/>
      <c r="BA25" s="123"/>
      <c r="BB25" s="123" t="s">
        <v>3</v>
      </c>
      <c r="BC25" s="123"/>
      <c r="BD25" s="123"/>
      <c r="BE25" s="123"/>
      <c r="BF25" s="125" t="s">
        <v>3</v>
      </c>
      <c r="BG25" s="125"/>
      <c r="BH25" s="125"/>
      <c r="BI25" s="125"/>
    </row>
    <row r="26" customFormat="false" ht="13.5" hidden="false" customHeight="true" outlineLevel="0" collapsed="false">
      <c r="B26" s="69"/>
      <c r="C26" s="69"/>
      <c r="D26" s="69"/>
      <c r="E26" s="69"/>
      <c r="F26" s="69"/>
      <c r="G26" s="69"/>
      <c r="H26" s="69"/>
      <c r="I26" s="69"/>
      <c r="J26" s="111"/>
      <c r="K26" s="111"/>
      <c r="L26" s="111"/>
      <c r="M26" s="111"/>
      <c r="N26" s="111"/>
      <c r="O26" s="111"/>
      <c r="P26" s="126" t="s">
        <v>116</v>
      </c>
      <c r="Q26" s="126"/>
      <c r="R26" s="126"/>
      <c r="S26" s="126"/>
      <c r="T26" s="127" t="s">
        <v>117</v>
      </c>
      <c r="U26" s="127"/>
      <c r="V26" s="127"/>
      <c r="W26" s="127"/>
      <c r="X26" s="128" t="s">
        <v>3</v>
      </c>
      <c r="Y26" s="128"/>
      <c r="Z26" s="128"/>
      <c r="AA26" s="128"/>
      <c r="AB26" s="128" t="s">
        <v>3</v>
      </c>
      <c r="AC26" s="128"/>
      <c r="AD26" s="128"/>
      <c r="AE26" s="128"/>
      <c r="AF26" s="129" t="s">
        <v>3</v>
      </c>
      <c r="AG26" s="129"/>
      <c r="AH26" s="129"/>
      <c r="AI26" s="129"/>
      <c r="AJ26" s="116"/>
      <c r="AK26" s="116"/>
      <c r="AL26" s="116"/>
      <c r="AM26" s="116"/>
      <c r="AN26" s="116"/>
      <c r="AO26" s="116"/>
      <c r="AP26" s="130" t="s">
        <v>116</v>
      </c>
      <c r="AQ26" s="130"/>
      <c r="AR26" s="130"/>
      <c r="AS26" s="130"/>
      <c r="AT26" s="128" t="s">
        <v>3</v>
      </c>
      <c r="AU26" s="128"/>
      <c r="AV26" s="128"/>
      <c r="AW26" s="128"/>
      <c r="AX26" s="129" t="s">
        <v>3</v>
      </c>
      <c r="AY26" s="129"/>
      <c r="AZ26" s="129"/>
      <c r="BA26" s="129"/>
      <c r="BB26" s="128" t="s">
        <v>3</v>
      </c>
      <c r="BC26" s="128"/>
      <c r="BD26" s="128"/>
      <c r="BE26" s="128"/>
      <c r="BF26" s="131" t="s">
        <v>3</v>
      </c>
      <c r="BG26" s="131"/>
      <c r="BH26" s="131"/>
      <c r="BI26" s="131"/>
    </row>
    <row r="27" customFormat="false" ht="13.5" hidden="false" customHeight="true" outlineLevel="0" collapsed="false">
      <c r="B27" s="69"/>
      <c r="C27" s="69"/>
      <c r="D27" s="69"/>
      <c r="E27" s="69"/>
      <c r="F27" s="69"/>
      <c r="G27" s="69"/>
      <c r="H27" s="69"/>
      <c r="I27" s="69"/>
      <c r="J27" s="111"/>
      <c r="K27" s="111"/>
      <c r="L27" s="111"/>
      <c r="M27" s="111"/>
      <c r="N27" s="111"/>
      <c r="O27" s="111"/>
      <c r="P27" s="126"/>
      <c r="Q27" s="126"/>
      <c r="R27" s="126"/>
      <c r="S27" s="126"/>
      <c r="T27" s="127"/>
      <c r="U27" s="127"/>
      <c r="V27" s="127"/>
      <c r="W27" s="127"/>
      <c r="X27" s="128"/>
      <c r="Y27" s="128"/>
      <c r="Z27" s="128"/>
      <c r="AA27" s="128"/>
      <c r="AB27" s="128"/>
      <c r="AC27" s="128"/>
      <c r="AD27" s="128"/>
      <c r="AE27" s="128"/>
      <c r="AF27" s="129"/>
      <c r="AG27" s="129"/>
      <c r="AH27" s="129"/>
      <c r="AI27" s="129"/>
      <c r="AJ27" s="116"/>
      <c r="AK27" s="116"/>
      <c r="AL27" s="116"/>
      <c r="AM27" s="116"/>
      <c r="AN27" s="116"/>
      <c r="AO27" s="116"/>
      <c r="AP27" s="130"/>
      <c r="AQ27" s="130"/>
      <c r="AR27" s="130"/>
      <c r="AS27" s="130"/>
      <c r="AT27" s="128"/>
      <c r="AU27" s="128"/>
      <c r="AV27" s="128"/>
      <c r="AW27" s="128"/>
      <c r="AX27" s="129"/>
      <c r="AY27" s="129"/>
      <c r="AZ27" s="129"/>
      <c r="BA27" s="129"/>
      <c r="BB27" s="128"/>
      <c r="BC27" s="128"/>
      <c r="BD27" s="128"/>
      <c r="BE27" s="128"/>
      <c r="BF27" s="131"/>
      <c r="BG27" s="131"/>
      <c r="BH27" s="131"/>
      <c r="BI27" s="131"/>
    </row>
    <row r="28" customFormat="false" ht="13.5" hidden="false" customHeight="true" outlineLevel="0" collapsed="false">
      <c r="B28" s="69"/>
      <c r="C28" s="69"/>
      <c r="D28" s="69"/>
      <c r="E28" s="69"/>
      <c r="F28" s="69"/>
      <c r="G28" s="69"/>
      <c r="H28" s="69"/>
      <c r="I28" s="69"/>
      <c r="J28" s="132" t="s">
        <v>118</v>
      </c>
      <c r="K28" s="132"/>
      <c r="L28" s="132"/>
      <c r="M28" s="132"/>
      <c r="N28" s="132"/>
      <c r="O28" s="132"/>
      <c r="P28" s="132"/>
      <c r="Q28" s="132"/>
      <c r="R28" s="132"/>
      <c r="S28" s="133" t="s">
        <v>110</v>
      </c>
      <c r="T28" s="133"/>
      <c r="U28" s="133"/>
      <c r="V28" s="133"/>
      <c r="W28" s="134" t="s">
        <v>3</v>
      </c>
      <c r="X28" s="134"/>
      <c r="Y28" s="134"/>
      <c r="Z28" s="134"/>
      <c r="AA28" s="132" t="s">
        <v>119</v>
      </c>
      <c r="AB28" s="132"/>
      <c r="AC28" s="132"/>
      <c r="AD28" s="132"/>
      <c r="AE28" s="132"/>
      <c r="AF28" s="132"/>
      <c r="AG28" s="132"/>
      <c r="AH28" s="132"/>
      <c r="AI28" s="132"/>
      <c r="AJ28" s="135" t="s">
        <v>110</v>
      </c>
      <c r="AK28" s="135"/>
      <c r="AL28" s="135"/>
      <c r="AM28" s="135"/>
      <c r="AN28" s="136" t="s">
        <v>3</v>
      </c>
      <c r="AO28" s="136"/>
      <c r="AP28" s="136"/>
      <c r="AQ28" s="136"/>
      <c r="AR28" s="132" t="s">
        <v>120</v>
      </c>
      <c r="AS28" s="132"/>
      <c r="AT28" s="132"/>
      <c r="AU28" s="132"/>
      <c r="AV28" s="132"/>
      <c r="AW28" s="132"/>
      <c r="AX28" s="132"/>
      <c r="AY28" s="132"/>
      <c r="AZ28" s="132"/>
      <c r="BA28" s="133" t="s">
        <v>110</v>
      </c>
      <c r="BB28" s="133"/>
      <c r="BC28" s="133"/>
      <c r="BD28" s="133"/>
      <c r="BE28" s="134" t="s">
        <v>3</v>
      </c>
      <c r="BF28" s="134"/>
      <c r="BG28" s="134"/>
      <c r="BH28" s="134"/>
      <c r="BI28" s="137"/>
    </row>
    <row r="29" customFormat="false" ht="13.5" hidden="false" customHeight="true" outlineLevel="0" collapsed="false">
      <c r="B29" s="69"/>
      <c r="C29" s="69"/>
      <c r="D29" s="69"/>
      <c r="E29" s="69"/>
      <c r="F29" s="69"/>
      <c r="G29" s="69"/>
      <c r="H29" s="69"/>
      <c r="I29" s="69"/>
      <c r="J29" s="132"/>
      <c r="K29" s="132"/>
      <c r="L29" s="132"/>
      <c r="M29" s="132"/>
      <c r="N29" s="132"/>
      <c r="O29" s="132"/>
      <c r="P29" s="132"/>
      <c r="Q29" s="132"/>
      <c r="R29" s="132"/>
      <c r="S29" s="126" t="s">
        <v>116</v>
      </c>
      <c r="T29" s="126"/>
      <c r="U29" s="126"/>
      <c r="V29" s="126"/>
      <c r="W29" s="138" t="s">
        <v>3</v>
      </c>
      <c r="X29" s="138"/>
      <c r="Y29" s="138"/>
      <c r="Z29" s="138"/>
      <c r="AA29" s="132"/>
      <c r="AB29" s="132"/>
      <c r="AC29" s="132"/>
      <c r="AD29" s="132"/>
      <c r="AE29" s="132"/>
      <c r="AF29" s="132"/>
      <c r="AG29" s="132"/>
      <c r="AH29" s="132"/>
      <c r="AI29" s="132"/>
      <c r="AJ29" s="126" t="s">
        <v>116</v>
      </c>
      <c r="AK29" s="126"/>
      <c r="AL29" s="126"/>
      <c r="AM29" s="126"/>
      <c r="AN29" s="138" t="s">
        <v>3</v>
      </c>
      <c r="AO29" s="138"/>
      <c r="AP29" s="138"/>
      <c r="AQ29" s="138"/>
      <c r="AR29" s="132"/>
      <c r="AS29" s="132"/>
      <c r="AT29" s="132"/>
      <c r="AU29" s="132"/>
      <c r="AV29" s="132"/>
      <c r="AW29" s="132"/>
      <c r="AX29" s="132"/>
      <c r="AY29" s="132"/>
      <c r="AZ29" s="132"/>
      <c r="BA29" s="126" t="s">
        <v>116</v>
      </c>
      <c r="BB29" s="126"/>
      <c r="BC29" s="126"/>
      <c r="BD29" s="126"/>
      <c r="BE29" s="138" t="s">
        <v>3</v>
      </c>
      <c r="BF29" s="138"/>
      <c r="BG29" s="138"/>
      <c r="BH29" s="138"/>
      <c r="BI29" s="139"/>
      <c r="BJ29" s="88"/>
      <c r="BK29" s="88"/>
    </row>
    <row r="30" customFormat="false" ht="13.5" hidden="false" customHeight="true" outlineLevel="0" collapsed="false">
      <c r="B30" s="69"/>
      <c r="C30" s="69"/>
      <c r="D30" s="69"/>
      <c r="E30" s="69"/>
      <c r="F30" s="69"/>
      <c r="G30" s="69"/>
      <c r="H30" s="69"/>
      <c r="I30" s="69"/>
      <c r="J30" s="132"/>
      <c r="K30" s="132"/>
      <c r="L30" s="132"/>
      <c r="M30" s="132"/>
      <c r="N30" s="132"/>
      <c r="O30" s="132"/>
      <c r="P30" s="132"/>
      <c r="Q30" s="132"/>
      <c r="R30" s="132"/>
      <c r="S30" s="126"/>
      <c r="T30" s="126"/>
      <c r="U30" s="126"/>
      <c r="V30" s="126"/>
      <c r="W30" s="138"/>
      <c r="X30" s="138"/>
      <c r="Y30" s="138"/>
      <c r="Z30" s="138"/>
      <c r="AA30" s="132"/>
      <c r="AB30" s="132"/>
      <c r="AC30" s="132"/>
      <c r="AD30" s="132"/>
      <c r="AE30" s="132"/>
      <c r="AF30" s="132"/>
      <c r="AG30" s="132"/>
      <c r="AH30" s="132"/>
      <c r="AI30" s="132"/>
      <c r="AJ30" s="126"/>
      <c r="AK30" s="126"/>
      <c r="AL30" s="126"/>
      <c r="AM30" s="126"/>
      <c r="AN30" s="138"/>
      <c r="AO30" s="138"/>
      <c r="AP30" s="138"/>
      <c r="AQ30" s="138"/>
      <c r="AR30" s="132"/>
      <c r="AS30" s="132"/>
      <c r="AT30" s="132"/>
      <c r="AU30" s="132"/>
      <c r="AV30" s="132"/>
      <c r="AW30" s="132"/>
      <c r="AX30" s="132"/>
      <c r="AY30" s="132"/>
      <c r="AZ30" s="132"/>
      <c r="BA30" s="126"/>
      <c r="BB30" s="126"/>
      <c r="BC30" s="126"/>
      <c r="BD30" s="126"/>
      <c r="BE30" s="138"/>
      <c r="BF30" s="138"/>
      <c r="BG30" s="138"/>
      <c r="BH30" s="138"/>
      <c r="BI30" s="25"/>
      <c r="BJ30" s="88"/>
      <c r="BK30" s="88"/>
    </row>
    <row r="31" customFormat="false" ht="13.5" hidden="false" customHeight="true" outlineLevel="0" collapsed="false">
      <c r="B31" s="69"/>
      <c r="C31" s="69"/>
      <c r="D31" s="69"/>
      <c r="E31" s="69"/>
      <c r="F31" s="69"/>
      <c r="G31" s="69"/>
      <c r="H31" s="69"/>
      <c r="I31" s="69"/>
      <c r="J31" s="132" t="s">
        <v>121</v>
      </c>
      <c r="K31" s="132"/>
      <c r="L31" s="132"/>
      <c r="M31" s="132"/>
      <c r="N31" s="132"/>
      <c r="O31" s="132"/>
      <c r="P31" s="132"/>
      <c r="Q31" s="132"/>
      <c r="R31" s="132"/>
      <c r="S31" s="133" t="s">
        <v>110</v>
      </c>
      <c r="T31" s="133"/>
      <c r="U31" s="133"/>
      <c r="V31" s="133"/>
      <c r="W31" s="134" t="s">
        <v>3</v>
      </c>
      <c r="X31" s="134"/>
      <c r="Y31" s="134"/>
      <c r="Z31" s="134"/>
      <c r="AA31" s="132" t="s">
        <v>122</v>
      </c>
      <c r="AB31" s="132"/>
      <c r="AC31" s="132"/>
      <c r="AD31" s="132"/>
      <c r="AE31" s="132"/>
      <c r="AF31" s="132"/>
      <c r="AG31" s="132"/>
      <c r="AH31" s="132"/>
      <c r="AI31" s="132"/>
      <c r="AJ31" s="133" t="s">
        <v>110</v>
      </c>
      <c r="AK31" s="133"/>
      <c r="AL31" s="133"/>
      <c r="AM31" s="133"/>
      <c r="AN31" s="134" t="s">
        <v>3</v>
      </c>
      <c r="AO31" s="134"/>
      <c r="AP31" s="134"/>
      <c r="AQ31" s="134"/>
      <c r="AR31" s="140"/>
      <c r="AS31" s="140"/>
      <c r="AT31" s="140"/>
      <c r="AU31" s="140"/>
      <c r="AV31" s="140"/>
      <c r="AW31" s="140"/>
      <c r="AX31" s="140"/>
      <c r="AY31" s="140"/>
      <c r="AZ31" s="140"/>
      <c r="BA31" s="141"/>
      <c r="BB31" s="141"/>
      <c r="BC31" s="141"/>
      <c r="BD31" s="141"/>
      <c r="BE31" s="142"/>
      <c r="BF31" s="142"/>
      <c r="BG31" s="142"/>
      <c r="BH31" s="142"/>
      <c r="BI31" s="25"/>
    </row>
    <row r="32" customFormat="false" ht="13.5" hidden="false" customHeight="true" outlineLevel="0" collapsed="false">
      <c r="B32" s="69"/>
      <c r="C32" s="69"/>
      <c r="D32" s="69"/>
      <c r="E32" s="69"/>
      <c r="F32" s="69"/>
      <c r="G32" s="69"/>
      <c r="H32" s="69"/>
      <c r="I32" s="69"/>
      <c r="J32" s="132"/>
      <c r="K32" s="132"/>
      <c r="L32" s="132"/>
      <c r="M32" s="132"/>
      <c r="N32" s="132"/>
      <c r="O32" s="132"/>
      <c r="P32" s="132"/>
      <c r="Q32" s="132"/>
      <c r="R32" s="132"/>
      <c r="S32" s="126" t="s">
        <v>116</v>
      </c>
      <c r="T32" s="126"/>
      <c r="U32" s="126"/>
      <c r="V32" s="126"/>
      <c r="W32" s="138" t="s">
        <v>3</v>
      </c>
      <c r="X32" s="138"/>
      <c r="Y32" s="138"/>
      <c r="Z32" s="138"/>
      <c r="AA32" s="132"/>
      <c r="AB32" s="132"/>
      <c r="AC32" s="132"/>
      <c r="AD32" s="132"/>
      <c r="AE32" s="132"/>
      <c r="AF32" s="132"/>
      <c r="AG32" s="132"/>
      <c r="AH32" s="132"/>
      <c r="AI32" s="132"/>
      <c r="AJ32" s="126" t="s">
        <v>116</v>
      </c>
      <c r="AK32" s="126"/>
      <c r="AL32" s="126"/>
      <c r="AM32" s="126"/>
      <c r="AN32" s="143" t="s">
        <v>3</v>
      </c>
      <c r="AO32" s="143"/>
      <c r="AP32" s="143"/>
      <c r="AQ32" s="143"/>
      <c r="AR32" s="140"/>
      <c r="AS32" s="140"/>
      <c r="AT32" s="140"/>
      <c r="AU32" s="140"/>
      <c r="AV32" s="140"/>
      <c r="AW32" s="140"/>
      <c r="AX32" s="140"/>
      <c r="AY32" s="140"/>
      <c r="AZ32" s="140"/>
      <c r="BA32" s="144"/>
      <c r="BB32" s="144"/>
      <c r="BC32" s="144"/>
      <c r="BD32" s="144"/>
      <c r="BE32" s="145"/>
      <c r="BF32" s="145"/>
      <c r="BG32" s="145"/>
      <c r="BH32" s="145"/>
      <c r="BI32" s="8"/>
    </row>
    <row r="33" customFormat="false" ht="13.5" hidden="false" customHeight="true" outlineLevel="0" collapsed="false">
      <c r="B33" s="69"/>
      <c r="C33" s="69"/>
      <c r="D33" s="69"/>
      <c r="E33" s="69"/>
      <c r="F33" s="69"/>
      <c r="G33" s="69"/>
      <c r="H33" s="69"/>
      <c r="I33" s="69"/>
      <c r="J33" s="132"/>
      <c r="K33" s="132"/>
      <c r="L33" s="132"/>
      <c r="M33" s="132"/>
      <c r="N33" s="132"/>
      <c r="O33" s="132"/>
      <c r="P33" s="132"/>
      <c r="Q33" s="132"/>
      <c r="R33" s="132"/>
      <c r="S33" s="126"/>
      <c r="T33" s="126"/>
      <c r="U33" s="126"/>
      <c r="V33" s="126"/>
      <c r="W33" s="138"/>
      <c r="X33" s="138"/>
      <c r="Y33" s="138"/>
      <c r="Z33" s="138"/>
      <c r="AA33" s="132"/>
      <c r="AB33" s="132"/>
      <c r="AC33" s="132"/>
      <c r="AD33" s="132"/>
      <c r="AE33" s="132"/>
      <c r="AF33" s="132"/>
      <c r="AG33" s="132"/>
      <c r="AH33" s="132"/>
      <c r="AI33" s="132"/>
      <c r="AJ33" s="126"/>
      <c r="AK33" s="126"/>
      <c r="AL33" s="126"/>
      <c r="AM33" s="126"/>
      <c r="AN33" s="143"/>
      <c r="AO33" s="143"/>
      <c r="AP33" s="143"/>
      <c r="AQ33" s="143"/>
      <c r="AR33" s="140"/>
      <c r="AS33" s="140"/>
      <c r="AT33" s="140"/>
      <c r="AU33" s="140"/>
      <c r="AV33" s="140"/>
      <c r="AW33" s="140"/>
      <c r="AX33" s="140"/>
      <c r="AY33" s="140"/>
      <c r="AZ33" s="140"/>
      <c r="BA33" s="144"/>
      <c r="BB33" s="144"/>
      <c r="BC33" s="144"/>
      <c r="BD33" s="144"/>
      <c r="BE33" s="145"/>
      <c r="BF33" s="145"/>
      <c r="BG33" s="145"/>
      <c r="BH33" s="145"/>
      <c r="BI33" s="8"/>
    </row>
    <row r="34" customFormat="false" ht="9.75" hidden="false" customHeight="true" outlineLevel="0" collapsed="false">
      <c r="B34" s="146"/>
      <c r="C34" s="146"/>
      <c r="D34" s="146"/>
      <c r="E34" s="146"/>
      <c r="F34" s="146"/>
      <c r="G34" s="146"/>
      <c r="H34" s="146"/>
      <c r="I34" s="146"/>
      <c r="J34" s="147"/>
      <c r="K34" s="147"/>
      <c r="L34" s="147"/>
      <c r="M34" s="147"/>
      <c r="N34" s="147"/>
      <c r="O34" s="147"/>
      <c r="P34" s="147"/>
      <c r="Q34" s="147"/>
      <c r="R34" s="147"/>
      <c r="S34" s="19"/>
      <c r="T34" s="19"/>
      <c r="U34" s="19"/>
      <c r="V34" s="19"/>
      <c r="W34" s="148"/>
      <c r="X34" s="148"/>
      <c r="Y34" s="148"/>
      <c r="Z34" s="148"/>
      <c r="AA34" s="147"/>
      <c r="AB34" s="147"/>
      <c r="AC34" s="147"/>
      <c r="AD34" s="147"/>
      <c r="AE34" s="147"/>
      <c r="AF34" s="147"/>
      <c r="AG34" s="147"/>
      <c r="AH34" s="147"/>
      <c r="AI34" s="147"/>
      <c r="AJ34" s="19"/>
      <c r="AK34" s="19"/>
      <c r="AL34" s="19"/>
      <c r="AM34" s="19"/>
      <c r="AN34" s="149"/>
      <c r="AO34" s="148"/>
      <c r="AP34" s="148"/>
      <c r="AQ34" s="148"/>
      <c r="AR34" s="150"/>
      <c r="AS34" s="150"/>
      <c r="AT34" s="150"/>
      <c r="AU34" s="150"/>
      <c r="AV34" s="150"/>
      <c r="AW34" s="150"/>
      <c r="AX34" s="150"/>
      <c r="AY34" s="150"/>
      <c r="AZ34" s="150"/>
      <c r="BA34" s="151"/>
      <c r="BB34" s="151"/>
      <c r="BC34" s="151"/>
      <c r="BD34" s="151"/>
      <c r="BE34" s="148"/>
      <c r="BF34" s="148"/>
      <c r="BG34" s="148"/>
      <c r="BH34" s="148"/>
      <c r="BI34" s="8"/>
    </row>
    <row r="35" customFormat="false" ht="14.25" hidden="false" customHeight="true" outlineLevel="0" collapsed="false">
      <c r="B35" s="55" t="s">
        <v>123</v>
      </c>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7"/>
      <c r="AD35" s="7"/>
      <c r="AE35" s="7"/>
      <c r="AF35" s="7"/>
      <c r="AG35" s="7"/>
      <c r="AH35" s="7"/>
      <c r="AI35" s="7"/>
      <c r="AJ35" s="7"/>
      <c r="AK35" s="7"/>
      <c r="AL35" s="7"/>
      <c r="AM35" s="7"/>
      <c r="AN35" s="7"/>
      <c r="AO35" s="7"/>
      <c r="AP35" s="7"/>
      <c r="AQ35" s="7"/>
      <c r="AR35" s="7"/>
      <c r="AS35" s="68"/>
      <c r="AT35" s="68"/>
      <c r="AU35" s="68"/>
      <c r="AV35" s="68"/>
      <c r="AW35" s="68"/>
      <c r="AX35" s="68"/>
      <c r="AY35" s="68"/>
      <c r="AZ35" s="68"/>
      <c r="BA35" s="68"/>
      <c r="BB35" s="68"/>
      <c r="BC35" s="68"/>
      <c r="BD35" s="68"/>
      <c r="BE35" s="68"/>
      <c r="BF35" s="68"/>
      <c r="BG35" s="68"/>
      <c r="BH35" s="68"/>
    </row>
    <row r="36" customFormat="false" ht="24.75" hidden="false" customHeight="true" outlineLevel="0" collapsed="false">
      <c r="B36" s="153" t="s">
        <v>124</v>
      </c>
      <c r="C36" s="153"/>
      <c r="D36" s="153"/>
      <c r="E36" s="153"/>
      <c r="F36" s="153"/>
      <c r="G36" s="153"/>
      <c r="H36" s="153"/>
      <c r="I36" s="153"/>
      <c r="J36" s="153"/>
      <c r="K36" s="153"/>
      <c r="L36" s="153"/>
      <c r="M36" s="153"/>
      <c r="N36" s="153"/>
      <c r="O36" s="153"/>
      <c r="P36" s="153"/>
      <c r="Q36" s="153"/>
      <c r="R36" s="153"/>
      <c r="S36" s="153"/>
      <c r="T36" s="153"/>
      <c r="U36" s="154" t="s">
        <v>125</v>
      </c>
      <c r="V36" s="154"/>
      <c r="W36" s="154"/>
      <c r="X36" s="154"/>
      <c r="Y36" s="154"/>
      <c r="Z36" s="154"/>
      <c r="AA36" s="154"/>
      <c r="AB36" s="154"/>
      <c r="AC36" s="154"/>
      <c r="AD36" s="154"/>
      <c r="AE36" s="155" t="s">
        <v>126</v>
      </c>
      <c r="AF36" s="155"/>
      <c r="AG36" s="155"/>
      <c r="AH36" s="155"/>
      <c r="AI36" s="155"/>
      <c r="AJ36" s="155"/>
      <c r="AK36" s="155"/>
      <c r="AL36" s="155"/>
      <c r="AM36" s="155"/>
      <c r="AN36" s="155"/>
      <c r="AO36" s="155"/>
      <c r="AP36" s="155"/>
      <c r="AQ36" s="155"/>
      <c r="AR36" s="155"/>
      <c r="AS36" s="155"/>
      <c r="AT36" s="155"/>
      <c r="AU36" s="155"/>
      <c r="AV36" s="155"/>
      <c r="AW36" s="155"/>
      <c r="AX36" s="155"/>
      <c r="AY36" s="155" t="s">
        <v>127</v>
      </c>
      <c r="AZ36" s="155"/>
      <c r="BA36" s="155"/>
      <c r="BB36" s="155"/>
      <c r="BC36" s="155"/>
      <c r="BD36" s="155"/>
      <c r="BE36" s="155"/>
      <c r="BF36" s="155"/>
      <c r="BG36" s="155"/>
      <c r="BH36" s="155"/>
      <c r="BI36" s="155"/>
    </row>
    <row r="37" customFormat="false" ht="21" hidden="false" customHeight="true" outlineLevel="0" collapsed="false">
      <c r="B37" s="153"/>
      <c r="C37" s="153"/>
      <c r="D37" s="153"/>
      <c r="E37" s="153"/>
      <c r="F37" s="153"/>
      <c r="G37" s="153"/>
      <c r="H37" s="153"/>
      <c r="I37" s="153"/>
      <c r="J37" s="153"/>
      <c r="K37" s="153"/>
      <c r="L37" s="153"/>
      <c r="M37" s="153"/>
      <c r="N37" s="153"/>
      <c r="O37" s="153"/>
      <c r="P37" s="153"/>
      <c r="Q37" s="153"/>
      <c r="R37" s="153"/>
      <c r="S37" s="153"/>
      <c r="T37" s="153"/>
      <c r="U37" s="156" t="s">
        <v>128</v>
      </c>
      <c r="V37" s="156"/>
      <c r="W37" s="156"/>
      <c r="X37" s="156"/>
      <c r="Y37" s="156"/>
      <c r="Z37" s="156"/>
      <c r="AA37" s="156"/>
      <c r="AB37" s="156"/>
      <c r="AC37" s="156"/>
      <c r="AD37" s="156"/>
      <c r="AE37" s="157"/>
      <c r="AF37" s="157"/>
      <c r="AG37" s="157"/>
      <c r="AH37" s="157"/>
      <c r="AI37" s="157"/>
      <c r="AJ37" s="157"/>
      <c r="AK37" s="157"/>
      <c r="AL37" s="157"/>
      <c r="AM37" s="157"/>
      <c r="AN37" s="157"/>
      <c r="AO37" s="158"/>
      <c r="AP37" s="158"/>
      <c r="AQ37" s="158"/>
      <c r="AR37" s="158"/>
      <c r="AS37" s="158"/>
      <c r="AT37" s="158"/>
      <c r="AU37" s="158"/>
      <c r="AV37" s="158"/>
      <c r="AW37" s="158"/>
      <c r="AX37" s="158"/>
      <c r="AY37" s="36" t="s">
        <v>129</v>
      </c>
      <c r="AZ37" s="36"/>
      <c r="BA37" s="36"/>
      <c r="BB37" s="36"/>
      <c r="BC37" s="36"/>
      <c r="BD37" s="36"/>
      <c r="BE37" s="36"/>
      <c r="BF37" s="36"/>
      <c r="BG37" s="36"/>
      <c r="BH37" s="36"/>
      <c r="BI37" s="36"/>
    </row>
    <row r="38" customFormat="false" ht="23.25" hidden="false" customHeight="true" outlineLevel="0" collapsed="false">
      <c r="B38" s="159" t="s">
        <v>130</v>
      </c>
      <c r="C38" s="159"/>
      <c r="D38" s="159"/>
      <c r="E38" s="159"/>
      <c r="F38" s="159"/>
      <c r="G38" s="159"/>
      <c r="H38" s="159"/>
      <c r="I38" s="159"/>
      <c r="J38" s="159"/>
      <c r="K38" s="159"/>
      <c r="L38" s="159"/>
      <c r="M38" s="159"/>
      <c r="N38" s="159"/>
      <c r="O38" s="159"/>
      <c r="P38" s="159"/>
      <c r="Q38" s="159"/>
      <c r="R38" s="159"/>
      <c r="S38" s="159"/>
      <c r="T38" s="159"/>
      <c r="U38" s="30" t="s">
        <v>131</v>
      </c>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K38" s="160"/>
      <c r="BL38" s="160"/>
      <c r="BM38" s="160"/>
    </row>
    <row r="39" customFormat="false" ht="23.25" hidden="false" customHeight="true" outlineLevel="0" collapsed="false">
      <c r="B39" s="161" t="s">
        <v>132</v>
      </c>
      <c r="C39" s="161"/>
      <c r="D39" s="161"/>
      <c r="E39" s="161"/>
      <c r="F39" s="161"/>
      <c r="G39" s="161"/>
      <c r="H39" s="161"/>
      <c r="I39" s="161"/>
      <c r="J39" s="161"/>
      <c r="K39" s="161"/>
      <c r="L39" s="161"/>
      <c r="M39" s="161"/>
      <c r="N39" s="161"/>
      <c r="O39" s="161"/>
      <c r="P39" s="161"/>
      <c r="Q39" s="161"/>
      <c r="R39" s="161"/>
      <c r="S39" s="161"/>
      <c r="T39" s="161"/>
      <c r="U39" s="162" t="s">
        <v>16</v>
      </c>
      <c r="V39" s="162"/>
      <c r="W39" s="162"/>
      <c r="X39" s="163" t="s">
        <v>133</v>
      </c>
      <c r="Y39" s="163"/>
      <c r="Z39" s="163"/>
      <c r="AA39" s="163"/>
      <c r="AB39" s="163"/>
      <c r="AC39" s="163"/>
      <c r="AD39" s="163"/>
      <c r="AE39" s="163"/>
      <c r="AF39" s="163"/>
      <c r="AG39" s="163"/>
      <c r="AH39" s="163"/>
      <c r="AI39" s="163"/>
      <c r="AJ39" s="163"/>
      <c r="AK39" s="163"/>
      <c r="AL39" s="163"/>
      <c r="AM39" s="163"/>
      <c r="AN39" s="163"/>
      <c r="AO39" s="164" t="s">
        <v>22</v>
      </c>
      <c r="AP39" s="164"/>
      <c r="AQ39" s="164"/>
      <c r="AR39" s="165" t="s">
        <v>134</v>
      </c>
      <c r="AS39" s="165"/>
      <c r="AT39" s="165"/>
      <c r="AU39" s="165"/>
      <c r="AV39" s="165"/>
      <c r="AW39" s="165"/>
      <c r="AX39" s="165"/>
      <c r="AY39" s="165"/>
      <c r="AZ39" s="165"/>
      <c r="BA39" s="165"/>
      <c r="BB39" s="165"/>
      <c r="BC39" s="165"/>
      <c r="BD39" s="165"/>
      <c r="BE39" s="165"/>
      <c r="BF39" s="165"/>
      <c r="BG39" s="165"/>
      <c r="BH39" s="165"/>
      <c r="BI39" s="165"/>
      <c r="BK39" s="166"/>
      <c r="BL39" s="166"/>
      <c r="BM39" s="166"/>
    </row>
    <row r="40" customFormat="false" ht="28.5" hidden="false" customHeight="true" outlineLevel="0" collapsed="false">
      <c r="B40" s="167"/>
      <c r="C40" s="69" t="s">
        <v>135</v>
      </c>
      <c r="D40" s="69"/>
      <c r="E40" s="69"/>
      <c r="F40" s="69"/>
      <c r="G40" s="69"/>
      <c r="H40" s="69"/>
      <c r="I40" s="69"/>
      <c r="J40" s="69"/>
      <c r="K40" s="69"/>
      <c r="L40" s="69"/>
      <c r="M40" s="69"/>
      <c r="N40" s="69"/>
      <c r="O40" s="69"/>
      <c r="P40" s="69"/>
      <c r="Q40" s="69"/>
      <c r="R40" s="69"/>
      <c r="S40" s="69"/>
      <c r="T40" s="69"/>
      <c r="U40" s="36" t="s">
        <v>136</v>
      </c>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K40" s="166"/>
      <c r="BL40" s="166"/>
      <c r="BM40" s="166"/>
    </row>
    <row r="41" customFormat="false" ht="90" hidden="false" customHeight="true" outlineLevel="0" collapsed="false">
      <c r="B41" s="27" t="s">
        <v>137</v>
      </c>
      <c r="C41" s="27"/>
      <c r="D41" s="27"/>
      <c r="E41" s="27"/>
      <c r="F41" s="27"/>
      <c r="G41" s="27"/>
      <c r="H41" s="27"/>
      <c r="I41" s="27"/>
      <c r="J41" s="27"/>
      <c r="K41" s="27"/>
      <c r="L41" s="27"/>
      <c r="M41" s="27"/>
      <c r="N41" s="27"/>
      <c r="O41" s="27"/>
      <c r="P41" s="27"/>
      <c r="Q41" s="27"/>
      <c r="R41" s="27"/>
      <c r="S41" s="27"/>
      <c r="T41" s="27"/>
      <c r="U41" s="100" t="s">
        <v>138</v>
      </c>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row>
    <row r="42" customFormat="false" ht="90" hidden="false" customHeight="true" outlineLevel="0" collapsed="false">
      <c r="B42" s="168" t="s">
        <v>139</v>
      </c>
      <c r="C42" s="168"/>
      <c r="D42" s="168"/>
      <c r="E42" s="168"/>
      <c r="F42" s="168"/>
      <c r="G42" s="168"/>
      <c r="H42" s="168"/>
      <c r="I42" s="168"/>
      <c r="J42" s="168"/>
      <c r="K42" s="168"/>
      <c r="L42" s="168"/>
      <c r="M42" s="168"/>
      <c r="N42" s="168"/>
      <c r="O42" s="168"/>
      <c r="P42" s="168"/>
      <c r="Q42" s="168"/>
      <c r="R42" s="168"/>
      <c r="S42" s="168"/>
      <c r="T42" s="168"/>
      <c r="U42" s="100" t="s">
        <v>140</v>
      </c>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row>
    <row r="43" customFormat="false" ht="39.75" hidden="false" customHeight="true" outlineLevel="0" collapsed="false">
      <c r="B43" s="168" t="s">
        <v>141</v>
      </c>
      <c r="C43" s="168"/>
      <c r="D43" s="168"/>
      <c r="E43" s="168"/>
      <c r="F43" s="168"/>
      <c r="G43" s="168"/>
      <c r="H43" s="168"/>
      <c r="I43" s="168"/>
      <c r="J43" s="168"/>
      <c r="K43" s="168"/>
      <c r="L43" s="168"/>
      <c r="M43" s="168"/>
      <c r="N43" s="168"/>
      <c r="O43" s="168"/>
      <c r="P43" s="168"/>
      <c r="Q43" s="168"/>
      <c r="R43" s="168"/>
      <c r="S43" s="168"/>
      <c r="T43" s="168"/>
      <c r="U43" s="100" t="s">
        <v>142</v>
      </c>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K43" s="169"/>
      <c r="BN43" s="25"/>
    </row>
    <row r="44" customFormat="false" ht="5.25" hidden="false" customHeight="true" outlineLevel="0" collapsed="false">
      <c r="B44" s="27" t="s">
        <v>143</v>
      </c>
      <c r="C44" s="27"/>
      <c r="D44" s="27"/>
      <c r="E44" s="27"/>
      <c r="F44" s="27"/>
      <c r="G44" s="27"/>
      <c r="H44" s="27"/>
      <c r="I44" s="27"/>
      <c r="J44" s="27"/>
      <c r="K44" s="27"/>
      <c r="L44" s="27"/>
      <c r="M44" s="27"/>
      <c r="N44" s="27"/>
      <c r="O44" s="27"/>
      <c r="P44" s="27"/>
      <c r="Q44" s="27"/>
      <c r="R44" s="27"/>
      <c r="S44" s="27"/>
      <c r="T44" s="27"/>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170"/>
    </row>
    <row r="45" customFormat="false" ht="14.25" hidden="false" customHeight="true" outlineLevel="0" collapsed="false">
      <c r="B45" s="27"/>
      <c r="C45" s="27"/>
      <c r="D45" s="27"/>
      <c r="E45" s="27"/>
      <c r="F45" s="27"/>
      <c r="G45" s="27"/>
      <c r="H45" s="27"/>
      <c r="I45" s="27"/>
      <c r="J45" s="27"/>
      <c r="K45" s="27"/>
      <c r="L45" s="27"/>
      <c r="M45" s="27"/>
      <c r="N45" s="27"/>
      <c r="O45" s="27"/>
      <c r="P45" s="27"/>
      <c r="Q45" s="27"/>
      <c r="R45" s="27"/>
      <c r="S45" s="27"/>
      <c r="T45" s="27"/>
      <c r="U45" s="8"/>
      <c r="V45" s="168" t="s">
        <v>144</v>
      </c>
      <c r="W45" s="168"/>
      <c r="X45" s="168"/>
      <c r="Y45" s="171" t="s">
        <v>145</v>
      </c>
      <c r="Z45" s="171"/>
      <c r="AA45" s="34"/>
      <c r="AB45" s="172" t="s">
        <v>146</v>
      </c>
      <c r="AC45" s="172"/>
      <c r="AD45" s="172"/>
      <c r="AE45" s="171" t="s">
        <v>145</v>
      </c>
      <c r="AF45" s="171"/>
      <c r="AG45" s="173"/>
      <c r="AH45" s="168" t="s">
        <v>147</v>
      </c>
      <c r="AI45" s="168"/>
      <c r="AJ45" s="168"/>
      <c r="AK45" s="171" t="s">
        <v>145</v>
      </c>
      <c r="AL45" s="171"/>
      <c r="AM45" s="173"/>
      <c r="AN45" s="172" t="s">
        <v>148</v>
      </c>
      <c r="AO45" s="172"/>
      <c r="AP45" s="172"/>
      <c r="AQ45" s="171" t="s">
        <v>145</v>
      </c>
      <c r="AR45" s="171"/>
      <c r="AS45" s="173"/>
      <c r="AT45" s="168" t="s">
        <v>149</v>
      </c>
      <c r="AU45" s="168"/>
      <c r="AV45" s="168"/>
      <c r="AW45" s="171" t="s">
        <v>145</v>
      </c>
      <c r="AX45" s="171"/>
      <c r="AY45" s="34"/>
      <c r="AZ45" s="174" t="s">
        <v>150</v>
      </c>
      <c r="BA45" s="174"/>
      <c r="BB45" s="174"/>
      <c r="BC45" s="174"/>
      <c r="BD45" s="174"/>
      <c r="BE45" s="174"/>
      <c r="BF45" s="175" t="n">
        <f aca="false">COUNTIF(Y45:Z54,"○")+COUNTIF(AE45:AF54,"○")+COUNTIF(AK45:AL54,"○")+COUNTIF(AQ45:AR54,"○")+COUNTIF(AW45:AX51,"○")</f>
        <v>2</v>
      </c>
      <c r="BG45" s="175"/>
      <c r="BH45" s="175"/>
      <c r="BI45" s="176"/>
      <c r="BK45" s="177"/>
    </row>
    <row r="46" customFormat="false" ht="13.8" hidden="false" customHeight="false" outlineLevel="0" collapsed="false">
      <c r="B46" s="27"/>
      <c r="C46" s="27"/>
      <c r="D46" s="27"/>
      <c r="E46" s="27"/>
      <c r="F46" s="27"/>
      <c r="G46" s="27"/>
      <c r="H46" s="27"/>
      <c r="I46" s="27"/>
      <c r="J46" s="27"/>
      <c r="K46" s="27"/>
      <c r="L46" s="27"/>
      <c r="M46" s="27"/>
      <c r="N46" s="27"/>
      <c r="O46" s="27"/>
      <c r="P46" s="27"/>
      <c r="Q46" s="27"/>
      <c r="R46" s="27"/>
      <c r="S46" s="27"/>
      <c r="T46" s="27"/>
      <c r="U46" s="8"/>
      <c r="V46" s="168" t="s">
        <v>151</v>
      </c>
      <c r="W46" s="168"/>
      <c r="X46" s="168"/>
      <c r="Y46" s="171" t="s">
        <v>6</v>
      </c>
      <c r="Z46" s="171"/>
      <c r="AA46" s="34"/>
      <c r="AB46" s="172" t="s">
        <v>152</v>
      </c>
      <c r="AC46" s="172"/>
      <c r="AD46" s="172"/>
      <c r="AE46" s="171" t="s">
        <v>145</v>
      </c>
      <c r="AF46" s="171"/>
      <c r="AG46" s="173"/>
      <c r="AH46" s="168" t="s">
        <v>153</v>
      </c>
      <c r="AI46" s="168"/>
      <c r="AJ46" s="168"/>
      <c r="AK46" s="171" t="s">
        <v>145</v>
      </c>
      <c r="AL46" s="171"/>
      <c r="AM46" s="173"/>
      <c r="AN46" s="172" t="s">
        <v>154</v>
      </c>
      <c r="AO46" s="172"/>
      <c r="AP46" s="172"/>
      <c r="AQ46" s="171" t="s">
        <v>145</v>
      </c>
      <c r="AR46" s="171"/>
      <c r="AS46" s="173"/>
      <c r="AT46" s="168" t="s">
        <v>155</v>
      </c>
      <c r="AU46" s="168"/>
      <c r="AV46" s="168"/>
      <c r="AW46" s="171" t="s">
        <v>145</v>
      </c>
      <c r="AX46" s="171"/>
      <c r="AY46" s="34"/>
      <c r="AZ46" s="174"/>
      <c r="BA46" s="174"/>
      <c r="BB46" s="174"/>
      <c r="BC46" s="174"/>
      <c r="BD46" s="174"/>
      <c r="BE46" s="174"/>
      <c r="BF46" s="175"/>
      <c r="BG46" s="175"/>
      <c r="BH46" s="175"/>
      <c r="BI46" s="176"/>
    </row>
    <row r="47" customFormat="false" ht="13.8" hidden="false" customHeight="false" outlineLevel="0" collapsed="false">
      <c r="B47" s="27"/>
      <c r="C47" s="27"/>
      <c r="D47" s="27"/>
      <c r="E47" s="27"/>
      <c r="F47" s="27"/>
      <c r="G47" s="27"/>
      <c r="H47" s="27"/>
      <c r="I47" s="27"/>
      <c r="J47" s="27"/>
      <c r="K47" s="27"/>
      <c r="L47" s="27"/>
      <c r="M47" s="27"/>
      <c r="N47" s="27"/>
      <c r="O47" s="27"/>
      <c r="P47" s="27"/>
      <c r="Q47" s="27"/>
      <c r="R47" s="27"/>
      <c r="S47" s="27"/>
      <c r="T47" s="27"/>
      <c r="U47" s="8"/>
      <c r="V47" s="168" t="s">
        <v>156</v>
      </c>
      <c r="W47" s="168"/>
      <c r="X47" s="168"/>
      <c r="Y47" s="171" t="s">
        <v>6</v>
      </c>
      <c r="Z47" s="171"/>
      <c r="AA47" s="34"/>
      <c r="AB47" s="172" t="s">
        <v>157</v>
      </c>
      <c r="AC47" s="172"/>
      <c r="AD47" s="172"/>
      <c r="AE47" s="171" t="s">
        <v>145</v>
      </c>
      <c r="AF47" s="171"/>
      <c r="AG47" s="173"/>
      <c r="AH47" s="168" t="s">
        <v>158</v>
      </c>
      <c r="AI47" s="168"/>
      <c r="AJ47" s="168"/>
      <c r="AK47" s="171" t="s">
        <v>145</v>
      </c>
      <c r="AL47" s="171"/>
      <c r="AM47" s="173"/>
      <c r="AN47" s="172" t="s">
        <v>159</v>
      </c>
      <c r="AO47" s="172"/>
      <c r="AP47" s="172"/>
      <c r="AQ47" s="171" t="s">
        <v>145</v>
      </c>
      <c r="AR47" s="171"/>
      <c r="AS47" s="173"/>
      <c r="AT47" s="168" t="s">
        <v>160</v>
      </c>
      <c r="AU47" s="168"/>
      <c r="AV47" s="168"/>
      <c r="AW47" s="171" t="s">
        <v>145</v>
      </c>
      <c r="AX47" s="171"/>
      <c r="AY47" s="34"/>
      <c r="AZ47" s="8"/>
      <c r="BA47" s="8"/>
      <c r="BB47" s="8"/>
      <c r="BC47" s="8"/>
      <c r="BD47" s="8"/>
      <c r="BE47" s="8"/>
      <c r="BF47" s="8"/>
      <c r="BG47" s="8"/>
      <c r="BH47" s="8"/>
      <c r="BI47" s="176"/>
    </row>
    <row r="48" customFormat="false" ht="13.8" hidden="false" customHeight="true" outlineLevel="0" collapsed="false">
      <c r="B48" s="27"/>
      <c r="C48" s="27"/>
      <c r="D48" s="27"/>
      <c r="E48" s="27"/>
      <c r="F48" s="27"/>
      <c r="G48" s="27"/>
      <c r="H48" s="27"/>
      <c r="I48" s="27"/>
      <c r="J48" s="27"/>
      <c r="K48" s="27"/>
      <c r="L48" s="27"/>
      <c r="M48" s="27"/>
      <c r="N48" s="27"/>
      <c r="O48" s="27"/>
      <c r="P48" s="27"/>
      <c r="Q48" s="27"/>
      <c r="R48" s="27"/>
      <c r="S48" s="27"/>
      <c r="T48" s="27"/>
      <c r="U48" s="8"/>
      <c r="V48" s="168" t="s">
        <v>161</v>
      </c>
      <c r="W48" s="168"/>
      <c r="X48" s="168"/>
      <c r="Y48" s="171" t="s">
        <v>145</v>
      </c>
      <c r="Z48" s="171"/>
      <c r="AA48" s="34"/>
      <c r="AB48" s="172" t="s">
        <v>162</v>
      </c>
      <c r="AC48" s="172"/>
      <c r="AD48" s="172"/>
      <c r="AE48" s="178" t="s">
        <v>145</v>
      </c>
      <c r="AF48" s="178"/>
      <c r="AG48" s="179"/>
      <c r="AH48" s="168" t="s">
        <v>163</v>
      </c>
      <c r="AI48" s="168"/>
      <c r="AJ48" s="168"/>
      <c r="AK48" s="171" t="s">
        <v>145</v>
      </c>
      <c r="AL48" s="171"/>
      <c r="AM48" s="173"/>
      <c r="AN48" s="172" t="s">
        <v>164</v>
      </c>
      <c r="AO48" s="172"/>
      <c r="AP48" s="172"/>
      <c r="AQ48" s="171" t="s">
        <v>145</v>
      </c>
      <c r="AR48" s="171"/>
      <c r="AS48" s="173"/>
      <c r="AT48" s="168" t="s">
        <v>165</v>
      </c>
      <c r="AU48" s="168"/>
      <c r="AV48" s="168"/>
      <c r="AW48" s="171" t="s">
        <v>145</v>
      </c>
      <c r="AX48" s="171"/>
      <c r="AY48" s="34"/>
      <c r="AZ48" s="180" t="s">
        <v>166</v>
      </c>
      <c r="BA48" s="180"/>
      <c r="BB48" s="180"/>
      <c r="BC48" s="180"/>
      <c r="BD48" s="180"/>
      <c r="BE48" s="180"/>
      <c r="BF48" s="180"/>
      <c r="BG48" s="180"/>
      <c r="BH48" s="180"/>
      <c r="BI48" s="176"/>
    </row>
    <row r="49" customFormat="false" ht="15" hidden="false" customHeight="true" outlineLevel="0" collapsed="false">
      <c r="B49" s="27"/>
      <c r="C49" s="27"/>
      <c r="D49" s="27"/>
      <c r="E49" s="27"/>
      <c r="F49" s="27"/>
      <c r="G49" s="27"/>
      <c r="H49" s="27"/>
      <c r="I49" s="27"/>
      <c r="J49" s="27"/>
      <c r="K49" s="27"/>
      <c r="L49" s="27"/>
      <c r="M49" s="27"/>
      <c r="N49" s="27"/>
      <c r="O49" s="27"/>
      <c r="P49" s="27"/>
      <c r="Q49" s="27"/>
      <c r="R49" s="27"/>
      <c r="S49" s="27"/>
      <c r="T49" s="27"/>
      <c r="U49" s="8"/>
      <c r="V49" s="168" t="s">
        <v>167</v>
      </c>
      <c r="W49" s="168"/>
      <c r="X49" s="168"/>
      <c r="Y49" s="171" t="s">
        <v>145</v>
      </c>
      <c r="Z49" s="171"/>
      <c r="AA49" s="34"/>
      <c r="AB49" s="172" t="s">
        <v>168</v>
      </c>
      <c r="AC49" s="172"/>
      <c r="AD49" s="172"/>
      <c r="AE49" s="171" t="s">
        <v>145</v>
      </c>
      <c r="AF49" s="171"/>
      <c r="AG49" s="173"/>
      <c r="AH49" s="168" t="s">
        <v>169</v>
      </c>
      <c r="AI49" s="168"/>
      <c r="AJ49" s="168"/>
      <c r="AK49" s="171" t="s">
        <v>145</v>
      </c>
      <c r="AL49" s="171"/>
      <c r="AM49" s="173"/>
      <c r="AN49" s="172" t="s">
        <v>170</v>
      </c>
      <c r="AO49" s="172"/>
      <c r="AP49" s="172"/>
      <c r="AQ49" s="171" t="s">
        <v>145</v>
      </c>
      <c r="AR49" s="171"/>
      <c r="AS49" s="173"/>
      <c r="AT49" s="168" t="s">
        <v>171</v>
      </c>
      <c r="AU49" s="168"/>
      <c r="AV49" s="168"/>
      <c r="AW49" s="171" t="s">
        <v>145</v>
      </c>
      <c r="AX49" s="171"/>
      <c r="AY49" s="34"/>
      <c r="AZ49" s="180"/>
      <c r="BA49" s="180"/>
      <c r="BB49" s="180"/>
      <c r="BC49" s="180"/>
      <c r="BD49" s="180"/>
      <c r="BE49" s="180"/>
      <c r="BF49" s="180"/>
      <c r="BG49" s="180"/>
      <c r="BH49" s="180"/>
      <c r="BI49" s="176"/>
      <c r="BJ49" s="8"/>
      <c r="BK49" s="25"/>
      <c r="BL49" s="25"/>
      <c r="BM49" s="25"/>
    </row>
    <row r="50" customFormat="false" ht="15" hidden="false" customHeight="true" outlineLevel="0" collapsed="false">
      <c r="B50" s="27"/>
      <c r="C50" s="27"/>
      <c r="D50" s="27"/>
      <c r="E50" s="27"/>
      <c r="F50" s="27"/>
      <c r="G50" s="27"/>
      <c r="H50" s="27"/>
      <c r="I50" s="27"/>
      <c r="J50" s="27"/>
      <c r="K50" s="27"/>
      <c r="L50" s="27"/>
      <c r="M50" s="27"/>
      <c r="N50" s="27"/>
      <c r="O50" s="27"/>
      <c r="P50" s="27"/>
      <c r="Q50" s="27"/>
      <c r="R50" s="27"/>
      <c r="S50" s="27"/>
      <c r="T50" s="27"/>
      <c r="U50" s="8"/>
      <c r="V50" s="168" t="s">
        <v>172</v>
      </c>
      <c r="W50" s="168"/>
      <c r="X50" s="168"/>
      <c r="Y50" s="171" t="s">
        <v>145</v>
      </c>
      <c r="Z50" s="171"/>
      <c r="AA50" s="34"/>
      <c r="AB50" s="172" t="s">
        <v>173</v>
      </c>
      <c r="AC50" s="172"/>
      <c r="AD50" s="172"/>
      <c r="AE50" s="171" t="s">
        <v>145</v>
      </c>
      <c r="AF50" s="171"/>
      <c r="AG50" s="173"/>
      <c r="AH50" s="168" t="s">
        <v>174</v>
      </c>
      <c r="AI50" s="168"/>
      <c r="AJ50" s="168"/>
      <c r="AK50" s="171" t="s">
        <v>145</v>
      </c>
      <c r="AL50" s="171"/>
      <c r="AM50" s="173"/>
      <c r="AN50" s="172" t="s">
        <v>175</v>
      </c>
      <c r="AO50" s="172"/>
      <c r="AP50" s="172"/>
      <c r="AQ50" s="171" t="s">
        <v>145</v>
      </c>
      <c r="AR50" s="171"/>
      <c r="AS50" s="173"/>
      <c r="AT50" s="172" t="s">
        <v>176</v>
      </c>
      <c r="AU50" s="172"/>
      <c r="AV50" s="172"/>
      <c r="AW50" s="171" t="s">
        <v>145</v>
      </c>
      <c r="AX50" s="171"/>
      <c r="AY50" s="34"/>
      <c r="AZ50" s="181"/>
      <c r="BA50" s="181"/>
      <c r="BB50" s="181"/>
      <c r="BC50" s="181"/>
      <c r="BD50" s="181"/>
      <c r="BE50" s="181"/>
      <c r="BF50" s="181"/>
      <c r="BG50" s="181"/>
      <c r="BH50" s="181"/>
      <c r="BI50" s="176"/>
      <c r="BJ50" s="8"/>
      <c r="BK50" s="25"/>
      <c r="BL50" s="25"/>
      <c r="BM50" s="25"/>
    </row>
    <row r="51" customFormat="false" ht="15" hidden="false" customHeight="true" outlineLevel="0" collapsed="false">
      <c r="B51" s="27"/>
      <c r="C51" s="27"/>
      <c r="D51" s="27"/>
      <c r="E51" s="27"/>
      <c r="F51" s="27"/>
      <c r="G51" s="27"/>
      <c r="H51" s="27"/>
      <c r="I51" s="27"/>
      <c r="J51" s="27"/>
      <c r="K51" s="27"/>
      <c r="L51" s="27"/>
      <c r="M51" s="27"/>
      <c r="N51" s="27"/>
      <c r="O51" s="27"/>
      <c r="P51" s="27"/>
      <c r="Q51" s="27"/>
      <c r="R51" s="27"/>
      <c r="S51" s="27"/>
      <c r="T51" s="27"/>
      <c r="U51" s="8"/>
      <c r="V51" s="168" t="s">
        <v>177</v>
      </c>
      <c r="W51" s="168"/>
      <c r="X51" s="168"/>
      <c r="Y51" s="171" t="s">
        <v>145</v>
      </c>
      <c r="Z51" s="171"/>
      <c r="AA51" s="34"/>
      <c r="AB51" s="172" t="s">
        <v>178</v>
      </c>
      <c r="AC51" s="172"/>
      <c r="AD51" s="172"/>
      <c r="AE51" s="171" t="s">
        <v>145</v>
      </c>
      <c r="AF51" s="171"/>
      <c r="AG51" s="173"/>
      <c r="AH51" s="168" t="s">
        <v>179</v>
      </c>
      <c r="AI51" s="168"/>
      <c r="AJ51" s="168"/>
      <c r="AK51" s="171" t="s">
        <v>145</v>
      </c>
      <c r="AL51" s="171"/>
      <c r="AM51" s="173"/>
      <c r="AN51" s="168" t="s">
        <v>180</v>
      </c>
      <c r="AO51" s="168"/>
      <c r="AP51" s="168"/>
      <c r="AQ51" s="171" t="s">
        <v>145</v>
      </c>
      <c r="AR51" s="171"/>
      <c r="AS51" s="173"/>
      <c r="AT51" s="172" t="s">
        <v>181</v>
      </c>
      <c r="AU51" s="172"/>
      <c r="AV51" s="172"/>
      <c r="AW51" s="171" t="s">
        <v>145</v>
      </c>
      <c r="AX51" s="171"/>
      <c r="AY51" s="34"/>
      <c r="AZ51" s="181"/>
      <c r="BA51" s="181"/>
      <c r="BB51" s="181"/>
      <c r="BC51" s="181"/>
      <c r="BD51" s="181"/>
      <c r="BE51" s="181"/>
      <c r="BF51" s="181"/>
      <c r="BG51" s="181"/>
      <c r="BH51" s="181"/>
      <c r="BI51" s="182"/>
      <c r="BJ51" s="25"/>
      <c r="BK51" s="25"/>
      <c r="BL51" s="25"/>
      <c r="BM51" s="25"/>
    </row>
    <row r="52" customFormat="false" ht="15" hidden="false" customHeight="true" outlineLevel="0" collapsed="false">
      <c r="B52" s="27"/>
      <c r="C52" s="27"/>
      <c r="D52" s="27"/>
      <c r="E52" s="27"/>
      <c r="F52" s="27"/>
      <c r="G52" s="27"/>
      <c r="H52" s="27"/>
      <c r="I52" s="27"/>
      <c r="J52" s="27"/>
      <c r="K52" s="27"/>
      <c r="L52" s="27"/>
      <c r="M52" s="27"/>
      <c r="N52" s="27"/>
      <c r="O52" s="27"/>
      <c r="P52" s="27"/>
      <c r="Q52" s="27"/>
      <c r="R52" s="27"/>
      <c r="S52" s="27"/>
      <c r="T52" s="27"/>
      <c r="U52" s="8"/>
      <c r="V52" s="168" t="s">
        <v>182</v>
      </c>
      <c r="W52" s="168"/>
      <c r="X52" s="168"/>
      <c r="Y52" s="171" t="s">
        <v>145</v>
      </c>
      <c r="Z52" s="171"/>
      <c r="AA52" s="34"/>
      <c r="AB52" s="172" t="s">
        <v>183</v>
      </c>
      <c r="AC52" s="172"/>
      <c r="AD52" s="172"/>
      <c r="AE52" s="171" t="s">
        <v>145</v>
      </c>
      <c r="AF52" s="171"/>
      <c r="AG52" s="173"/>
      <c r="AH52" s="172" t="s">
        <v>184</v>
      </c>
      <c r="AI52" s="172"/>
      <c r="AJ52" s="172"/>
      <c r="AK52" s="171" t="s">
        <v>145</v>
      </c>
      <c r="AL52" s="171"/>
      <c r="AM52" s="173"/>
      <c r="AN52" s="168" t="s">
        <v>185</v>
      </c>
      <c r="AO52" s="168"/>
      <c r="AP52" s="168"/>
      <c r="AQ52" s="171" t="s">
        <v>145</v>
      </c>
      <c r="AR52" s="171"/>
      <c r="AS52" s="34"/>
      <c r="AT52" s="183"/>
      <c r="AU52" s="183"/>
      <c r="AV52" s="183"/>
      <c r="AW52" s="142"/>
      <c r="AX52" s="142"/>
      <c r="AY52" s="8"/>
      <c r="AZ52" s="184" t="s">
        <v>186</v>
      </c>
      <c r="BA52" s="184"/>
      <c r="BB52" s="184"/>
      <c r="BC52" s="184"/>
      <c r="BD52" s="184"/>
      <c r="BE52" s="184"/>
      <c r="BF52" s="185"/>
      <c r="BG52" s="185"/>
      <c r="BH52" s="185"/>
      <c r="BI52" s="182"/>
      <c r="BJ52" s="25"/>
      <c r="BK52" s="25"/>
      <c r="BL52" s="25"/>
      <c r="BM52" s="25"/>
    </row>
    <row r="53" customFormat="false" ht="15" hidden="false" customHeight="true" outlineLevel="0" collapsed="false">
      <c r="B53" s="27"/>
      <c r="C53" s="27"/>
      <c r="D53" s="27"/>
      <c r="E53" s="27"/>
      <c r="F53" s="27"/>
      <c r="G53" s="27"/>
      <c r="H53" s="27"/>
      <c r="I53" s="27"/>
      <c r="J53" s="27"/>
      <c r="K53" s="27"/>
      <c r="L53" s="27"/>
      <c r="M53" s="27"/>
      <c r="N53" s="27"/>
      <c r="O53" s="27"/>
      <c r="P53" s="27"/>
      <c r="Q53" s="27"/>
      <c r="R53" s="27"/>
      <c r="S53" s="27"/>
      <c r="T53" s="27"/>
      <c r="U53" s="8"/>
      <c r="V53" s="168" t="s">
        <v>187</v>
      </c>
      <c r="W53" s="168"/>
      <c r="X53" s="168"/>
      <c r="Y53" s="171" t="s">
        <v>145</v>
      </c>
      <c r="Z53" s="171"/>
      <c r="AA53" s="34"/>
      <c r="AB53" s="168" t="s">
        <v>188</v>
      </c>
      <c r="AC53" s="168"/>
      <c r="AD53" s="168"/>
      <c r="AE53" s="171" t="s">
        <v>145</v>
      </c>
      <c r="AF53" s="171"/>
      <c r="AG53" s="173"/>
      <c r="AH53" s="172" t="s">
        <v>189</v>
      </c>
      <c r="AI53" s="172"/>
      <c r="AJ53" s="172"/>
      <c r="AK53" s="171" t="s">
        <v>145</v>
      </c>
      <c r="AL53" s="171"/>
      <c r="AM53" s="173"/>
      <c r="AN53" s="168" t="s">
        <v>190</v>
      </c>
      <c r="AO53" s="168"/>
      <c r="AP53" s="168"/>
      <c r="AQ53" s="171" t="s">
        <v>145</v>
      </c>
      <c r="AR53" s="171"/>
      <c r="AS53" s="34"/>
      <c r="AZ53" s="184"/>
      <c r="BA53" s="184"/>
      <c r="BB53" s="184"/>
      <c r="BC53" s="184"/>
      <c r="BD53" s="184"/>
      <c r="BE53" s="184"/>
      <c r="BF53" s="185"/>
      <c r="BG53" s="185"/>
      <c r="BH53" s="185"/>
      <c r="BI53" s="182"/>
      <c r="BJ53" s="25"/>
      <c r="BK53" s="25"/>
      <c r="BL53" s="25"/>
      <c r="BM53" s="25"/>
    </row>
    <row r="54" customFormat="false" ht="15" hidden="false" customHeight="true" outlineLevel="0" collapsed="false">
      <c r="B54" s="27"/>
      <c r="C54" s="27"/>
      <c r="D54" s="27"/>
      <c r="E54" s="27"/>
      <c r="F54" s="27"/>
      <c r="G54" s="27"/>
      <c r="H54" s="27"/>
      <c r="I54" s="27"/>
      <c r="J54" s="27"/>
      <c r="K54" s="27"/>
      <c r="L54" s="27"/>
      <c r="M54" s="27"/>
      <c r="N54" s="27"/>
      <c r="O54" s="27"/>
      <c r="P54" s="27"/>
      <c r="Q54" s="27"/>
      <c r="R54" s="27"/>
      <c r="S54" s="27"/>
      <c r="T54" s="27"/>
      <c r="U54" s="8"/>
      <c r="V54" s="172" t="s">
        <v>191</v>
      </c>
      <c r="W54" s="172"/>
      <c r="X54" s="172"/>
      <c r="Y54" s="171" t="s">
        <v>145</v>
      </c>
      <c r="Z54" s="171"/>
      <c r="AA54" s="8"/>
      <c r="AB54" s="168" t="s">
        <v>192</v>
      </c>
      <c r="AC54" s="168"/>
      <c r="AD54" s="168"/>
      <c r="AE54" s="171" t="s">
        <v>145</v>
      </c>
      <c r="AF54" s="171"/>
      <c r="AG54" s="8"/>
      <c r="AH54" s="172" t="s">
        <v>193</v>
      </c>
      <c r="AI54" s="172"/>
      <c r="AJ54" s="172"/>
      <c r="AK54" s="171" t="s">
        <v>145</v>
      </c>
      <c r="AL54" s="171"/>
      <c r="AM54" s="8"/>
      <c r="AN54" s="168" t="s">
        <v>194</v>
      </c>
      <c r="AO54" s="168"/>
      <c r="AP54" s="168"/>
      <c r="AQ54" s="171" t="s">
        <v>145</v>
      </c>
      <c r="AR54" s="171"/>
      <c r="AS54" s="8"/>
      <c r="AT54" s="7"/>
      <c r="AU54" s="7"/>
      <c r="AV54" s="7"/>
      <c r="AW54" s="183"/>
      <c r="AX54" s="183"/>
      <c r="AY54" s="8"/>
      <c r="AZ54" s="184"/>
      <c r="BA54" s="184"/>
      <c r="BB54" s="184"/>
      <c r="BC54" s="184"/>
      <c r="BD54" s="184"/>
      <c r="BE54" s="184"/>
      <c r="BF54" s="185"/>
      <c r="BG54" s="185"/>
      <c r="BH54" s="185"/>
      <c r="BI54" s="186"/>
      <c r="BJ54" s="67"/>
      <c r="BK54" s="67"/>
      <c r="BL54" s="67"/>
      <c r="BM54" s="67"/>
    </row>
    <row r="55" customFormat="false" ht="13.5" hidden="false" customHeight="true" outlineLevel="0" collapsed="false">
      <c r="B55" s="27"/>
      <c r="C55" s="27"/>
      <c r="D55" s="27"/>
      <c r="E55" s="27"/>
      <c r="F55" s="27"/>
      <c r="G55" s="27"/>
      <c r="H55" s="27"/>
      <c r="I55" s="27"/>
      <c r="J55" s="27"/>
      <c r="K55" s="27"/>
      <c r="L55" s="27"/>
      <c r="M55" s="27"/>
      <c r="N55" s="27"/>
      <c r="O55" s="27"/>
      <c r="P55" s="27"/>
      <c r="Q55" s="27"/>
      <c r="R55" s="27"/>
      <c r="S55" s="27"/>
      <c r="T55" s="27"/>
      <c r="U55" s="187" t="s">
        <v>195</v>
      </c>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6"/>
      <c r="BJ55" s="67"/>
      <c r="BK55" s="67"/>
      <c r="BL55" s="67"/>
      <c r="BM55" s="67"/>
    </row>
    <row r="56" customFormat="false" ht="13.5" hidden="false" customHeight="true" outlineLevel="0" collapsed="false">
      <c r="B56" s="27"/>
      <c r="C56" s="27"/>
      <c r="D56" s="27"/>
      <c r="E56" s="27"/>
      <c r="F56" s="27"/>
      <c r="G56" s="27"/>
      <c r="H56" s="27"/>
      <c r="I56" s="27"/>
      <c r="J56" s="27"/>
      <c r="K56" s="27"/>
      <c r="L56" s="27"/>
      <c r="M56" s="27"/>
      <c r="N56" s="27"/>
      <c r="O56" s="27"/>
      <c r="P56" s="27"/>
      <c r="Q56" s="27"/>
      <c r="R56" s="27"/>
      <c r="S56" s="27"/>
      <c r="T56" s="2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8"/>
      <c r="BJ56" s="67"/>
      <c r="BK56" s="67"/>
      <c r="BL56" s="67"/>
      <c r="BM56" s="67"/>
    </row>
    <row r="57" customFormat="false" ht="15.75" hidden="false" customHeight="true" outlineLevel="0" collapsed="false">
      <c r="B57" s="189"/>
      <c r="C57" s="146"/>
      <c r="D57" s="146"/>
      <c r="E57" s="146"/>
      <c r="F57" s="146"/>
      <c r="G57" s="146"/>
      <c r="H57" s="146"/>
      <c r="I57" s="146"/>
      <c r="J57" s="146"/>
      <c r="K57" s="146"/>
      <c r="L57" s="146"/>
      <c r="M57" s="146"/>
      <c r="N57" s="146"/>
      <c r="O57" s="146"/>
      <c r="P57" s="146"/>
      <c r="Q57" s="146"/>
      <c r="R57" s="146"/>
      <c r="S57" s="146"/>
      <c r="T57" s="146"/>
      <c r="U57" s="7"/>
      <c r="V57" s="7"/>
      <c r="W57" s="7"/>
      <c r="X57" s="190"/>
      <c r="Y57" s="190"/>
      <c r="Z57" s="190"/>
      <c r="AA57" s="190"/>
      <c r="AB57" s="190"/>
      <c r="AC57" s="190"/>
      <c r="AD57" s="190"/>
      <c r="AE57" s="190"/>
      <c r="AF57" s="190"/>
      <c r="AG57" s="190"/>
      <c r="AH57" s="190"/>
      <c r="AI57" s="190"/>
      <c r="AJ57" s="190"/>
      <c r="AK57" s="190"/>
      <c r="AL57" s="190"/>
      <c r="AM57" s="190"/>
      <c r="AN57" s="190"/>
      <c r="AO57" s="7"/>
      <c r="AP57" s="7"/>
      <c r="AQ57" s="7"/>
      <c r="AR57" s="191"/>
      <c r="AS57" s="191"/>
      <c r="AT57" s="191"/>
      <c r="AU57" s="191"/>
      <c r="AV57" s="191"/>
      <c r="AW57" s="191"/>
      <c r="AX57" s="191"/>
      <c r="AY57" s="191"/>
      <c r="AZ57" s="191"/>
      <c r="BA57" s="191"/>
      <c r="BB57" s="191"/>
      <c r="BC57" s="191"/>
      <c r="BD57" s="191"/>
      <c r="BE57" s="191"/>
      <c r="BF57" s="191"/>
      <c r="BG57" s="191"/>
      <c r="BH57" s="191"/>
      <c r="BI57" s="191"/>
      <c r="BJ57" s="8"/>
      <c r="BK57" s="13"/>
    </row>
    <row r="58" customFormat="false" ht="16.5" hidden="false" customHeight="true" outlineLevel="0" collapsed="false">
      <c r="A58" s="192"/>
      <c r="B58" s="13" t="s">
        <v>196</v>
      </c>
      <c r="C58" s="67"/>
      <c r="D58" s="67"/>
      <c r="E58" s="67"/>
      <c r="F58" s="67"/>
      <c r="G58" s="67"/>
      <c r="H58" s="67"/>
      <c r="I58" s="67"/>
      <c r="J58" s="67"/>
      <c r="K58" s="67"/>
      <c r="L58" s="67"/>
      <c r="M58" s="67"/>
      <c r="N58" s="67"/>
      <c r="O58" s="67"/>
      <c r="P58" s="67"/>
      <c r="Q58" s="67"/>
      <c r="R58" s="67"/>
      <c r="S58" s="67"/>
      <c r="T58" s="67"/>
      <c r="U58" s="67"/>
      <c r="V58" s="67"/>
      <c r="W58" s="67"/>
      <c r="X58" s="25"/>
      <c r="Y58" s="25"/>
      <c r="Z58" s="25"/>
      <c r="AA58" s="25"/>
      <c r="AB58" s="25"/>
      <c r="AC58" s="25"/>
      <c r="AD58" s="25"/>
      <c r="AE58" s="25"/>
      <c r="AF58" s="25"/>
      <c r="AG58" s="25"/>
      <c r="AH58" s="25"/>
      <c r="AI58" s="25"/>
      <c r="AJ58" s="25"/>
      <c r="AK58" s="25"/>
      <c r="AL58" s="25"/>
      <c r="AM58" s="25"/>
      <c r="AN58" s="25"/>
      <c r="AO58" s="67"/>
      <c r="AP58" s="67"/>
      <c r="AQ58" s="67"/>
      <c r="AR58" s="67"/>
      <c r="AS58" s="67"/>
      <c r="AT58" s="67"/>
      <c r="AU58" s="67"/>
      <c r="AV58" s="67"/>
      <c r="AW58" s="67"/>
      <c r="AX58" s="67"/>
      <c r="AY58" s="67"/>
      <c r="AZ58" s="67"/>
      <c r="BA58" s="67"/>
      <c r="BB58" s="67"/>
      <c r="BC58" s="67"/>
      <c r="BD58" s="67"/>
      <c r="BE58" s="67"/>
      <c r="BF58" s="67"/>
      <c r="BG58" s="67"/>
      <c r="BH58" s="67"/>
      <c r="BI58" s="192"/>
      <c r="BJ58" s="192"/>
      <c r="BK58" s="192"/>
    </row>
    <row r="59" customFormat="false" ht="16.5" hidden="false" customHeight="true" outlineLevel="0" collapsed="false">
      <c r="B59" s="193" t="s">
        <v>197</v>
      </c>
      <c r="C59" s="193"/>
      <c r="D59" s="193"/>
      <c r="E59" s="193"/>
      <c r="F59" s="193"/>
      <c r="G59" s="193"/>
      <c r="H59" s="193"/>
      <c r="I59" s="193"/>
      <c r="J59" s="193"/>
      <c r="K59" s="193"/>
      <c r="L59" s="193"/>
      <c r="M59" s="193"/>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row>
    <row r="60" customFormat="false" ht="202.5" hidden="false" customHeight="true" outlineLevel="0" collapsed="false">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row>
    <row r="61" customFormat="false" ht="21" hidden="false" customHeight="true" outlineLevel="0" collapsed="false">
      <c r="B61" s="162" t="s">
        <v>16</v>
      </c>
      <c r="C61" s="162"/>
      <c r="D61" s="162"/>
      <c r="E61" s="195" t="s">
        <v>198</v>
      </c>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5"/>
      <c r="AY61" s="195"/>
      <c r="AZ61" s="195"/>
      <c r="BA61" s="195"/>
      <c r="BB61" s="195"/>
      <c r="BC61" s="195"/>
      <c r="BD61" s="195"/>
      <c r="BE61" s="195"/>
      <c r="BF61" s="195"/>
      <c r="BG61" s="195"/>
      <c r="BH61" s="195"/>
      <c r="BI61" s="195"/>
    </row>
    <row r="62" customFormat="false" ht="50.25" hidden="false" customHeight="true" outlineLevel="0" collapsed="false">
      <c r="B62" s="196" t="s">
        <v>199</v>
      </c>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row>
    <row r="63" customFormat="false" ht="21.75" hidden="false" customHeight="true" outlineLevel="0" collapsed="false">
      <c r="B63" s="198" t="s">
        <v>200</v>
      </c>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9"/>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row>
    <row r="64" customFormat="false" ht="22.5" hidden="false" customHeight="true" outlineLevel="0" collapsed="false">
      <c r="B64" s="168" t="s">
        <v>201</v>
      </c>
      <c r="C64" s="168"/>
      <c r="D64" s="168"/>
      <c r="E64" s="168"/>
      <c r="F64" s="168"/>
      <c r="G64" s="168"/>
      <c r="H64" s="168"/>
      <c r="I64" s="168"/>
      <c r="J64" s="168"/>
      <c r="K64" s="168"/>
      <c r="L64" s="168"/>
      <c r="M64" s="168"/>
      <c r="N64" s="168"/>
      <c r="O64" s="168"/>
      <c r="P64" s="168"/>
      <c r="Q64" s="168"/>
      <c r="R64" s="168"/>
      <c r="S64" s="168"/>
      <c r="T64" s="30" t="s">
        <v>16</v>
      </c>
      <c r="U64" s="30"/>
      <c r="V64" s="27" t="s">
        <v>202</v>
      </c>
      <c r="W64" s="27"/>
      <c r="X64" s="27"/>
      <c r="Y64" s="27"/>
      <c r="Z64" s="27"/>
      <c r="AA64" s="27"/>
      <c r="AB64" s="27"/>
      <c r="AC64" s="27"/>
      <c r="AD64" s="27"/>
      <c r="AE64" s="27"/>
      <c r="AF64" s="27"/>
      <c r="AG64" s="27"/>
      <c r="AH64" s="27"/>
      <c r="AI64" s="27"/>
      <c r="AJ64" s="27"/>
      <c r="AK64" s="27"/>
      <c r="AL64" s="27"/>
      <c r="AM64" s="27"/>
      <c r="AN64" s="200" t="s">
        <v>22</v>
      </c>
      <c r="AO64" s="200"/>
      <c r="AP64" s="27" t="s">
        <v>203</v>
      </c>
      <c r="AQ64" s="27"/>
      <c r="AR64" s="27"/>
      <c r="AS64" s="27"/>
      <c r="AT64" s="27"/>
      <c r="AU64" s="27"/>
      <c r="AV64" s="27"/>
      <c r="AW64" s="27"/>
      <c r="AX64" s="27"/>
      <c r="AY64" s="27"/>
      <c r="AZ64" s="27"/>
      <c r="BA64" s="27"/>
      <c r="BB64" s="27"/>
      <c r="BC64" s="27"/>
      <c r="BD64" s="27"/>
      <c r="BE64" s="27"/>
      <c r="BF64" s="27"/>
      <c r="BG64" s="27"/>
      <c r="BH64" s="27"/>
      <c r="BI64" s="27"/>
      <c r="BY64" s="197"/>
      <c r="BZ64" s="197"/>
      <c r="CA64" s="197"/>
      <c r="CB64" s="197"/>
      <c r="CC64" s="197"/>
      <c r="CD64" s="197"/>
      <c r="CE64" s="197"/>
      <c r="CF64" s="197"/>
      <c r="CG64" s="197"/>
      <c r="CH64" s="197"/>
      <c r="CI64" s="197"/>
      <c r="CJ64" s="197"/>
      <c r="CK64" s="197"/>
      <c r="CL64" s="197"/>
      <c r="CM64" s="197"/>
      <c r="CN64" s="197"/>
      <c r="CO64" s="197"/>
      <c r="CP64" s="197"/>
    </row>
    <row r="65" customFormat="false" ht="31.5" hidden="false" customHeight="true" outlineLevel="0" collapsed="false">
      <c r="B65" s="168"/>
      <c r="C65" s="168"/>
      <c r="D65" s="168"/>
      <c r="E65" s="168"/>
      <c r="F65" s="168"/>
      <c r="G65" s="168"/>
      <c r="H65" s="168"/>
      <c r="I65" s="168"/>
      <c r="J65" s="168"/>
      <c r="K65" s="168"/>
      <c r="L65" s="168"/>
      <c r="M65" s="168"/>
      <c r="N65" s="168"/>
      <c r="O65" s="168"/>
      <c r="P65" s="168"/>
      <c r="Q65" s="168"/>
      <c r="R65" s="168"/>
      <c r="S65" s="168"/>
      <c r="T65" s="27" t="s">
        <v>204</v>
      </c>
      <c r="U65" s="27"/>
      <c r="V65" s="27"/>
      <c r="W65" s="27"/>
      <c r="X65" s="27"/>
      <c r="Y65" s="30" t="s">
        <v>21</v>
      </c>
      <c r="Z65" s="30"/>
      <c r="AA65" s="30"/>
      <c r="AB65" s="30"/>
      <c r="AC65" s="30"/>
      <c r="AD65" s="30"/>
      <c r="AE65" s="30"/>
      <c r="AF65" s="30"/>
      <c r="AG65" s="30"/>
      <c r="AH65" s="30"/>
      <c r="AI65" s="30"/>
      <c r="AJ65" s="30"/>
      <c r="AK65" s="30"/>
      <c r="AL65" s="30"/>
      <c r="AM65" s="30"/>
      <c r="AN65" s="27" t="s">
        <v>205</v>
      </c>
      <c r="AO65" s="27"/>
      <c r="AP65" s="27"/>
      <c r="AQ65" s="27"/>
      <c r="AR65" s="27"/>
      <c r="AS65" s="171"/>
      <c r="AT65" s="171"/>
      <c r="AU65" s="171"/>
      <c r="AV65" s="171"/>
      <c r="AW65" s="171"/>
      <c r="AX65" s="171"/>
      <c r="AY65" s="171"/>
      <c r="AZ65" s="171"/>
      <c r="BA65" s="171"/>
      <c r="BB65" s="171"/>
      <c r="BC65" s="171"/>
      <c r="BD65" s="171"/>
      <c r="BE65" s="171"/>
      <c r="BF65" s="171"/>
      <c r="BG65" s="171"/>
      <c r="BH65" s="171"/>
      <c r="BI65" s="171"/>
      <c r="BY65" s="197"/>
      <c r="BZ65" s="197"/>
      <c r="CA65" s="197"/>
      <c r="CB65" s="197"/>
      <c r="CC65" s="197"/>
      <c r="CD65" s="197"/>
      <c r="CE65" s="197"/>
      <c r="CF65" s="197"/>
      <c r="CG65" s="197"/>
      <c r="CH65" s="197"/>
      <c r="CI65" s="197"/>
      <c r="CJ65" s="197"/>
      <c r="CK65" s="197"/>
      <c r="CL65" s="197"/>
      <c r="CM65" s="197"/>
      <c r="CN65" s="197"/>
      <c r="CO65" s="197"/>
      <c r="CP65" s="197"/>
    </row>
    <row r="66" customFormat="false" ht="48" hidden="false" customHeight="true" outlineLevel="0" collapsed="false">
      <c r="B66" s="201" t="s">
        <v>206</v>
      </c>
      <c r="C66" s="201"/>
      <c r="D66" s="201"/>
      <c r="E66" s="201"/>
      <c r="F66" s="201"/>
      <c r="G66" s="201"/>
      <c r="H66" s="201"/>
      <c r="I66" s="201"/>
      <c r="J66" s="201"/>
      <c r="K66" s="201"/>
      <c r="L66" s="201"/>
      <c r="M66" s="201"/>
      <c r="N66" s="201"/>
      <c r="O66" s="201"/>
      <c r="P66" s="201"/>
      <c r="Q66" s="201"/>
      <c r="R66" s="201"/>
      <c r="S66" s="201"/>
      <c r="T66" s="202" t="s">
        <v>207</v>
      </c>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5"/>
      <c r="BK66" s="8"/>
      <c r="BL66" s="8"/>
    </row>
    <row r="67" customFormat="false" ht="14.25" hidden="false" customHeight="true" outlineLevel="0" collapsed="false">
      <c r="B67" s="22" t="s">
        <v>208</v>
      </c>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row>
    <row r="68" customFormat="false" ht="12" hidden="false" customHeight="true" outlineLevel="0" collapsed="false">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row>
    <row r="69" customFormat="false" ht="16.5" hidden="false" customHeight="true" outlineLevel="0" collapsed="false">
      <c r="A69" s="203"/>
      <c r="B69" s="6" t="s">
        <v>209</v>
      </c>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192"/>
      <c r="BJ69" s="192"/>
      <c r="BK69" s="192"/>
    </row>
    <row r="70" customFormat="false" ht="16.5" hidden="false" customHeight="true" outlineLevel="0" collapsed="false">
      <c r="A70" s="203"/>
      <c r="B70" s="13"/>
      <c r="C70" s="13" t="s">
        <v>210</v>
      </c>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92"/>
      <c r="BJ70" s="192"/>
      <c r="BK70" s="192"/>
    </row>
    <row r="71" customFormat="false" ht="49.5" hidden="false" customHeight="true" outlineLevel="0" collapsed="false">
      <c r="A71" s="203"/>
      <c r="B71" s="100" t="s">
        <v>211</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92"/>
      <c r="BK71" s="192"/>
    </row>
    <row r="72" customFormat="false" ht="16.5" hidden="false" customHeight="true" outlineLevel="0" collapsed="false">
      <c r="A72" s="203"/>
      <c r="B72" s="13"/>
      <c r="C72" s="13" t="s">
        <v>212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92"/>
      <c r="BJ72" s="192"/>
      <c r="BK72" s="192"/>
    </row>
    <row r="73" customFormat="false" ht="16.5" hidden="false" customHeight="true" outlineLevel="0" collapsed="false">
      <c r="A73" s="203"/>
      <c r="B73" s="204" t="s">
        <v>213</v>
      </c>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192"/>
      <c r="BJ73" s="192"/>
      <c r="BK73" s="192"/>
    </row>
    <row r="74" customFormat="false" ht="12.75" hidden="false" customHeight="true" outlineLevel="0" collapsed="false">
      <c r="A74" s="203"/>
      <c r="B74" s="168" t="s">
        <v>201</v>
      </c>
      <c r="C74" s="168"/>
      <c r="D74" s="168"/>
      <c r="E74" s="168"/>
      <c r="F74" s="168"/>
      <c r="G74" s="168"/>
      <c r="H74" s="168"/>
      <c r="I74" s="168"/>
      <c r="J74" s="168"/>
      <c r="K74" s="168"/>
      <c r="L74" s="168"/>
      <c r="M74" s="168"/>
      <c r="N74" s="168"/>
      <c r="O74" s="168"/>
      <c r="P74" s="168"/>
      <c r="Q74" s="168" t="s">
        <v>214</v>
      </c>
      <c r="R74" s="168"/>
      <c r="S74" s="168"/>
      <c r="T74" s="168"/>
      <c r="U74" s="168"/>
      <c r="V74" s="168"/>
      <c r="W74" s="168"/>
      <c r="X74" s="168"/>
      <c r="Y74" s="168"/>
      <c r="Z74" s="168"/>
      <c r="AA74" s="168"/>
      <c r="AB74" s="168"/>
      <c r="AC74" s="168"/>
      <c r="AD74" s="205" t="s">
        <v>215</v>
      </c>
      <c r="AE74" s="205"/>
      <c r="AF74" s="205"/>
      <c r="AG74" s="205"/>
      <c r="AH74" s="205"/>
      <c r="AI74" s="205"/>
      <c r="AJ74" s="205"/>
      <c r="AK74" s="205"/>
      <c r="AL74" s="205"/>
      <c r="AM74" s="205"/>
      <c r="AN74" s="205"/>
      <c r="AO74" s="205"/>
      <c r="AP74" s="205"/>
      <c r="AQ74" s="205"/>
      <c r="AR74" s="206"/>
      <c r="AS74" s="206"/>
      <c r="AT74" s="206"/>
      <c r="AU74" s="206"/>
      <c r="AV74" s="206"/>
      <c r="AW74" s="206"/>
      <c r="AX74" s="206"/>
      <c r="AY74" s="206"/>
      <c r="AZ74" s="206"/>
      <c r="BA74" s="206"/>
      <c r="BB74" s="206"/>
      <c r="BC74" s="206"/>
      <c r="BD74" s="206"/>
      <c r="BE74" s="207" t="s">
        <v>216</v>
      </c>
      <c r="BF74" s="207"/>
      <c r="BG74" s="207"/>
      <c r="BH74" s="207"/>
      <c r="BI74" s="207"/>
      <c r="BJ74" s="192"/>
      <c r="BK74" s="192"/>
    </row>
    <row r="75" customFormat="false" ht="42.75" hidden="false" customHeight="true" outlineLevel="0" collapsed="false">
      <c r="A75" s="203"/>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205"/>
      <c r="AE75" s="205"/>
      <c r="AF75" s="205"/>
      <c r="AG75" s="205"/>
      <c r="AH75" s="205"/>
      <c r="AI75" s="205"/>
      <c r="AJ75" s="205"/>
      <c r="AK75" s="205"/>
      <c r="AL75" s="205"/>
      <c r="AM75" s="205"/>
      <c r="AN75" s="205"/>
      <c r="AO75" s="205"/>
      <c r="AP75" s="205"/>
      <c r="AQ75" s="205"/>
      <c r="AR75" s="27" t="s">
        <v>217</v>
      </c>
      <c r="AS75" s="27"/>
      <c r="AT75" s="27"/>
      <c r="AU75" s="27"/>
      <c r="AV75" s="27"/>
      <c r="AW75" s="27"/>
      <c r="AX75" s="27"/>
      <c r="AY75" s="27"/>
      <c r="AZ75" s="27"/>
      <c r="BA75" s="27"/>
      <c r="BB75" s="27"/>
      <c r="BC75" s="27"/>
      <c r="BD75" s="27"/>
      <c r="BE75" s="207"/>
      <c r="BF75" s="207"/>
      <c r="BG75" s="207"/>
      <c r="BH75" s="207"/>
      <c r="BI75" s="207"/>
      <c r="BJ75" s="192"/>
      <c r="BK75" s="192"/>
    </row>
    <row r="76" customFormat="false" ht="48" hidden="false" customHeight="true" outlineLevel="0" collapsed="false">
      <c r="A76" s="8"/>
      <c r="B76" s="27" t="s">
        <v>218</v>
      </c>
      <c r="C76" s="27"/>
      <c r="D76" s="27"/>
      <c r="E76" s="27"/>
      <c r="F76" s="27"/>
      <c r="G76" s="27"/>
      <c r="H76" s="27"/>
      <c r="I76" s="27"/>
      <c r="J76" s="27"/>
      <c r="K76" s="27"/>
      <c r="L76" s="27"/>
      <c r="M76" s="27"/>
      <c r="N76" s="27"/>
      <c r="O76" s="27"/>
      <c r="P76" s="27"/>
      <c r="Q76" s="100" t="s">
        <v>219</v>
      </c>
      <c r="R76" s="100"/>
      <c r="S76" s="100"/>
      <c r="T76" s="100"/>
      <c r="U76" s="100"/>
      <c r="V76" s="100"/>
      <c r="W76" s="100"/>
      <c r="X76" s="100"/>
      <c r="Y76" s="100"/>
      <c r="Z76" s="100"/>
      <c r="AA76" s="100"/>
      <c r="AB76" s="100"/>
      <c r="AC76" s="100"/>
      <c r="AD76" s="100" t="s">
        <v>220</v>
      </c>
      <c r="AE76" s="100"/>
      <c r="AF76" s="100"/>
      <c r="AG76" s="100"/>
      <c r="AH76" s="100"/>
      <c r="AI76" s="100"/>
      <c r="AJ76" s="100"/>
      <c r="AK76" s="100"/>
      <c r="AL76" s="100"/>
      <c r="AM76" s="100"/>
      <c r="AN76" s="100"/>
      <c r="AO76" s="100"/>
      <c r="AP76" s="100"/>
      <c r="AQ76" s="100"/>
      <c r="AR76" s="171"/>
      <c r="AS76" s="171"/>
      <c r="AT76" s="171"/>
      <c r="AU76" s="171"/>
      <c r="AV76" s="171"/>
      <c r="AW76" s="171"/>
      <c r="AX76" s="171"/>
      <c r="AY76" s="171"/>
      <c r="AZ76" s="171"/>
      <c r="BA76" s="171"/>
      <c r="BB76" s="171"/>
      <c r="BC76" s="171"/>
      <c r="BD76" s="171"/>
      <c r="BE76" s="208"/>
      <c r="BF76" s="208"/>
      <c r="BG76" s="208"/>
      <c r="BH76" s="208"/>
      <c r="BI76" s="208"/>
    </row>
    <row r="77" customFormat="false" ht="62.25" hidden="false" customHeight="true" outlineLevel="0" collapsed="false">
      <c r="A77" s="8"/>
      <c r="B77" s="27" t="s">
        <v>221</v>
      </c>
      <c r="C77" s="27"/>
      <c r="D77" s="27"/>
      <c r="E77" s="27"/>
      <c r="F77" s="27"/>
      <c r="G77" s="27"/>
      <c r="H77" s="27"/>
      <c r="I77" s="27"/>
      <c r="J77" s="27"/>
      <c r="K77" s="27"/>
      <c r="L77" s="27"/>
      <c r="M77" s="27"/>
      <c r="N77" s="27"/>
      <c r="O77" s="27"/>
      <c r="P77" s="27"/>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71"/>
      <c r="AS77" s="171"/>
      <c r="AT77" s="171"/>
      <c r="AU77" s="171"/>
      <c r="AV77" s="171"/>
      <c r="AW77" s="171"/>
      <c r="AX77" s="171"/>
      <c r="AY77" s="171"/>
      <c r="AZ77" s="171"/>
      <c r="BA77" s="171"/>
      <c r="BB77" s="171"/>
      <c r="BC77" s="171"/>
      <c r="BD77" s="171"/>
      <c r="BE77" s="209"/>
      <c r="BF77" s="209"/>
      <c r="BG77" s="209"/>
      <c r="BH77" s="209"/>
      <c r="BI77" s="209"/>
    </row>
    <row r="78" customFormat="false" ht="37.5" hidden="false" customHeight="true" outlineLevel="0" collapsed="false">
      <c r="A78" s="8"/>
      <c r="B78" s="159" t="s">
        <v>222</v>
      </c>
      <c r="C78" s="159"/>
      <c r="D78" s="159"/>
      <c r="E78" s="159"/>
      <c r="F78" s="159"/>
      <c r="G78" s="159"/>
      <c r="H78" s="159"/>
      <c r="I78" s="159"/>
      <c r="J78" s="159"/>
      <c r="K78" s="159"/>
      <c r="L78" s="159"/>
      <c r="M78" s="159"/>
      <c r="N78" s="159"/>
      <c r="O78" s="159"/>
      <c r="P78" s="159"/>
      <c r="Q78" s="210" t="s">
        <v>223</v>
      </c>
      <c r="R78" s="210"/>
      <c r="S78" s="210"/>
      <c r="T78" s="210"/>
      <c r="U78" s="210"/>
      <c r="V78" s="210"/>
      <c r="W78" s="210"/>
      <c r="X78" s="210"/>
      <c r="Y78" s="210"/>
      <c r="Z78" s="210"/>
      <c r="AA78" s="210"/>
      <c r="AB78" s="210"/>
      <c r="AC78" s="210"/>
      <c r="AD78" s="211" t="s">
        <v>224</v>
      </c>
      <c r="AE78" s="211"/>
      <c r="AF78" s="211"/>
      <c r="AG78" s="211"/>
      <c r="AH78" s="211"/>
      <c r="AI78" s="211"/>
      <c r="AJ78" s="211"/>
      <c r="AK78" s="211"/>
      <c r="AL78" s="211"/>
      <c r="AM78" s="211"/>
      <c r="AN78" s="211"/>
      <c r="AO78" s="211"/>
      <c r="AP78" s="211"/>
      <c r="AQ78" s="211"/>
      <c r="AR78" s="171"/>
      <c r="AS78" s="171"/>
      <c r="AT78" s="171"/>
      <c r="AU78" s="171"/>
      <c r="AV78" s="171"/>
      <c r="AW78" s="171"/>
      <c r="AX78" s="171"/>
      <c r="AY78" s="171"/>
      <c r="AZ78" s="171"/>
      <c r="BA78" s="171"/>
      <c r="BB78" s="171"/>
      <c r="BC78" s="171"/>
      <c r="BD78" s="171"/>
      <c r="BE78" s="208"/>
      <c r="BF78" s="208"/>
      <c r="BG78" s="208"/>
      <c r="BH78" s="208"/>
      <c r="BI78" s="208"/>
    </row>
    <row r="79" customFormat="false" ht="37.5" hidden="false" customHeight="true" outlineLevel="0" collapsed="false">
      <c r="A79" s="8"/>
      <c r="B79" s="27" t="s">
        <v>225</v>
      </c>
      <c r="C79" s="27"/>
      <c r="D79" s="27"/>
      <c r="E79" s="27"/>
      <c r="F79" s="27"/>
      <c r="G79" s="27"/>
      <c r="H79" s="27"/>
      <c r="I79" s="27"/>
      <c r="J79" s="27"/>
      <c r="K79" s="27"/>
      <c r="L79" s="27"/>
      <c r="M79" s="27"/>
      <c r="N79" s="27"/>
      <c r="O79" s="27"/>
      <c r="P79" s="27"/>
      <c r="Q79" s="100" t="s">
        <v>226</v>
      </c>
      <c r="R79" s="100"/>
      <c r="S79" s="100"/>
      <c r="T79" s="100"/>
      <c r="U79" s="100"/>
      <c r="V79" s="100"/>
      <c r="W79" s="100"/>
      <c r="X79" s="100"/>
      <c r="Y79" s="100"/>
      <c r="Z79" s="100"/>
      <c r="AA79" s="100"/>
      <c r="AB79" s="100"/>
      <c r="AC79" s="100"/>
      <c r="AD79" s="100" t="s">
        <v>227</v>
      </c>
      <c r="AE79" s="100"/>
      <c r="AF79" s="100"/>
      <c r="AG79" s="100"/>
      <c r="AH79" s="100"/>
      <c r="AI79" s="100"/>
      <c r="AJ79" s="100"/>
      <c r="AK79" s="100"/>
      <c r="AL79" s="100"/>
      <c r="AM79" s="100"/>
      <c r="AN79" s="100"/>
      <c r="AO79" s="100"/>
      <c r="AP79" s="100"/>
      <c r="AQ79" s="100"/>
      <c r="AR79" s="171"/>
      <c r="AS79" s="171"/>
      <c r="AT79" s="171"/>
      <c r="AU79" s="171"/>
      <c r="AV79" s="171"/>
      <c r="AW79" s="171"/>
      <c r="AX79" s="171"/>
      <c r="AY79" s="171"/>
      <c r="AZ79" s="171"/>
      <c r="BA79" s="171"/>
      <c r="BB79" s="171"/>
      <c r="BC79" s="171"/>
      <c r="BD79" s="171"/>
      <c r="BE79" s="208"/>
      <c r="BF79" s="208"/>
      <c r="BG79" s="208"/>
      <c r="BH79" s="208"/>
      <c r="BI79" s="208"/>
    </row>
    <row r="80" customFormat="false" ht="138.75" hidden="false" customHeight="true" outlineLevel="0" collapsed="false">
      <c r="A80" s="8"/>
      <c r="B80" s="27" t="s">
        <v>228</v>
      </c>
      <c r="C80" s="27"/>
      <c r="D80" s="27"/>
      <c r="E80" s="27"/>
      <c r="F80" s="27"/>
      <c r="G80" s="27"/>
      <c r="H80" s="27"/>
      <c r="I80" s="27"/>
      <c r="J80" s="27"/>
      <c r="K80" s="27"/>
      <c r="L80" s="27"/>
      <c r="M80" s="27"/>
      <c r="N80" s="27"/>
      <c r="O80" s="27"/>
      <c r="P80" s="27"/>
      <c r="Q80" s="100" t="s">
        <v>229</v>
      </c>
      <c r="R80" s="100"/>
      <c r="S80" s="100"/>
      <c r="T80" s="100"/>
      <c r="U80" s="100"/>
      <c r="V80" s="100"/>
      <c r="W80" s="100"/>
      <c r="X80" s="100"/>
      <c r="Y80" s="100"/>
      <c r="Z80" s="100"/>
      <c r="AA80" s="100"/>
      <c r="AB80" s="100"/>
      <c r="AC80" s="100"/>
      <c r="AD80" s="100" t="s">
        <v>230</v>
      </c>
      <c r="AE80" s="100"/>
      <c r="AF80" s="100"/>
      <c r="AG80" s="100"/>
      <c r="AH80" s="100"/>
      <c r="AI80" s="100"/>
      <c r="AJ80" s="100"/>
      <c r="AK80" s="100"/>
      <c r="AL80" s="100"/>
      <c r="AM80" s="100"/>
      <c r="AN80" s="100"/>
      <c r="AO80" s="100"/>
      <c r="AP80" s="100"/>
      <c r="AQ80" s="100"/>
      <c r="AR80" s="100" t="s">
        <v>231</v>
      </c>
      <c r="AS80" s="100"/>
      <c r="AT80" s="100"/>
      <c r="AU80" s="100"/>
      <c r="AV80" s="100"/>
      <c r="AW80" s="100"/>
      <c r="AX80" s="100"/>
      <c r="AY80" s="100"/>
      <c r="AZ80" s="100"/>
      <c r="BA80" s="100"/>
      <c r="BB80" s="100"/>
      <c r="BC80" s="100"/>
      <c r="BD80" s="100"/>
      <c r="BE80" s="209"/>
      <c r="BF80" s="209"/>
      <c r="BG80" s="209"/>
      <c r="BH80" s="209"/>
      <c r="BI80" s="209"/>
      <c r="BK80" s="177"/>
    </row>
    <row r="81" customFormat="false" ht="30.75" hidden="false" customHeight="true" outlineLevel="0" collapsed="false">
      <c r="A81" s="8"/>
      <c r="B81" s="27" t="s">
        <v>232</v>
      </c>
      <c r="C81" s="27"/>
      <c r="D81" s="27"/>
      <c r="E81" s="27"/>
      <c r="F81" s="27"/>
      <c r="G81" s="27"/>
      <c r="H81" s="27"/>
      <c r="I81" s="27"/>
      <c r="J81" s="27"/>
      <c r="K81" s="27"/>
      <c r="L81" s="27"/>
      <c r="M81" s="27"/>
      <c r="N81" s="27"/>
      <c r="O81" s="27"/>
      <c r="P81" s="27"/>
      <c r="Q81" s="100" t="s">
        <v>233</v>
      </c>
      <c r="R81" s="100"/>
      <c r="S81" s="100"/>
      <c r="T81" s="100"/>
      <c r="U81" s="100"/>
      <c r="V81" s="100"/>
      <c r="W81" s="100"/>
      <c r="X81" s="100"/>
      <c r="Y81" s="100"/>
      <c r="Z81" s="100"/>
      <c r="AA81" s="100"/>
      <c r="AB81" s="100"/>
      <c r="AC81" s="100"/>
      <c r="AD81" s="100" t="s">
        <v>234</v>
      </c>
      <c r="AE81" s="100"/>
      <c r="AF81" s="100"/>
      <c r="AG81" s="100"/>
      <c r="AH81" s="100"/>
      <c r="AI81" s="100"/>
      <c r="AJ81" s="100"/>
      <c r="AK81" s="100"/>
      <c r="AL81" s="100"/>
      <c r="AM81" s="100"/>
      <c r="AN81" s="100"/>
      <c r="AO81" s="100"/>
      <c r="AP81" s="100"/>
      <c r="AQ81" s="100"/>
      <c r="AR81" s="171"/>
      <c r="AS81" s="171"/>
      <c r="AT81" s="171"/>
      <c r="AU81" s="171"/>
      <c r="AV81" s="171"/>
      <c r="AW81" s="171"/>
      <c r="AX81" s="171"/>
      <c r="AY81" s="171"/>
      <c r="AZ81" s="171"/>
      <c r="BA81" s="171"/>
      <c r="BB81" s="171"/>
      <c r="BC81" s="171"/>
      <c r="BD81" s="171"/>
      <c r="BE81" s="208"/>
      <c r="BF81" s="208"/>
      <c r="BG81" s="208"/>
      <c r="BH81" s="208"/>
      <c r="BI81" s="208"/>
    </row>
    <row r="82" s="212" customFormat="true" ht="13.5" hidden="false" customHeight="true" outlineLevel="0" collapsed="false">
      <c r="B82" s="213" t="s">
        <v>235</v>
      </c>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2"/>
    </row>
    <row r="83" s="212" customFormat="true" ht="13.5" hidden="false" customHeight="true" outlineLevel="0" collapsed="false">
      <c r="B83" s="14" t="s">
        <v>236</v>
      </c>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row>
    <row r="84" s="212" customFormat="true" ht="11.25" hidden="false" customHeight="true" outlineLevel="0" collapsed="false">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row>
    <row r="85" customFormat="false" ht="18" hidden="false" customHeight="true" outlineLevel="0" collapsed="false">
      <c r="B85" s="204" t="s">
        <v>237</v>
      </c>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8"/>
    </row>
    <row r="86" customFormat="false" ht="26.25" hidden="false" customHeight="true" outlineLevel="0" collapsed="false">
      <c r="B86" s="214" t="s">
        <v>238</v>
      </c>
      <c r="C86" s="214"/>
      <c r="D86" s="214"/>
      <c r="E86" s="214"/>
      <c r="F86" s="214" t="s">
        <v>239</v>
      </c>
      <c r="G86" s="214"/>
      <c r="H86" s="214"/>
      <c r="I86" s="214"/>
      <c r="J86" s="214" t="s">
        <v>240</v>
      </c>
      <c r="K86" s="214"/>
      <c r="L86" s="214"/>
      <c r="M86" s="214"/>
      <c r="N86" s="214"/>
      <c r="O86" s="214"/>
      <c r="P86" s="214" t="s">
        <v>241</v>
      </c>
      <c r="Q86" s="214"/>
      <c r="R86" s="214"/>
      <c r="S86" s="214" t="s">
        <v>242</v>
      </c>
      <c r="T86" s="214"/>
      <c r="U86" s="214"/>
      <c r="V86" s="214"/>
      <c r="W86" s="215" t="s">
        <v>243</v>
      </c>
      <c r="X86" s="215"/>
      <c r="Y86" s="215"/>
      <c r="Z86" s="216" t="s">
        <v>244</v>
      </c>
      <c r="AA86" s="216"/>
      <c r="AB86" s="216"/>
      <c r="AC86" s="216"/>
      <c r="AD86" s="216"/>
      <c r="AE86" s="216" t="s">
        <v>245</v>
      </c>
      <c r="AF86" s="216"/>
      <c r="AG86" s="216" t="s">
        <v>246</v>
      </c>
      <c r="AH86" s="216"/>
      <c r="AI86" s="216"/>
      <c r="AJ86" s="216"/>
      <c r="AK86" s="216"/>
      <c r="AL86" s="216" t="s">
        <v>247</v>
      </c>
      <c r="AM86" s="216"/>
      <c r="AN86" s="216"/>
      <c r="AO86" s="216"/>
      <c r="AP86" s="216"/>
      <c r="AQ86" s="216" t="s">
        <v>248</v>
      </c>
      <c r="AR86" s="216"/>
      <c r="AS86" s="216"/>
      <c r="AT86" s="216"/>
      <c r="AU86" s="216"/>
      <c r="AV86" s="217" t="s">
        <v>249</v>
      </c>
      <c r="AW86" s="217"/>
      <c r="AX86" s="217"/>
      <c r="AY86" s="218" t="s">
        <v>250</v>
      </c>
      <c r="AZ86" s="218"/>
      <c r="BA86" s="218"/>
      <c r="BB86" s="28" t="s">
        <v>251</v>
      </c>
      <c r="BC86" s="28"/>
      <c r="BD86" s="28"/>
      <c r="BE86" s="28"/>
      <c r="BF86" s="57" t="s">
        <v>29</v>
      </c>
      <c r="BG86" s="57"/>
      <c r="BH86" s="57"/>
      <c r="BI86" s="57"/>
      <c r="BP86" s="219"/>
      <c r="BQ86" s="219"/>
    </row>
    <row r="87" customFormat="false" ht="39.75" hidden="false" customHeight="true" outlineLevel="0" collapsed="false">
      <c r="B87" s="214"/>
      <c r="C87" s="214"/>
      <c r="D87" s="214"/>
      <c r="E87" s="214"/>
      <c r="F87" s="214"/>
      <c r="G87" s="214"/>
      <c r="H87" s="214"/>
      <c r="I87" s="214"/>
      <c r="J87" s="214"/>
      <c r="K87" s="214"/>
      <c r="L87" s="214"/>
      <c r="M87" s="214"/>
      <c r="N87" s="214"/>
      <c r="O87" s="214"/>
      <c r="P87" s="214"/>
      <c r="Q87" s="214"/>
      <c r="R87" s="214"/>
      <c r="S87" s="214"/>
      <c r="T87" s="214"/>
      <c r="U87" s="214"/>
      <c r="V87" s="214"/>
      <c r="W87" s="215"/>
      <c r="X87" s="215"/>
      <c r="Y87" s="215"/>
      <c r="Z87" s="216"/>
      <c r="AA87" s="216"/>
      <c r="AB87" s="216"/>
      <c r="AC87" s="216"/>
      <c r="AD87" s="216"/>
      <c r="AE87" s="216"/>
      <c r="AF87" s="216"/>
      <c r="AG87" s="216"/>
      <c r="AH87" s="216"/>
      <c r="AI87" s="216"/>
      <c r="AJ87" s="216"/>
      <c r="AK87" s="216"/>
      <c r="AL87" s="216"/>
      <c r="AM87" s="216"/>
      <c r="AN87" s="216"/>
      <c r="AO87" s="216"/>
      <c r="AP87" s="216"/>
      <c r="AQ87" s="216"/>
      <c r="AR87" s="216"/>
      <c r="AS87" s="216"/>
      <c r="AT87" s="216"/>
      <c r="AU87" s="216"/>
      <c r="AV87" s="217"/>
      <c r="AW87" s="217"/>
      <c r="AX87" s="217"/>
      <c r="AY87" s="218"/>
      <c r="AZ87" s="218"/>
      <c r="BA87" s="218"/>
      <c r="BB87" s="28"/>
      <c r="BC87" s="28"/>
      <c r="BD87" s="28"/>
      <c r="BE87" s="28"/>
      <c r="BF87" s="57"/>
      <c r="BG87" s="57"/>
      <c r="BH87" s="57"/>
      <c r="BI87" s="57"/>
      <c r="BP87" s="219"/>
      <c r="BQ87" s="219"/>
    </row>
    <row r="88" customFormat="false" ht="14.25" hidden="false" customHeight="true" outlineLevel="0" collapsed="false">
      <c r="B88" s="220" t="s">
        <v>252</v>
      </c>
      <c r="C88" s="220"/>
      <c r="D88" s="220"/>
      <c r="E88" s="220"/>
      <c r="F88" s="221" t="s">
        <v>253</v>
      </c>
      <c r="G88" s="221"/>
      <c r="H88" s="221"/>
      <c r="I88" s="221"/>
      <c r="J88" s="221" t="s">
        <v>254</v>
      </c>
      <c r="K88" s="221"/>
      <c r="L88" s="221"/>
      <c r="M88" s="221"/>
      <c r="N88" s="221"/>
      <c r="O88" s="221"/>
      <c r="P88" s="80"/>
      <c r="Q88" s="80"/>
      <c r="R88" s="80"/>
      <c r="S88" s="80"/>
      <c r="T88" s="80"/>
      <c r="U88" s="80"/>
      <c r="V88" s="80"/>
      <c r="W88" s="80" t="s">
        <v>255</v>
      </c>
      <c r="X88" s="80"/>
      <c r="Y88" s="80"/>
      <c r="Z88" s="222" t="n">
        <v>3300000</v>
      </c>
      <c r="AA88" s="222"/>
      <c r="AB88" s="222"/>
      <c r="AC88" s="222"/>
      <c r="AD88" s="222"/>
      <c r="AE88" s="223" t="n">
        <v>2</v>
      </c>
      <c r="AF88" s="223"/>
      <c r="AG88" s="222" t="n">
        <v>6600000</v>
      </c>
      <c r="AH88" s="222"/>
      <c r="AI88" s="222"/>
      <c r="AJ88" s="222"/>
      <c r="AK88" s="222"/>
      <c r="AL88" s="223" t="n">
        <v>3000000</v>
      </c>
      <c r="AM88" s="223"/>
      <c r="AN88" s="223"/>
      <c r="AO88" s="223"/>
      <c r="AP88" s="223"/>
      <c r="AQ88" s="224"/>
      <c r="AR88" s="224"/>
      <c r="AS88" s="224"/>
      <c r="AT88" s="224"/>
      <c r="AU88" s="224"/>
      <c r="AV88" s="223" t="s">
        <v>256</v>
      </c>
      <c r="AW88" s="223"/>
      <c r="AX88" s="223"/>
      <c r="AY88" s="36" t="n">
        <v>7</v>
      </c>
      <c r="AZ88" s="36"/>
      <c r="BA88" s="36"/>
      <c r="BB88" s="225" t="n">
        <f aca="false">IFERROR((AG88+AQ88)/AY88,"")</f>
        <v>942857.142857143</v>
      </c>
      <c r="BC88" s="225"/>
      <c r="BD88" s="225"/>
      <c r="BE88" s="225"/>
      <c r="BF88" s="226"/>
      <c r="BG88" s="226"/>
      <c r="BH88" s="226"/>
      <c r="BI88" s="226"/>
    </row>
    <row r="89" customFormat="false" ht="14.25" hidden="false" customHeight="true" outlineLevel="0" collapsed="false">
      <c r="B89" s="220"/>
      <c r="C89" s="220"/>
      <c r="D89" s="220"/>
      <c r="E89" s="220"/>
      <c r="F89" s="220"/>
      <c r="G89" s="220"/>
      <c r="H89" s="220"/>
      <c r="I89" s="220"/>
      <c r="J89" s="220"/>
      <c r="K89" s="220"/>
      <c r="L89" s="220"/>
      <c r="M89" s="220"/>
      <c r="N89" s="220"/>
      <c r="O89" s="220"/>
      <c r="P89" s="221"/>
      <c r="Q89" s="221"/>
      <c r="R89" s="221"/>
      <c r="S89" s="220"/>
      <c r="T89" s="220"/>
      <c r="U89" s="220"/>
      <c r="V89" s="220"/>
      <c r="W89" s="80"/>
      <c r="X89" s="80"/>
      <c r="Y89" s="80"/>
      <c r="Z89" s="227"/>
      <c r="AA89" s="227"/>
      <c r="AB89" s="227"/>
      <c r="AC89" s="227"/>
      <c r="AD89" s="227"/>
      <c r="AE89" s="223"/>
      <c r="AF89" s="223"/>
      <c r="AG89" s="227"/>
      <c r="AH89" s="227"/>
      <c r="AI89" s="227"/>
      <c r="AJ89" s="227"/>
      <c r="AK89" s="227"/>
      <c r="AL89" s="223"/>
      <c r="AM89" s="223"/>
      <c r="AN89" s="223"/>
      <c r="AO89" s="223"/>
      <c r="AP89" s="223"/>
      <c r="AQ89" s="223"/>
      <c r="AR89" s="223"/>
      <c r="AS89" s="223"/>
      <c r="AT89" s="223"/>
      <c r="AU89" s="223"/>
      <c r="AV89" s="223"/>
      <c r="AW89" s="223"/>
      <c r="AX89" s="223"/>
      <c r="AY89" s="228"/>
      <c r="AZ89" s="228"/>
      <c r="BA89" s="228"/>
      <c r="BB89" s="229" t="str">
        <f aca="false">IFERROR((AG89+AQ89)/AY89,"")</f>
        <v/>
      </c>
      <c r="BC89" s="229"/>
      <c r="BD89" s="229"/>
      <c r="BE89" s="229"/>
      <c r="BF89" s="178"/>
      <c r="BG89" s="178"/>
      <c r="BH89" s="178"/>
      <c r="BI89" s="178"/>
    </row>
    <row r="90" customFormat="false" ht="14.25" hidden="false" customHeight="true" outlineLevel="0" collapsed="false">
      <c r="B90" s="220"/>
      <c r="C90" s="220"/>
      <c r="D90" s="220"/>
      <c r="E90" s="220"/>
      <c r="F90" s="220"/>
      <c r="G90" s="220"/>
      <c r="H90" s="220"/>
      <c r="I90" s="220"/>
      <c r="J90" s="220"/>
      <c r="K90" s="220"/>
      <c r="L90" s="220"/>
      <c r="M90" s="220"/>
      <c r="N90" s="220"/>
      <c r="O90" s="220"/>
      <c r="P90" s="221"/>
      <c r="Q90" s="221"/>
      <c r="R90" s="221"/>
      <c r="S90" s="220"/>
      <c r="T90" s="220"/>
      <c r="U90" s="220"/>
      <c r="V90" s="220"/>
      <c r="W90" s="80"/>
      <c r="X90" s="80"/>
      <c r="Y90" s="80"/>
      <c r="Z90" s="227"/>
      <c r="AA90" s="227"/>
      <c r="AB90" s="227"/>
      <c r="AC90" s="227"/>
      <c r="AD90" s="227"/>
      <c r="AE90" s="223"/>
      <c r="AF90" s="223"/>
      <c r="AG90" s="227"/>
      <c r="AH90" s="227"/>
      <c r="AI90" s="227"/>
      <c r="AJ90" s="227"/>
      <c r="AK90" s="227"/>
      <c r="AL90" s="223"/>
      <c r="AM90" s="223"/>
      <c r="AN90" s="223"/>
      <c r="AO90" s="223"/>
      <c r="AP90" s="223"/>
      <c r="AQ90" s="223"/>
      <c r="AR90" s="223"/>
      <c r="AS90" s="223"/>
      <c r="AT90" s="223"/>
      <c r="AU90" s="223"/>
      <c r="AV90" s="223"/>
      <c r="AW90" s="223"/>
      <c r="AX90" s="223"/>
      <c r="AY90" s="228"/>
      <c r="AZ90" s="228"/>
      <c r="BA90" s="228"/>
      <c r="BB90" s="229" t="str">
        <f aca="false">IFERROR((AG90+AQ90)/AY90,"")</f>
        <v/>
      </c>
      <c r="BC90" s="229"/>
      <c r="BD90" s="229"/>
      <c r="BE90" s="229"/>
      <c r="BF90" s="178"/>
      <c r="BG90" s="178"/>
      <c r="BH90" s="178"/>
      <c r="BI90" s="178"/>
    </row>
    <row r="91" customFormat="false" ht="33" hidden="false" customHeight="true" outlineLevel="0" collapsed="false">
      <c r="B91" s="230" t="s">
        <v>257</v>
      </c>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1" t="n">
        <f aca="false">IF(SUM(AG88:AK90)=0,"",SUM(AG88:AK90))</f>
        <v>6600000</v>
      </c>
      <c r="AH91" s="231"/>
      <c r="AI91" s="231"/>
      <c r="AJ91" s="231"/>
      <c r="AK91" s="231"/>
      <c r="AL91" s="231" t="n">
        <f aca="false">IF(SUM(AL88:AP90)=0,"",SUM(AL88:AP90))</f>
        <v>3000000</v>
      </c>
      <c r="AM91" s="231"/>
      <c r="AN91" s="231"/>
      <c r="AO91" s="231"/>
      <c r="AP91" s="231"/>
      <c r="AQ91" s="231" t="str">
        <f aca="false">IF(SUM(AQ88:AU90)=0,"",SUM(AQ88:AU90))</f>
        <v/>
      </c>
      <c r="AR91" s="231"/>
      <c r="AS91" s="231"/>
      <c r="AT91" s="231"/>
      <c r="AU91" s="231"/>
      <c r="AV91" s="232" t="s">
        <v>258</v>
      </c>
      <c r="AW91" s="232"/>
      <c r="AX91" s="232"/>
      <c r="AY91" s="232"/>
      <c r="AZ91" s="232"/>
      <c r="BA91" s="232"/>
      <c r="BB91" s="233" t="n">
        <f aca="false">IF(SUM(BB88:BE90)=0,"",SUM(BB88:BE90))</f>
        <v>942857.142857143</v>
      </c>
      <c r="BC91" s="233"/>
      <c r="BD91" s="233"/>
      <c r="BE91" s="233"/>
      <c r="BF91" s="234"/>
      <c r="BG91" s="234"/>
      <c r="BH91" s="234"/>
      <c r="BI91" s="234"/>
    </row>
    <row r="92" customFormat="false" ht="12" hidden="false" customHeight="true" outlineLevel="0" collapsed="false">
      <c r="B92" s="62" t="s">
        <v>259</v>
      </c>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row>
    <row r="93" customFormat="false" ht="12" hidden="false" customHeight="true" outlineLevel="0" collapsed="false">
      <c r="B93" s="62" t="s">
        <v>260</v>
      </c>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22"/>
    </row>
    <row r="94" customFormat="false" ht="13.5" hidden="false" customHeight="false" outlineLevel="0" collapsed="false">
      <c r="B94" s="62" t="s">
        <v>261</v>
      </c>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22"/>
    </row>
    <row r="95" customFormat="false" ht="13.5" hidden="false" customHeight="false" outlineLevel="0" collapsed="false">
      <c r="B95" s="62" t="s">
        <v>262</v>
      </c>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22"/>
    </row>
    <row r="96" customFormat="false" ht="12" hidden="false" customHeight="true" outlineLevel="0" collapsed="false">
      <c r="B96" s="235" t="s">
        <v>263</v>
      </c>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row>
    <row r="97" customFormat="false" ht="12" hidden="false" customHeight="true" outlineLevel="0" collapsed="false">
      <c r="B97" s="235"/>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row>
    <row r="98" customFormat="false" ht="16.5" hidden="false" customHeight="true" outlineLevel="0" collapsed="false">
      <c r="A98" s="8"/>
      <c r="B98" s="193" t="s">
        <v>264</v>
      </c>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8"/>
    </row>
    <row r="99" s="8" customFormat="true" ht="18" hidden="false" customHeight="true" outlineLevel="0" collapsed="false">
      <c r="B99" s="27" t="s">
        <v>215</v>
      </c>
      <c r="C99" s="27"/>
      <c r="D99" s="27"/>
      <c r="E99" s="27"/>
      <c r="F99" s="27"/>
      <c r="G99" s="27"/>
      <c r="H99" s="27"/>
      <c r="I99" s="27"/>
      <c r="J99" s="27"/>
      <c r="K99" s="27"/>
      <c r="L99" s="27"/>
      <c r="M99" s="27"/>
      <c r="N99" s="27"/>
      <c r="O99" s="27"/>
      <c r="P99" s="27"/>
      <c r="Q99" s="236" t="s">
        <v>265</v>
      </c>
      <c r="R99" s="236"/>
      <c r="S99" s="236"/>
      <c r="T99" s="236" t="s">
        <v>266</v>
      </c>
      <c r="U99" s="236"/>
      <c r="V99" s="236"/>
      <c r="W99" s="78" t="s">
        <v>267</v>
      </c>
      <c r="X99" s="78"/>
      <c r="Y99" s="78"/>
      <c r="Z99" s="236" t="s">
        <v>268</v>
      </c>
      <c r="AA99" s="236"/>
      <c r="AB99" s="236"/>
      <c r="AC99" s="236" t="s">
        <v>269</v>
      </c>
      <c r="AD99" s="236"/>
      <c r="AE99" s="236"/>
      <c r="AF99" s="236" t="s">
        <v>270</v>
      </c>
      <c r="AG99" s="236"/>
      <c r="AH99" s="236"/>
      <c r="AI99" s="236" t="s">
        <v>271</v>
      </c>
      <c r="AJ99" s="236"/>
      <c r="AK99" s="236"/>
      <c r="AL99" s="236" t="s">
        <v>272</v>
      </c>
      <c r="AM99" s="236"/>
      <c r="AN99" s="236"/>
      <c r="AO99" s="236" t="s">
        <v>273</v>
      </c>
      <c r="AP99" s="236"/>
      <c r="AQ99" s="236"/>
      <c r="AR99" s="236" t="s">
        <v>274</v>
      </c>
      <c r="AS99" s="236"/>
      <c r="AT99" s="236"/>
      <c r="AU99" s="236" t="s">
        <v>275</v>
      </c>
      <c r="AV99" s="236"/>
      <c r="AW99" s="236"/>
      <c r="AX99" s="236" t="s">
        <v>276</v>
      </c>
      <c r="AY99" s="236"/>
      <c r="AZ99" s="236"/>
      <c r="BA99" s="168" t="s">
        <v>29</v>
      </c>
      <c r="BB99" s="168"/>
      <c r="BC99" s="168"/>
      <c r="BD99" s="168"/>
      <c r="BE99" s="168"/>
      <c r="BF99" s="168"/>
      <c r="BG99" s="168"/>
      <c r="BH99" s="168"/>
      <c r="BI99" s="168"/>
    </row>
    <row r="100" s="8" customFormat="true" ht="18" hidden="false" customHeight="true" outlineLevel="0" collapsed="false">
      <c r="B100" s="27"/>
      <c r="C100" s="27"/>
      <c r="D100" s="27"/>
      <c r="E100" s="27"/>
      <c r="F100" s="27"/>
      <c r="G100" s="27"/>
      <c r="H100" s="27"/>
      <c r="I100" s="27"/>
      <c r="J100" s="27"/>
      <c r="K100" s="27"/>
      <c r="L100" s="27"/>
      <c r="M100" s="27"/>
      <c r="N100" s="27"/>
      <c r="O100" s="27"/>
      <c r="P100" s="27"/>
      <c r="Q100" s="237" t="n">
        <v>1</v>
      </c>
      <c r="R100" s="238" t="n">
        <v>10</v>
      </c>
      <c r="S100" s="239" t="n">
        <v>20</v>
      </c>
      <c r="T100" s="237" t="n">
        <v>1</v>
      </c>
      <c r="U100" s="238" t="n">
        <v>10</v>
      </c>
      <c r="V100" s="239" t="n">
        <v>20</v>
      </c>
      <c r="W100" s="237" t="n">
        <v>1</v>
      </c>
      <c r="X100" s="238" t="n">
        <v>10</v>
      </c>
      <c r="Y100" s="239" t="n">
        <v>20</v>
      </c>
      <c r="Z100" s="237" t="n">
        <v>1</v>
      </c>
      <c r="AA100" s="238" t="n">
        <v>10</v>
      </c>
      <c r="AB100" s="239" t="n">
        <v>20</v>
      </c>
      <c r="AC100" s="237" t="n">
        <v>1</v>
      </c>
      <c r="AD100" s="238" t="n">
        <v>10</v>
      </c>
      <c r="AE100" s="239" t="n">
        <v>20</v>
      </c>
      <c r="AF100" s="237" t="n">
        <v>1</v>
      </c>
      <c r="AG100" s="238" t="n">
        <v>10</v>
      </c>
      <c r="AH100" s="239" t="n">
        <v>20</v>
      </c>
      <c r="AI100" s="237" t="n">
        <v>1</v>
      </c>
      <c r="AJ100" s="238" t="n">
        <v>10</v>
      </c>
      <c r="AK100" s="239" t="n">
        <v>20</v>
      </c>
      <c r="AL100" s="237" t="n">
        <v>1</v>
      </c>
      <c r="AM100" s="238" t="n">
        <v>10</v>
      </c>
      <c r="AN100" s="239" t="n">
        <v>20</v>
      </c>
      <c r="AO100" s="237" t="n">
        <v>1</v>
      </c>
      <c r="AP100" s="238" t="n">
        <v>10</v>
      </c>
      <c r="AQ100" s="239" t="n">
        <v>20</v>
      </c>
      <c r="AR100" s="237" t="n">
        <v>1</v>
      </c>
      <c r="AS100" s="238" t="n">
        <v>10</v>
      </c>
      <c r="AT100" s="239" t="n">
        <v>20</v>
      </c>
      <c r="AU100" s="237" t="n">
        <v>1</v>
      </c>
      <c r="AV100" s="238" t="n">
        <v>10</v>
      </c>
      <c r="AW100" s="239" t="n">
        <v>20</v>
      </c>
      <c r="AX100" s="237" t="n">
        <v>1</v>
      </c>
      <c r="AY100" s="238" t="n">
        <v>10</v>
      </c>
      <c r="AZ100" s="239" t="n">
        <v>20</v>
      </c>
      <c r="BA100" s="168"/>
      <c r="BB100" s="168"/>
      <c r="BC100" s="168"/>
      <c r="BD100" s="168"/>
      <c r="BE100" s="168"/>
      <c r="BF100" s="168"/>
      <c r="BG100" s="168"/>
      <c r="BH100" s="168"/>
      <c r="BI100" s="168"/>
    </row>
    <row r="101" s="8" customFormat="true" ht="18" hidden="false" customHeight="true" outlineLevel="0" collapsed="false">
      <c r="B101" s="66" t="s">
        <v>277</v>
      </c>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row>
    <row r="102" s="8" customFormat="true" ht="18" hidden="false" customHeight="true" outlineLevel="0" collapsed="false">
      <c r="B102" s="240" t="s">
        <v>3</v>
      </c>
      <c r="C102" s="240" t="s">
        <v>278</v>
      </c>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row>
    <row r="103" s="8" customFormat="true" ht="18" hidden="false" customHeight="true" outlineLevel="0" collapsed="false">
      <c r="B103" s="241"/>
      <c r="C103" s="242" t="s">
        <v>279</v>
      </c>
      <c r="D103" s="243"/>
      <c r="E103" s="243"/>
      <c r="F103" s="243"/>
      <c r="G103" s="243"/>
      <c r="H103" s="243"/>
      <c r="I103" s="243"/>
      <c r="J103" s="243"/>
      <c r="K103" s="243"/>
      <c r="L103" s="243"/>
      <c r="M103" s="243"/>
      <c r="N103" s="243"/>
      <c r="O103" s="243"/>
      <c r="P103" s="243"/>
      <c r="Q103" s="244"/>
      <c r="R103" s="245"/>
      <c r="S103" s="246"/>
      <c r="T103" s="244"/>
      <c r="U103" s="245"/>
      <c r="V103" s="246"/>
      <c r="W103" s="244"/>
      <c r="X103" s="245"/>
      <c r="Y103" s="246"/>
      <c r="Z103" s="244"/>
      <c r="AA103" s="245"/>
      <c r="AB103" s="246"/>
      <c r="AC103" s="244"/>
      <c r="AD103" s="245"/>
      <c r="AE103" s="246"/>
      <c r="AF103" s="244"/>
      <c r="AG103" s="245"/>
      <c r="AH103" s="246"/>
      <c r="AI103" s="247"/>
      <c r="AJ103" s="248"/>
      <c r="AK103" s="249"/>
      <c r="AL103" s="247"/>
      <c r="AM103" s="248"/>
      <c r="AN103" s="249"/>
      <c r="AO103" s="247"/>
      <c r="AP103" s="248"/>
      <c r="AQ103" s="249"/>
      <c r="AR103" s="247"/>
      <c r="AS103" s="248"/>
      <c r="AT103" s="249"/>
      <c r="AU103" s="247"/>
      <c r="AV103" s="248"/>
      <c r="AW103" s="249"/>
      <c r="AX103" s="247"/>
      <c r="AY103" s="248"/>
      <c r="AZ103" s="249"/>
      <c r="BA103" s="200"/>
      <c r="BB103" s="200"/>
      <c r="BC103" s="200"/>
      <c r="BD103" s="200"/>
      <c r="BE103" s="200"/>
      <c r="BF103" s="200"/>
      <c r="BG103" s="200"/>
      <c r="BH103" s="200"/>
      <c r="BI103" s="200"/>
    </row>
    <row r="104" s="8" customFormat="true" ht="18" hidden="false" customHeight="true" outlineLevel="0" collapsed="false">
      <c r="B104" s="250"/>
      <c r="C104" s="251" t="s">
        <v>280</v>
      </c>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c r="BC104" s="251"/>
      <c r="BD104" s="251"/>
      <c r="BE104" s="251"/>
      <c r="BF104" s="251"/>
      <c r="BG104" s="251"/>
      <c r="BH104" s="251"/>
      <c r="BI104" s="251"/>
    </row>
    <row r="105" s="8" customFormat="true" ht="18" hidden="false" customHeight="true" outlineLevel="0" collapsed="false">
      <c r="B105" s="252"/>
      <c r="C105" s="253" t="s">
        <v>279</v>
      </c>
      <c r="D105" s="254"/>
      <c r="E105" s="254"/>
      <c r="F105" s="254"/>
      <c r="G105" s="254"/>
      <c r="H105" s="254"/>
      <c r="I105" s="254"/>
      <c r="J105" s="254"/>
      <c r="K105" s="254"/>
      <c r="L105" s="254"/>
      <c r="M105" s="254"/>
      <c r="N105" s="254"/>
      <c r="O105" s="254"/>
      <c r="P105" s="254"/>
      <c r="Q105" s="244"/>
      <c r="R105" s="245"/>
      <c r="S105" s="246"/>
      <c r="T105" s="244"/>
      <c r="U105" s="245"/>
      <c r="V105" s="246"/>
      <c r="W105" s="244"/>
      <c r="X105" s="245"/>
      <c r="Y105" s="246"/>
      <c r="Z105" s="244"/>
      <c r="AA105" s="245"/>
      <c r="AB105" s="246"/>
      <c r="AC105" s="244"/>
      <c r="AD105" s="245"/>
      <c r="AE105" s="246"/>
      <c r="AF105" s="244"/>
      <c r="AG105" s="245"/>
      <c r="AH105" s="246"/>
      <c r="AI105" s="244"/>
      <c r="AJ105" s="245"/>
      <c r="AK105" s="246"/>
      <c r="AL105" s="244"/>
      <c r="AM105" s="245"/>
      <c r="AN105" s="246"/>
      <c r="AO105" s="244"/>
      <c r="AP105" s="245"/>
      <c r="AQ105" s="246"/>
      <c r="AR105" s="244"/>
      <c r="AS105" s="245"/>
      <c r="AT105" s="246"/>
      <c r="AU105" s="244"/>
      <c r="AV105" s="245"/>
      <c r="AW105" s="246"/>
      <c r="AX105" s="244"/>
      <c r="AY105" s="245"/>
      <c r="AZ105" s="245"/>
      <c r="BA105" s="200"/>
      <c r="BB105" s="200"/>
      <c r="BC105" s="200"/>
      <c r="BD105" s="200"/>
      <c r="BE105" s="200"/>
      <c r="BF105" s="200"/>
      <c r="BG105" s="200"/>
      <c r="BH105" s="200"/>
      <c r="BI105" s="200"/>
    </row>
    <row r="106" s="8" customFormat="true" ht="18" hidden="false" customHeight="true" outlineLevel="0" collapsed="false">
      <c r="B106" s="255"/>
      <c r="C106" s="256" t="s">
        <v>281</v>
      </c>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256"/>
      <c r="AV106" s="256"/>
      <c r="AW106" s="256"/>
      <c r="AX106" s="256"/>
      <c r="AY106" s="256"/>
      <c r="AZ106" s="256"/>
      <c r="BA106" s="256"/>
      <c r="BB106" s="256"/>
      <c r="BC106" s="256"/>
      <c r="BD106" s="256"/>
      <c r="BE106" s="256"/>
      <c r="BF106" s="256"/>
      <c r="BG106" s="256"/>
      <c r="BH106" s="256"/>
      <c r="BI106" s="256"/>
    </row>
    <row r="107" s="8" customFormat="true" ht="18" hidden="false" customHeight="true" outlineLevel="0" collapsed="false">
      <c r="B107" s="252"/>
      <c r="C107" s="253" t="s">
        <v>279</v>
      </c>
      <c r="D107" s="254"/>
      <c r="E107" s="254"/>
      <c r="F107" s="254"/>
      <c r="G107" s="254"/>
      <c r="H107" s="254"/>
      <c r="I107" s="254"/>
      <c r="J107" s="254"/>
      <c r="K107" s="254"/>
      <c r="L107" s="254"/>
      <c r="M107" s="254"/>
      <c r="N107" s="254"/>
      <c r="O107" s="254"/>
      <c r="P107" s="254"/>
      <c r="Q107" s="244"/>
      <c r="R107" s="245"/>
      <c r="S107" s="246"/>
      <c r="T107" s="244"/>
      <c r="U107" s="245"/>
      <c r="V107" s="246"/>
      <c r="W107" s="244"/>
      <c r="X107" s="245"/>
      <c r="Y107" s="249"/>
      <c r="Z107" s="247"/>
      <c r="AA107" s="248"/>
      <c r="AB107" s="249"/>
      <c r="AC107" s="247"/>
      <c r="AD107" s="248"/>
      <c r="AE107" s="249"/>
      <c r="AF107" s="244"/>
      <c r="AG107" s="245"/>
      <c r="AH107" s="246"/>
      <c r="AI107" s="244"/>
      <c r="AJ107" s="245"/>
      <c r="AK107" s="246"/>
      <c r="AL107" s="244"/>
      <c r="AM107" s="245"/>
      <c r="AN107" s="246"/>
      <c r="AO107" s="244"/>
      <c r="AP107" s="245"/>
      <c r="AQ107" s="246"/>
      <c r="AR107" s="244"/>
      <c r="AS107" s="245"/>
      <c r="AT107" s="246"/>
      <c r="AU107" s="244"/>
      <c r="AV107" s="245"/>
      <c r="AW107" s="246"/>
      <c r="AX107" s="245"/>
      <c r="AY107" s="245"/>
      <c r="AZ107" s="246"/>
      <c r="BA107" s="200"/>
      <c r="BB107" s="200"/>
      <c r="BC107" s="200"/>
      <c r="BD107" s="200"/>
      <c r="BE107" s="200"/>
      <c r="BF107" s="200"/>
      <c r="BG107" s="200"/>
      <c r="BH107" s="200"/>
      <c r="BI107" s="200"/>
    </row>
    <row r="108" s="8" customFormat="true" ht="18" hidden="false" customHeight="true" outlineLevel="0" collapsed="false">
      <c r="B108" s="255"/>
      <c r="C108" s="256" t="s">
        <v>282</v>
      </c>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c r="AQ108" s="256"/>
      <c r="AR108" s="256"/>
      <c r="AS108" s="256"/>
      <c r="AT108" s="256"/>
      <c r="AU108" s="256"/>
      <c r="AV108" s="256"/>
      <c r="AW108" s="256"/>
      <c r="AX108" s="256"/>
      <c r="AY108" s="256"/>
      <c r="AZ108" s="256"/>
      <c r="BA108" s="256"/>
      <c r="BB108" s="256"/>
      <c r="BC108" s="256"/>
      <c r="BD108" s="256"/>
      <c r="BE108" s="256"/>
      <c r="BF108" s="256"/>
      <c r="BG108" s="256"/>
      <c r="BH108" s="256"/>
      <c r="BI108" s="256"/>
    </row>
    <row r="109" s="8" customFormat="true" ht="18" hidden="false" customHeight="true" outlineLevel="0" collapsed="false">
      <c r="B109" s="252"/>
      <c r="C109" s="253" t="s">
        <v>279</v>
      </c>
      <c r="D109" s="254"/>
      <c r="E109" s="254"/>
      <c r="F109" s="254"/>
      <c r="G109" s="254"/>
      <c r="H109" s="254"/>
      <c r="I109" s="254"/>
      <c r="J109" s="254"/>
      <c r="K109" s="254"/>
      <c r="L109" s="254"/>
      <c r="M109" s="254"/>
      <c r="N109" s="254"/>
      <c r="O109" s="254"/>
      <c r="P109" s="254"/>
      <c r="Q109" s="244"/>
      <c r="R109" s="245"/>
      <c r="S109" s="246"/>
      <c r="T109" s="244"/>
      <c r="U109" s="245"/>
      <c r="V109" s="246"/>
      <c r="W109" s="244"/>
      <c r="X109" s="245"/>
      <c r="Y109" s="249"/>
      <c r="Z109" s="247"/>
      <c r="AA109" s="248"/>
      <c r="AB109" s="249"/>
      <c r="AC109" s="247"/>
      <c r="AD109" s="248"/>
      <c r="AE109" s="249"/>
      <c r="AF109" s="247"/>
      <c r="AG109" s="248"/>
      <c r="AH109" s="249"/>
      <c r="AI109" s="247"/>
      <c r="AJ109" s="248"/>
      <c r="AK109" s="249"/>
      <c r="AL109" s="247"/>
      <c r="AM109" s="248"/>
      <c r="AN109" s="249"/>
      <c r="AO109" s="247"/>
      <c r="AP109" s="248"/>
      <c r="AQ109" s="249"/>
      <c r="AR109" s="247"/>
      <c r="AS109" s="248"/>
      <c r="AT109" s="249"/>
      <c r="AU109" s="247"/>
      <c r="AV109" s="248"/>
      <c r="AW109" s="249"/>
      <c r="AX109" s="248"/>
      <c r="AY109" s="249"/>
      <c r="AZ109" s="249"/>
      <c r="BA109" s="200"/>
      <c r="BB109" s="200"/>
      <c r="BC109" s="200"/>
      <c r="BD109" s="200"/>
      <c r="BE109" s="200"/>
      <c r="BF109" s="200"/>
      <c r="BG109" s="200"/>
      <c r="BH109" s="200"/>
      <c r="BI109" s="200"/>
    </row>
    <row r="110" s="8" customFormat="true" ht="18" hidden="false" customHeight="true" outlineLevel="0" collapsed="false">
      <c r="A110" s="55"/>
      <c r="B110" s="257"/>
      <c r="C110" s="258" t="s">
        <v>283</v>
      </c>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258"/>
      <c r="AM110" s="258"/>
      <c r="AN110" s="258"/>
      <c r="AO110" s="258"/>
      <c r="AP110" s="258"/>
      <c r="AQ110" s="258"/>
      <c r="AR110" s="258"/>
      <c r="AS110" s="258"/>
      <c r="AT110" s="258"/>
      <c r="AU110" s="258"/>
      <c r="AV110" s="258"/>
      <c r="AW110" s="258"/>
      <c r="AX110" s="258"/>
      <c r="AY110" s="258"/>
      <c r="AZ110" s="258"/>
      <c r="BA110" s="258"/>
      <c r="BB110" s="258"/>
      <c r="BC110" s="258"/>
      <c r="BD110" s="258"/>
      <c r="BE110" s="258"/>
      <c r="BF110" s="258"/>
      <c r="BG110" s="258"/>
      <c r="BH110" s="258"/>
      <c r="BI110" s="258"/>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row>
    <row r="111" s="8" customFormat="true" ht="18" hidden="false" customHeight="true" outlineLevel="0" collapsed="false">
      <c r="A111" s="55"/>
      <c r="B111" s="259"/>
      <c r="C111" s="260" t="s">
        <v>279</v>
      </c>
      <c r="D111" s="254"/>
      <c r="E111" s="254"/>
      <c r="F111" s="254"/>
      <c r="G111" s="254"/>
      <c r="H111" s="254"/>
      <c r="I111" s="254"/>
      <c r="J111" s="254"/>
      <c r="K111" s="254"/>
      <c r="L111" s="254"/>
      <c r="M111" s="254"/>
      <c r="N111" s="254"/>
      <c r="O111" s="254"/>
      <c r="P111" s="254"/>
      <c r="Q111" s="244"/>
      <c r="R111" s="245"/>
      <c r="S111" s="246"/>
      <c r="T111" s="244"/>
      <c r="U111" s="245"/>
      <c r="V111" s="249"/>
      <c r="W111" s="247"/>
      <c r="X111" s="248"/>
      <c r="Y111" s="249"/>
      <c r="Z111" s="247"/>
      <c r="AA111" s="248"/>
      <c r="AB111" s="249"/>
      <c r="AC111" s="247"/>
      <c r="AD111" s="248"/>
      <c r="AE111" s="249"/>
      <c r="AF111" s="247"/>
      <c r="AG111" s="245"/>
      <c r="AH111" s="246"/>
      <c r="AI111" s="244"/>
      <c r="AJ111" s="245"/>
      <c r="AK111" s="246"/>
      <c r="AL111" s="244"/>
      <c r="AM111" s="245"/>
      <c r="AN111" s="246"/>
      <c r="AO111" s="244"/>
      <c r="AP111" s="245"/>
      <c r="AQ111" s="246"/>
      <c r="AR111" s="244"/>
      <c r="AS111" s="245"/>
      <c r="AT111" s="246"/>
      <c r="AU111" s="244"/>
      <c r="AV111" s="245"/>
      <c r="AW111" s="246"/>
      <c r="AX111" s="245"/>
      <c r="AY111" s="245"/>
      <c r="AZ111" s="246"/>
      <c r="BA111" s="200"/>
      <c r="BB111" s="200"/>
      <c r="BC111" s="200"/>
      <c r="BD111" s="200"/>
      <c r="BE111" s="200"/>
      <c r="BF111" s="200"/>
      <c r="BG111" s="200"/>
      <c r="BH111" s="200"/>
      <c r="BI111" s="200"/>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row>
    <row r="112" s="8" customFormat="true" ht="18" hidden="false" customHeight="true" outlineLevel="0" collapsed="false">
      <c r="A112" s="55"/>
      <c r="B112" s="257"/>
      <c r="C112" s="258" t="s">
        <v>284</v>
      </c>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258"/>
      <c r="AL112" s="258"/>
      <c r="AM112" s="258"/>
      <c r="AN112" s="258"/>
      <c r="AO112" s="258"/>
      <c r="AP112" s="258"/>
      <c r="AQ112" s="258"/>
      <c r="AR112" s="258"/>
      <c r="AS112" s="258"/>
      <c r="AT112" s="258"/>
      <c r="AU112" s="258"/>
      <c r="AV112" s="258"/>
      <c r="AW112" s="258"/>
      <c r="AX112" s="258"/>
      <c r="AY112" s="258"/>
      <c r="AZ112" s="258"/>
      <c r="BA112" s="258"/>
      <c r="BB112" s="258"/>
      <c r="BC112" s="258"/>
      <c r="BD112" s="258"/>
      <c r="BE112" s="258"/>
      <c r="BF112" s="258"/>
      <c r="BG112" s="258"/>
      <c r="BH112" s="258"/>
      <c r="BI112" s="258"/>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row>
    <row r="113" s="8" customFormat="true" ht="18" hidden="false" customHeight="true" outlineLevel="0" collapsed="false">
      <c r="A113" s="55"/>
      <c r="B113" s="259"/>
      <c r="C113" s="260" t="s">
        <v>279</v>
      </c>
      <c r="D113" s="254"/>
      <c r="E113" s="254"/>
      <c r="F113" s="254"/>
      <c r="G113" s="254"/>
      <c r="H113" s="254"/>
      <c r="I113" s="254"/>
      <c r="J113" s="254"/>
      <c r="K113" s="254"/>
      <c r="L113" s="254"/>
      <c r="M113" s="254"/>
      <c r="N113" s="254"/>
      <c r="O113" s="254"/>
      <c r="P113" s="254"/>
      <c r="Q113" s="244"/>
      <c r="R113" s="245"/>
      <c r="S113" s="246"/>
      <c r="T113" s="244"/>
      <c r="U113" s="245"/>
      <c r="V113" s="246"/>
      <c r="W113" s="244"/>
      <c r="X113" s="245"/>
      <c r="Y113" s="246"/>
      <c r="Z113" s="244"/>
      <c r="AA113" s="245"/>
      <c r="AB113" s="246"/>
      <c r="AC113" s="244"/>
      <c r="AD113" s="245"/>
      <c r="AE113" s="246"/>
      <c r="AF113" s="244"/>
      <c r="AG113" s="245"/>
      <c r="AH113" s="249"/>
      <c r="AI113" s="247"/>
      <c r="AJ113" s="248"/>
      <c r="AK113" s="249"/>
      <c r="AL113" s="244"/>
      <c r="AM113" s="245"/>
      <c r="AN113" s="246"/>
      <c r="AO113" s="244"/>
      <c r="AP113" s="261"/>
      <c r="AQ113" s="262"/>
      <c r="AR113" s="263"/>
      <c r="AS113" s="245"/>
      <c r="AT113" s="246"/>
      <c r="AU113" s="244"/>
      <c r="AV113" s="245"/>
      <c r="AW113" s="249"/>
      <c r="AX113" s="247"/>
      <c r="AY113" s="248"/>
      <c r="AZ113" s="246"/>
      <c r="BA113" s="200"/>
      <c r="BB113" s="200"/>
      <c r="BC113" s="200"/>
      <c r="BD113" s="200"/>
      <c r="BE113" s="200"/>
      <c r="BF113" s="200"/>
      <c r="BG113" s="200"/>
      <c r="BH113" s="200"/>
      <c r="BI113" s="200"/>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row>
    <row r="114" s="8" customFormat="true" ht="18" hidden="false" customHeight="true" outlineLevel="0" collapsed="false">
      <c r="B114" s="256" t="s">
        <v>285</v>
      </c>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c r="AQ114" s="256"/>
      <c r="AR114" s="256"/>
      <c r="AS114" s="256"/>
      <c r="AT114" s="256"/>
      <c r="AU114" s="256"/>
      <c r="AV114" s="256"/>
      <c r="AW114" s="256"/>
      <c r="AX114" s="256"/>
      <c r="AY114" s="256"/>
      <c r="AZ114" s="256"/>
      <c r="BA114" s="256"/>
      <c r="BB114" s="256"/>
      <c r="BC114" s="256"/>
      <c r="BD114" s="256"/>
      <c r="BE114" s="256"/>
      <c r="BF114" s="256"/>
      <c r="BG114" s="256"/>
      <c r="BH114" s="256"/>
      <c r="BI114" s="256"/>
    </row>
    <row r="115" s="8" customFormat="true" ht="18" hidden="false" customHeight="true" outlineLevel="0" collapsed="false">
      <c r="B115" s="252"/>
      <c r="C115" s="253" t="s">
        <v>279</v>
      </c>
      <c r="D115" s="254"/>
      <c r="E115" s="254"/>
      <c r="F115" s="254"/>
      <c r="G115" s="254"/>
      <c r="H115" s="254"/>
      <c r="I115" s="254"/>
      <c r="J115" s="254"/>
      <c r="K115" s="254"/>
      <c r="L115" s="254"/>
      <c r="M115" s="254"/>
      <c r="N115" s="254"/>
      <c r="O115" s="254"/>
      <c r="P115" s="254"/>
      <c r="Q115" s="244"/>
      <c r="R115" s="245"/>
      <c r="S115" s="246"/>
      <c r="T115" s="244"/>
      <c r="U115" s="245"/>
      <c r="V115" s="246"/>
      <c r="W115" s="247"/>
      <c r="X115" s="248"/>
      <c r="Y115" s="249"/>
      <c r="Z115" s="247"/>
      <c r="AA115" s="248"/>
      <c r="AB115" s="246"/>
      <c r="AC115" s="244"/>
      <c r="AD115" s="245"/>
      <c r="AE115" s="246"/>
      <c r="AF115" s="244"/>
      <c r="AG115" s="245"/>
      <c r="AH115" s="246"/>
      <c r="AI115" s="244"/>
      <c r="AJ115" s="245"/>
      <c r="AK115" s="246"/>
      <c r="AL115" s="244"/>
      <c r="AM115" s="245"/>
      <c r="AN115" s="246"/>
      <c r="AO115" s="244"/>
      <c r="AP115" s="245"/>
      <c r="AQ115" s="246"/>
      <c r="AR115" s="244"/>
      <c r="AS115" s="245"/>
      <c r="AT115" s="246"/>
      <c r="AU115" s="244"/>
      <c r="AV115" s="245"/>
      <c r="AW115" s="246"/>
      <c r="AX115" s="244"/>
      <c r="AY115" s="245"/>
      <c r="AZ115" s="246"/>
      <c r="BA115" s="200"/>
      <c r="BB115" s="200"/>
      <c r="BC115" s="200"/>
      <c r="BD115" s="200"/>
      <c r="BE115" s="200"/>
      <c r="BF115" s="200"/>
      <c r="BG115" s="200"/>
      <c r="BH115" s="200"/>
      <c r="BI115" s="200"/>
    </row>
    <row r="116" s="8" customFormat="true" ht="14.25" hidden="false" customHeight="true" outlineLevel="0" collapsed="false">
      <c r="B116" s="264" t="s">
        <v>286</v>
      </c>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c r="AI116" s="264"/>
      <c r="AJ116" s="264"/>
      <c r="AK116" s="264"/>
      <c r="AL116" s="264"/>
      <c r="AM116" s="264"/>
      <c r="AN116" s="264"/>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row>
    <row r="117" s="8" customFormat="true" ht="14.25" hidden="false" customHeight="true" outlineLevel="0" collapsed="false">
      <c r="B117" s="265"/>
      <c r="C117" s="265"/>
      <c r="D117" s="265"/>
      <c r="E117" s="265"/>
      <c r="F117" s="265"/>
      <c r="G117" s="265"/>
      <c r="H117" s="265"/>
      <c r="I117" s="265"/>
      <c r="J117" s="265"/>
      <c r="K117" s="265"/>
      <c r="L117" s="265"/>
      <c r="M117" s="265"/>
      <c r="N117" s="265"/>
      <c r="O117" s="265"/>
      <c r="P117" s="265"/>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row>
    <row r="118" s="8" customFormat="true" ht="27" hidden="false" customHeight="true" outlineLevel="0" collapsed="false">
      <c r="B118" s="57" t="s">
        <v>287</v>
      </c>
      <c r="C118" s="57"/>
      <c r="D118" s="57"/>
      <c r="E118" s="57"/>
      <c r="F118" s="57"/>
      <c r="G118" s="57"/>
      <c r="H118" s="57"/>
      <c r="I118" s="57"/>
      <c r="J118" s="57"/>
      <c r="K118" s="57"/>
      <c r="L118" s="57"/>
      <c r="M118" s="57"/>
      <c r="N118" s="57"/>
      <c r="O118" s="57"/>
      <c r="P118" s="57"/>
      <c r="Q118" s="267" t="n">
        <v>46477</v>
      </c>
      <c r="R118" s="267"/>
      <c r="S118" s="267"/>
      <c r="T118" s="267"/>
      <c r="U118" s="267"/>
      <c r="V118" s="267"/>
      <c r="W118" s="267"/>
      <c r="X118" s="267"/>
      <c r="Y118" s="267"/>
      <c r="Z118" s="267"/>
      <c r="AA118" s="267"/>
      <c r="AB118" s="267"/>
      <c r="AC118" s="267"/>
      <c r="AD118" s="267"/>
      <c r="AE118" s="267"/>
      <c r="AF118" s="267"/>
      <c r="AG118" s="266"/>
      <c r="AH118" s="266"/>
      <c r="AI118" s="266"/>
      <c r="AJ118" s="266"/>
      <c r="AK118" s="266"/>
      <c r="AL118" s="266"/>
      <c r="AM118" s="266"/>
      <c r="AN118" s="266"/>
      <c r="AO118" s="266"/>
      <c r="AP118" s="266"/>
      <c r="AQ118" s="266"/>
      <c r="AR118" s="266"/>
      <c r="AS118" s="266"/>
      <c r="AT118" s="266"/>
      <c r="AU118" s="266"/>
      <c r="AV118" s="266"/>
      <c r="AW118" s="266"/>
      <c r="AX118" s="266"/>
      <c r="AY118" s="266"/>
      <c r="AZ118" s="266"/>
      <c r="BA118" s="266"/>
      <c r="BB118" s="266"/>
      <c r="BC118" s="266"/>
      <c r="BD118" s="266"/>
      <c r="BE118" s="266"/>
      <c r="BF118" s="266"/>
      <c r="BG118" s="266"/>
      <c r="BH118" s="266"/>
    </row>
    <row r="119" s="8" customFormat="true" ht="14.25" hidden="false" customHeight="true" outlineLevel="0" collapsed="false">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6"/>
      <c r="AM119" s="266"/>
      <c r="AN119" s="266"/>
      <c r="AO119" s="266"/>
      <c r="AP119" s="266"/>
      <c r="AQ119" s="266"/>
      <c r="AR119" s="266"/>
      <c r="AS119" s="266"/>
      <c r="AT119" s="266"/>
      <c r="AU119" s="266"/>
      <c r="AV119" s="266"/>
      <c r="AW119" s="266"/>
      <c r="AX119" s="266"/>
      <c r="AY119" s="266"/>
      <c r="AZ119" s="266"/>
      <c r="BA119" s="266"/>
      <c r="BB119" s="266"/>
      <c r="BC119" s="266"/>
      <c r="BD119" s="266"/>
      <c r="BE119" s="266"/>
      <c r="BF119" s="266"/>
      <c r="BG119" s="266"/>
      <c r="BH119" s="266"/>
    </row>
    <row r="120" customFormat="false" ht="18.75" hidden="false" customHeight="true" outlineLevel="0" collapsed="false">
      <c r="B120" s="204" t="s">
        <v>288</v>
      </c>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row>
    <row r="121" customFormat="false" ht="18.75" hidden="false" customHeight="true" outlineLevel="0" collapsed="false">
      <c r="B121" s="168" t="s">
        <v>289</v>
      </c>
      <c r="C121" s="168"/>
      <c r="D121" s="168"/>
      <c r="E121" s="168"/>
      <c r="F121" s="168"/>
      <c r="G121" s="168"/>
      <c r="H121" s="168"/>
      <c r="I121" s="168"/>
      <c r="J121" s="168"/>
      <c r="K121" s="168"/>
      <c r="L121" s="168"/>
      <c r="M121" s="168"/>
      <c r="N121" s="168"/>
      <c r="O121" s="168"/>
      <c r="P121" s="168"/>
      <c r="Q121" s="168"/>
      <c r="R121" s="168"/>
      <c r="S121" s="168"/>
      <c r="T121" s="168"/>
      <c r="U121" s="27" t="s">
        <v>290</v>
      </c>
      <c r="V121" s="27"/>
      <c r="W121" s="27"/>
      <c r="X121" s="27"/>
      <c r="Y121" s="27"/>
      <c r="Z121" s="27"/>
      <c r="AA121" s="27"/>
      <c r="AB121" s="168" t="s">
        <v>28</v>
      </c>
      <c r="AC121" s="168"/>
      <c r="AD121" s="168"/>
      <c r="AE121" s="168"/>
      <c r="AF121" s="168"/>
      <c r="AG121" s="168"/>
      <c r="AH121" s="168"/>
      <c r="AI121" s="168"/>
      <c r="AJ121" s="168"/>
      <c r="AK121" s="168"/>
      <c r="AL121" s="168"/>
      <c r="AM121" s="168"/>
      <c r="AN121" s="168"/>
      <c r="AO121" s="168"/>
      <c r="AP121" s="168"/>
      <c r="AQ121" s="168"/>
      <c r="AR121" s="168"/>
      <c r="AS121" s="27" t="s">
        <v>291</v>
      </c>
      <c r="AT121" s="27"/>
      <c r="AU121" s="27"/>
      <c r="AV121" s="27"/>
      <c r="AW121" s="27"/>
      <c r="AX121" s="168" t="s">
        <v>292</v>
      </c>
      <c r="AY121" s="168"/>
      <c r="AZ121" s="168"/>
      <c r="BA121" s="168"/>
      <c r="BB121" s="168"/>
      <c r="BC121" s="168"/>
      <c r="BD121" s="168"/>
      <c r="BE121" s="168"/>
      <c r="BF121" s="168"/>
      <c r="BG121" s="168"/>
      <c r="BH121" s="168"/>
      <c r="BI121" s="168"/>
    </row>
    <row r="122" customFormat="false" ht="18.75" hidden="false" customHeight="true" outlineLevel="0" collapsed="false">
      <c r="B122" s="168"/>
      <c r="C122" s="168"/>
      <c r="D122" s="168"/>
      <c r="E122" s="168"/>
      <c r="F122" s="168"/>
      <c r="G122" s="168"/>
      <c r="H122" s="168"/>
      <c r="I122" s="168"/>
      <c r="J122" s="168"/>
      <c r="K122" s="168"/>
      <c r="L122" s="168"/>
      <c r="M122" s="168"/>
      <c r="N122" s="168"/>
      <c r="O122" s="168"/>
      <c r="P122" s="168"/>
      <c r="Q122" s="168"/>
      <c r="R122" s="168"/>
      <c r="S122" s="168"/>
      <c r="T122" s="168"/>
      <c r="U122" s="27"/>
      <c r="V122" s="27"/>
      <c r="W122" s="27"/>
      <c r="X122" s="27"/>
      <c r="Y122" s="27"/>
      <c r="Z122" s="27"/>
      <c r="AA122" s="27"/>
      <c r="AB122" s="168" t="s">
        <v>30</v>
      </c>
      <c r="AC122" s="168"/>
      <c r="AD122" s="168"/>
      <c r="AE122" s="168"/>
      <c r="AF122" s="168"/>
      <c r="AG122" s="168"/>
      <c r="AH122" s="168"/>
      <c r="AI122" s="168" t="s">
        <v>293</v>
      </c>
      <c r="AJ122" s="168"/>
      <c r="AK122" s="168"/>
      <c r="AL122" s="168" t="s">
        <v>294</v>
      </c>
      <c r="AM122" s="168"/>
      <c r="AN122" s="168"/>
      <c r="AO122" s="168"/>
      <c r="AP122" s="168"/>
      <c r="AQ122" s="168"/>
      <c r="AR122" s="168"/>
      <c r="AS122" s="27"/>
      <c r="AT122" s="27"/>
      <c r="AU122" s="27"/>
      <c r="AV122" s="27"/>
      <c r="AW122" s="27"/>
      <c r="AX122" s="168"/>
      <c r="AY122" s="168"/>
      <c r="AZ122" s="168"/>
      <c r="BA122" s="168"/>
      <c r="BB122" s="168"/>
      <c r="BC122" s="168"/>
      <c r="BD122" s="168"/>
      <c r="BE122" s="168"/>
      <c r="BF122" s="168"/>
      <c r="BG122" s="168"/>
      <c r="BH122" s="168"/>
      <c r="BI122" s="168"/>
    </row>
    <row r="123" customFormat="false" ht="18.75" hidden="false" customHeight="true" outlineLevel="0" collapsed="false">
      <c r="B123" s="268" t="s">
        <v>277</v>
      </c>
      <c r="C123" s="269"/>
      <c r="D123" s="269"/>
      <c r="E123" s="269"/>
      <c r="F123" s="269"/>
      <c r="G123" s="269"/>
      <c r="H123" s="269"/>
      <c r="I123" s="269"/>
      <c r="J123" s="269"/>
      <c r="K123" s="269"/>
      <c r="L123" s="269"/>
      <c r="M123" s="269"/>
      <c r="N123" s="269"/>
      <c r="O123" s="269"/>
      <c r="P123" s="269"/>
      <c r="Q123" s="269"/>
      <c r="R123" s="269"/>
      <c r="S123" s="269"/>
      <c r="T123" s="269"/>
      <c r="U123" s="270" t="n">
        <f aca="false">IF(SUM(U125:AA126,U128:AA129,U131:AA132,U134:AA135,U137:AA138,U140:AA141)=0,"0",SUM(U125:AA126,U128:AA129,U131:AA132,U134:AA135,U137:AA138,U140:AA141))</f>
        <v>1667000</v>
      </c>
      <c r="V123" s="270"/>
      <c r="W123" s="270"/>
      <c r="X123" s="270"/>
      <c r="Y123" s="270"/>
      <c r="Z123" s="270"/>
      <c r="AA123" s="270"/>
      <c r="AB123" s="271" t="n">
        <f aca="false">IF(SUM(AB125:AH126,AB128:AH129,AB131:AH132,AB134:AH135,AB137:AH138,AB140:AH141)=0,"0",SUM(AB125:AH126,AB128:AH129,AB131:AH132,AB134:AH135,AB137:AH138,AB140:AH141))</f>
        <v>1570000</v>
      </c>
      <c r="AC123" s="271"/>
      <c r="AD123" s="271"/>
      <c r="AE123" s="271"/>
      <c r="AF123" s="271"/>
      <c r="AG123" s="271"/>
      <c r="AH123" s="271"/>
      <c r="AI123" s="168"/>
      <c r="AJ123" s="168"/>
      <c r="AK123" s="168"/>
      <c r="AL123" s="271" t="n">
        <f aca="false">IF(SUM(AL125:AR126,AL128:AR129,AL131:AR132,AL134:AR135,AL137:AR138,AL140:AR141)=0,"0",SUM(AL125:AR126,AL128:AR129,AL131:AR132,AL134:AR135,AL137:AR138,AL140:AR141))</f>
        <v>97000</v>
      </c>
      <c r="AM123" s="271"/>
      <c r="AN123" s="271"/>
      <c r="AO123" s="271"/>
      <c r="AP123" s="271"/>
      <c r="AQ123" s="271"/>
      <c r="AR123" s="271"/>
      <c r="AS123" s="168"/>
      <c r="AT123" s="168"/>
      <c r="AU123" s="168"/>
      <c r="AV123" s="168"/>
      <c r="AW123" s="168"/>
      <c r="AX123" s="168"/>
      <c r="AY123" s="168"/>
      <c r="AZ123" s="168"/>
      <c r="BA123" s="168"/>
      <c r="BB123" s="168"/>
      <c r="BC123" s="168"/>
      <c r="BD123" s="168"/>
      <c r="BE123" s="168"/>
      <c r="BF123" s="168"/>
      <c r="BG123" s="168"/>
      <c r="BH123" s="168"/>
      <c r="BI123" s="168"/>
    </row>
    <row r="124" customFormat="false" ht="14.25" hidden="false" customHeight="true" outlineLevel="0" collapsed="false">
      <c r="B124" s="173"/>
      <c r="C124" s="66" t="s">
        <v>278</v>
      </c>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row>
    <row r="125" customFormat="false" ht="39" hidden="false" customHeight="true" outlineLevel="0" collapsed="false">
      <c r="B125" s="139"/>
      <c r="C125" s="272" t="s">
        <v>295</v>
      </c>
      <c r="D125" s="272"/>
      <c r="E125" s="273" t="s">
        <v>296</v>
      </c>
      <c r="F125" s="273"/>
      <c r="G125" s="273"/>
      <c r="H125" s="273"/>
      <c r="I125" s="273"/>
      <c r="J125" s="273"/>
      <c r="K125" s="273"/>
      <c r="L125" s="273"/>
      <c r="M125" s="273"/>
      <c r="N125" s="273"/>
      <c r="O125" s="273"/>
      <c r="P125" s="273"/>
      <c r="Q125" s="273"/>
      <c r="R125" s="273"/>
      <c r="S125" s="273"/>
      <c r="T125" s="273"/>
      <c r="U125" s="274" t="n">
        <v>22000</v>
      </c>
      <c r="V125" s="274"/>
      <c r="W125" s="274"/>
      <c r="X125" s="274"/>
      <c r="Y125" s="274"/>
      <c r="Z125" s="274"/>
      <c r="AA125" s="274"/>
      <c r="AB125" s="274" t="n">
        <v>20000</v>
      </c>
      <c r="AC125" s="274"/>
      <c r="AD125" s="274"/>
      <c r="AE125" s="274"/>
      <c r="AF125" s="274"/>
      <c r="AG125" s="274"/>
      <c r="AH125" s="274"/>
      <c r="AI125" s="275" t="s">
        <v>297</v>
      </c>
      <c r="AJ125" s="275"/>
      <c r="AK125" s="275"/>
      <c r="AL125" s="274" t="n">
        <v>2000</v>
      </c>
      <c r="AM125" s="274"/>
      <c r="AN125" s="274"/>
      <c r="AO125" s="274"/>
      <c r="AP125" s="274"/>
      <c r="AQ125" s="274"/>
      <c r="AR125" s="274"/>
      <c r="AS125" s="276" t="s">
        <v>298</v>
      </c>
      <c r="AT125" s="276"/>
      <c r="AU125" s="276"/>
      <c r="AV125" s="276"/>
      <c r="AW125" s="276"/>
      <c r="AX125" s="100" t="s">
        <v>299</v>
      </c>
      <c r="AY125" s="100"/>
      <c r="AZ125" s="100"/>
      <c r="BA125" s="100"/>
      <c r="BB125" s="100"/>
      <c r="BC125" s="100"/>
      <c r="BD125" s="100"/>
      <c r="BE125" s="100"/>
      <c r="BF125" s="100"/>
      <c r="BG125" s="100"/>
      <c r="BH125" s="100"/>
      <c r="BI125" s="100"/>
    </row>
    <row r="126" customFormat="false" ht="18.75" hidden="false" customHeight="true" outlineLevel="0" collapsed="false">
      <c r="B126" s="34"/>
      <c r="C126" s="272"/>
      <c r="D126" s="272"/>
      <c r="E126" s="277"/>
      <c r="F126" s="277"/>
      <c r="G126" s="277"/>
      <c r="H126" s="277"/>
      <c r="I126" s="277"/>
      <c r="J126" s="277"/>
      <c r="K126" s="277"/>
      <c r="L126" s="277"/>
      <c r="M126" s="277"/>
      <c r="N126" s="277"/>
      <c r="O126" s="277"/>
      <c r="P126" s="277"/>
      <c r="Q126" s="277"/>
      <c r="R126" s="277"/>
      <c r="S126" s="277"/>
      <c r="T126" s="277"/>
      <c r="U126" s="278"/>
      <c r="V126" s="278"/>
      <c r="W126" s="278"/>
      <c r="X126" s="278"/>
      <c r="Y126" s="278"/>
      <c r="Z126" s="278"/>
      <c r="AA126" s="278"/>
      <c r="AB126" s="278"/>
      <c r="AC126" s="278"/>
      <c r="AD126" s="278"/>
      <c r="AE126" s="278"/>
      <c r="AF126" s="278"/>
      <c r="AG126" s="278"/>
      <c r="AH126" s="278"/>
      <c r="AI126" s="168"/>
      <c r="AJ126" s="168"/>
      <c r="AK126" s="168"/>
      <c r="AL126" s="278"/>
      <c r="AM126" s="278"/>
      <c r="AN126" s="278"/>
      <c r="AO126" s="278"/>
      <c r="AP126" s="278"/>
      <c r="AQ126" s="278"/>
      <c r="AR126" s="278"/>
      <c r="AS126" s="171"/>
      <c r="AT126" s="171"/>
      <c r="AU126" s="171"/>
      <c r="AV126" s="171"/>
      <c r="AW126" s="171"/>
      <c r="AX126" s="171"/>
      <c r="AY126" s="171"/>
      <c r="AZ126" s="171"/>
      <c r="BA126" s="171"/>
      <c r="BB126" s="171"/>
      <c r="BC126" s="171"/>
      <c r="BD126" s="171"/>
      <c r="BE126" s="171"/>
      <c r="BF126" s="171"/>
      <c r="BG126" s="171"/>
      <c r="BH126" s="171"/>
      <c r="BI126" s="171"/>
    </row>
    <row r="127" customFormat="false" ht="15" hidden="false" customHeight="true" outlineLevel="0" collapsed="false">
      <c r="B127" s="34"/>
      <c r="C127" s="279" t="s">
        <v>280</v>
      </c>
      <c r="D127" s="279"/>
      <c r="E127" s="279"/>
      <c r="F127" s="279"/>
      <c r="G127" s="279"/>
      <c r="H127" s="279"/>
      <c r="I127" s="279"/>
      <c r="J127" s="279"/>
      <c r="K127" s="279"/>
      <c r="L127" s="279"/>
      <c r="M127" s="279"/>
      <c r="N127" s="279"/>
      <c r="O127" s="279"/>
      <c r="P127" s="279"/>
      <c r="Q127" s="279"/>
      <c r="R127" s="279"/>
      <c r="S127" s="279"/>
      <c r="T127" s="279"/>
      <c r="U127" s="279"/>
      <c r="V127" s="279"/>
      <c r="W127" s="279"/>
      <c r="X127" s="279"/>
      <c r="Y127" s="279"/>
      <c r="Z127" s="279"/>
      <c r="AA127" s="279"/>
      <c r="AB127" s="279"/>
      <c r="AC127" s="279"/>
      <c r="AD127" s="279"/>
      <c r="AE127" s="279"/>
      <c r="AF127" s="279"/>
      <c r="AG127" s="279"/>
      <c r="AH127" s="279"/>
      <c r="AI127" s="279"/>
      <c r="AJ127" s="279"/>
      <c r="AK127" s="279"/>
      <c r="AL127" s="279"/>
      <c r="AM127" s="279"/>
      <c r="AN127" s="279"/>
      <c r="AO127" s="279"/>
      <c r="AP127" s="279"/>
      <c r="AQ127" s="279"/>
      <c r="AR127" s="279"/>
      <c r="AS127" s="279"/>
      <c r="AT127" s="279"/>
      <c r="AU127" s="279"/>
      <c r="AV127" s="279"/>
      <c r="AW127" s="279"/>
      <c r="AX127" s="279"/>
      <c r="AY127" s="279"/>
      <c r="AZ127" s="279"/>
      <c r="BA127" s="279"/>
      <c r="BB127" s="279"/>
      <c r="BC127" s="279"/>
      <c r="BD127" s="279"/>
      <c r="BE127" s="279"/>
      <c r="BF127" s="279"/>
      <c r="BG127" s="279"/>
      <c r="BH127" s="279"/>
      <c r="BI127" s="279"/>
    </row>
    <row r="128" customFormat="false" ht="18.75" hidden="false" customHeight="true" outlineLevel="0" collapsed="false">
      <c r="B128" s="280"/>
      <c r="C128" s="281" t="s">
        <v>295</v>
      </c>
      <c r="D128" s="281"/>
      <c r="E128" s="282"/>
      <c r="F128" s="282"/>
      <c r="G128" s="282"/>
      <c r="H128" s="282"/>
      <c r="I128" s="282"/>
      <c r="J128" s="282"/>
      <c r="K128" s="282"/>
      <c r="L128" s="282"/>
      <c r="M128" s="282"/>
      <c r="N128" s="282"/>
      <c r="O128" s="282"/>
      <c r="P128" s="282"/>
      <c r="Q128" s="282"/>
      <c r="R128" s="282"/>
      <c r="S128" s="282"/>
      <c r="T128" s="282"/>
      <c r="U128" s="283"/>
      <c r="V128" s="283"/>
      <c r="W128" s="283"/>
      <c r="X128" s="283"/>
      <c r="Y128" s="283"/>
      <c r="Z128" s="283"/>
      <c r="AA128" s="283"/>
      <c r="AB128" s="283"/>
      <c r="AC128" s="283"/>
      <c r="AD128" s="283"/>
      <c r="AE128" s="283"/>
      <c r="AF128" s="283"/>
      <c r="AG128" s="283"/>
      <c r="AH128" s="283"/>
      <c r="AI128" s="275" t="s">
        <v>297</v>
      </c>
      <c r="AJ128" s="275"/>
      <c r="AK128" s="275"/>
      <c r="AL128" s="283"/>
      <c r="AM128" s="283"/>
      <c r="AN128" s="283"/>
      <c r="AO128" s="283"/>
      <c r="AP128" s="283"/>
      <c r="AQ128" s="283"/>
      <c r="AR128" s="283"/>
      <c r="AS128" s="284"/>
      <c r="AT128" s="284"/>
      <c r="AU128" s="284"/>
      <c r="AV128" s="284"/>
      <c r="AW128" s="284"/>
      <c r="AX128" s="285"/>
      <c r="AY128" s="285"/>
      <c r="AZ128" s="285"/>
      <c r="BA128" s="285"/>
      <c r="BB128" s="285"/>
      <c r="BC128" s="285"/>
      <c r="BD128" s="285"/>
      <c r="BE128" s="285"/>
      <c r="BF128" s="285"/>
      <c r="BG128" s="285"/>
      <c r="BH128" s="285"/>
      <c r="BI128" s="285"/>
    </row>
    <row r="129" customFormat="false" ht="18.75" hidden="false" customHeight="true" outlineLevel="0" collapsed="false">
      <c r="B129" s="173"/>
      <c r="C129" s="281"/>
      <c r="D129" s="281"/>
      <c r="E129" s="286"/>
      <c r="F129" s="286"/>
      <c r="G129" s="286"/>
      <c r="H129" s="286"/>
      <c r="I129" s="286"/>
      <c r="J129" s="286"/>
      <c r="K129" s="286"/>
      <c r="L129" s="286"/>
      <c r="M129" s="286"/>
      <c r="N129" s="286"/>
      <c r="O129" s="286"/>
      <c r="P129" s="286"/>
      <c r="Q129" s="286"/>
      <c r="R129" s="286"/>
      <c r="S129" s="286"/>
      <c r="T129" s="286"/>
      <c r="U129" s="278"/>
      <c r="V129" s="278"/>
      <c r="W129" s="278"/>
      <c r="X129" s="278"/>
      <c r="Y129" s="278"/>
      <c r="Z129" s="278"/>
      <c r="AA129" s="278"/>
      <c r="AB129" s="278"/>
      <c r="AC129" s="278"/>
      <c r="AD129" s="278"/>
      <c r="AE129" s="278"/>
      <c r="AF129" s="278"/>
      <c r="AG129" s="278"/>
      <c r="AH129" s="278"/>
      <c r="AI129" s="168"/>
      <c r="AJ129" s="168"/>
      <c r="AK129" s="168"/>
      <c r="AL129" s="278"/>
      <c r="AM129" s="278"/>
      <c r="AN129" s="278"/>
      <c r="AO129" s="278"/>
      <c r="AP129" s="278"/>
      <c r="AQ129" s="278"/>
      <c r="AR129" s="278"/>
      <c r="AS129" s="171"/>
      <c r="AT129" s="171"/>
      <c r="AU129" s="171"/>
      <c r="AV129" s="171"/>
      <c r="AW129" s="171"/>
      <c r="AX129" s="171"/>
      <c r="AY129" s="171"/>
      <c r="AZ129" s="171"/>
      <c r="BA129" s="171"/>
      <c r="BB129" s="171"/>
      <c r="BC129" s="171"/>
      <c r="BD129" s="171"/>
      <c r="BE129" s="171"/>
      <c r="BF129" s="171"/>
      <c r="BG129" s="171"/>
      <c r="BH129" s="171"/>
      <c r="BI129" s="171"/>
    </row>
    <row r="130" customFormat="false" ht="15" hidden="false" customHeight="true" outlineLevel="0" collapsed="false">
      <c r="B130" s="34"/>
      <c r="C130" s="279" t="s">
        <v>281</v>
      </c>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K130" s="279"/>
      <c r="AL130" s="279"/>
      <c r="AM130" s="279"/>
      <c r="AN130" s="279"/>
      <c r="AO130" s="279"/>
      <c r="AP130" s="279"/>
      <c r="AQ130" s="279"/>
      <c r="AR130" s="279"/>
      <c r="AS130" s="279"/>
      <c r="AT130" s="279"/>
      <c r="AU130" s="279"/>
      <c r="AV130" s="279"/>
      <c r="AW130" s="279"/>
      <c r="AX130" s="279"/>
      <c r="AY130" s="279"/>
      <c r="AZ130" s="279"/>
      <c r="BA130" s="279"/>
      <c r="BB130" s="279"/>
      <c r="BC130" s="279"/>
      <c r="BD130" s="279"/>
      <c r="BE130" s="279"/>
      <c r="BF130" s="279"/>
      <c r="BG130" s="279"/>
      <c r="BH130" s="279"/>
      <c r="BI130" s="279"/>
    </row>
    <row r="131" customFormat="false" ht="88.5" hidden="false" customHeight="true" outlineLevel="0" collapsed="false">
      <c r="B131" s="280"/>
      <c r="C131" s="287" t="s">
        <v>295</v>
      </c>
      <c r="D131" s="287"/>
      <c r="E131" s="273" t="s">
        <v>300</v>
      </c>
      <c r="F131" s="273"/>
      <c r="G131" s="273"/>
      <c r="H131" s="273"/>
      <c r="I131" s="273"/>
      <c r="J131" s="273"/>
      <c r="K131" s="273"/>
      <c r="L131" s="273"/>
      <c r="M131" s="273"/>
      <c r="N131" s="273"/>
      <c r="O131" s="273"/>
      <c r="P131" s="273"/>
      <c r="Q131" s="273"/>
      <c r="R131" s="273"/>
      <c r="S131" s="273"/>
      <c r="T131" s="273"/>
      <c r="U131" s="274" t="n">
        <v>600000</v>
      </c>
      <c r="V131" s="274"/>
      <c r="W131" s="274"/>
      <c r="X131" s="274"/>
      <c r="Y131" s="274"/>
      <c r="Z131" s="274"/>
      <c r="AA131" s="274"/>
      <c r="AB131" s="274" t="n">
        <v>600000</v>
      </c>
      <c r="AC131" s="274"/>
      <c r="AD131" s="274"/>
      <c r="AE131" s="274"/>
      <c r="AF131" s="274"/>
      <c r="AG131" s="274"/>
      <c r="AH131" s="274"/>
      <c r="AI131" s="275" t="s">
        <v>297</v>
      </c>
      <c r="AJ131" s="275"/>
      <c r="AK131" s="275"/>
      <c r="AL131" s="274" t="n">
        <v>0</v>
      </c>
      <c r="AM131" s="274"/>
      <c r="AN131" s="274"/>
      <c r="AO131" s="274"/>
      <c r="AP131" s="274"/>
      <c r="AQ131" s="274"/>
      <c r="AR131" s="274"/>
      <c r="AS131" s="288" t="s">
        <v>301</v>
      </c>
      <c r="AT131" s="288"/>
      <c r="AU131" s="288"/>
      <c r="AV131" s="288"/>
      <c r="AW131" s="288"/>
      <c r="AX131" s="100" t="s">
        <v>302</v>
      </c>
      <c r="AY131" s="100"/>
      <c r="AZ131" s="100"/>
      <c r="BA131" s="100"/>
      <c r="BB131" s="100"/>
      <c r="BC131" s="100"/>
      <c r="BD131" s="100"/>
      <c r="BE131" s="100"/>
      <c r="BF131" s="100"/>
      <c r="BG131" s="100"/>
      <c r="BH131" s="100"/>
      <c r="BI131" s="100"/>
    </row>
    <row r="132" customFormat="false" ht="18.75" hidden="false" customHeight="true" outlineLevel="0" collapsed="false">
      <c r="B132" s="173"/>
      <c r="C132" s="287"/>
      <c r="D132" s="287"/>
      <c r="E132" s="286"/>
      <c r="F132" s="286"/>
      <c r="G132" s="286"/>
      <c r="H132" s="286"/>
      <c r="I132" s="286"/>
      <c r="J132" s="286"/>
      <c r="K132" s="286"/>
      <c r="L132" s="286"/>
      <c r="M132" s="286"/>
      <c r="N132" s="286"/>
      <c r="O132" s="286"/>
      <c r="P132" s="286"/>
      <c r="Q132" s="286"/>
      <c r="R132" s="286"/>
      <c r="S132" s="286"/>
      <c r="T132" s="286"/>
      <c r="U132" s="278"/>
      <c r="V132" s="278"/>
      <c r="W132" s="278"/>
      <c r="X132" s="278"/>
      <c r="Y132" s="278"/>
      <c r="Z132" s="278"/>
      <c r="AA132" s="278"/>
      <c r="AB132" s="278"/>
      <c r="AC132" s="278"/>
      <c r="AD132" s="278"/>
      <c r="AE132" s="278"/>
      <c r="AF132" s="278"/>
      <c r="AG132" s="278"/>
      <c r="AH132" s="278"/>
      <c r="AI132" s="168"/>
      <c r="AJ132" s="168"/>
      <c r="AK132" s="168"/>
      <c r="AL132" s="278"/>
      <c r="AM132" s="278"/>
      <c r="AN132" s="278"/>
      <c r="AO132" s="278"/>
      <c r="AP132" s="278"/>
      <c r="AQ132" s="278"/>
      <c r="AR132" s="278"/>
      <c r="AS132" s="171"/>
      <c r="AT132" s="171"/>
      <c r="AU132" s="171"/>
      <c r="AV132" s="171"/>
      <c r="AW132" s="171"/>
      <c r="AX132" s="171"/>
      <c r="AY132" s="171"/>
      <c r="AZ132" s="171"/>
      <c r="BA132" s="171"/>
      <c r="BB132" s="171"/>
      <c r="BC132" s="171"/>
      <c r="BD132" s="171"/>
      <c r="BE132" s="171"/>
      <c r="BF132" s="171"/>
      <c r="BG132" s="171"/>
      <c r="BH132" s="171"/>
      <c r="BI132" s="171"/>
    </row>
    <row r="133" customFormat="false" ht="15" hidden="false" customHeight="true" outlineLevel="0" collapsed="false">
      <c r="B133" s="34"/>
      <c r="C133" s="279" t="s">
        <v>282</v>
      </c>
      <c r="D133" s="279"/>
      <c r="E133" s="279"/>
      <c r="F133" s="279"/>
      <c r="G133" s="279"/>
      <c r="H133" s="279"/>
      <c r="I133" s="279"/>
      <c r="J133" s="279"/>
      <c r="K133" s="279"/>
      <c r="L133" s="279"/>
      <c r="M133" s="279"/>
      <c r="N133" s="279"/>
      <c r="O133" s="279"/>
      <c r="P133" s="279"/>
      <c r="Q133" s="279"/>
      <c r="R133" s="279"/>
      <c r="S133" s="279"/>
      <c r="T133" s="279"/>
      <c r="U133" s="279"/>
      <c r="V133" s="279"/>
      <c r="W133" s="279"/>
      <c r="X133" s="279"/>
      <c r="Y133" s="279"/>
      <c r="Z133" s="279"/>
      <c r="AA133" s="279"/>
      <c r="AB133" s="279"/>
      <c r="AC133" s="279"/>
      <c r="AD133" s="279"/>
      <c r="AE133" s="279"/>
      <c r="AF133" s="279"/>
      <c r="AG133" s="279"/>
      <c r="AH133" s="279"/>
      <c r="AI133" s="279"/>
      <c r="AJ133" s="279"/>
      <c r="AK133" s="279"/>
      <c r="AL133" s="279"/>
      <c r="AM133" s="279"/>
      <c r="AN133" s="279"/>
      <c r="AO133" s="279"/>
      <c r="AP133" s="279"/>
      <c r="AQ133" s="279"/>
      <c r="AR133" s="279"/>
      <c r="AS133" s="279"/>
      <c r="AT133" s="279"/>
      <c r="AU133" s="279"/>
      <c r="AV133" s="279"/>
      <c r="AW133" s="279"/>
      <c r="AX133" s="279"/>
      <c r="AY133" s="279"/>
      <c r="AZ133" s="279"/>
      <c r="BA133" s="279"/>
      <c r="BB133" s="279"/>
      <c r="BC133" s="279"/>
      <c r="BD133" s="279"/>
      <c r="BE133" s="279"/>
      <c r="BF133" s="279"/>
      <c r="BG133" s="279"/>
      <c r="BH133" s="279"/>
      <c r="BI133" s="279"/>
    </row>
    <row r="134" customFormat="false" ht="24.75" hidden="false" customHeight="true" outlineLevel="0" collapsed="false">
      <c r="B134" s="280"/>
      <c r="C134" s="287" t="s">
        <v>295</v>
      </c>
      <c r="D134" s="287"/>
      <c r="E134" s="282" t="s">
        <v>303</v>
      </c>
      <c r="F134" s="282"/>
      <c r="G134" s="282"/>
      <c r="H134" s="282"/>
      <c r="I134" s="282"/>
      <c r="J134" s="282"/>
      <c r="K134" s="282"/>
      <c r="L134" s="282"/>
      <c r="M134" s="282"/>
      <c r="N134" s="282"/>
      <c r="O134" s="282"/>
      <c r="P134" s="282"/>
      <c r="Q134" s="282"/>
      <c r="R134" s="282"/>
      <c r="S134" s="282"/>
      <c r="T134" s="282"/>
      <c r="U134" s="283" t="n">
        <v>330000</v>
      </c>
      <c r="V134" s="283"/>
      <c r="W134" s="283"/>
      <c r="X134" s="283"/>
      <c r="Y134" s="283"/>
      <c r="Z134" s="283"/>
      <c r="AA134" s="283"/>
      <c r="AB134" s="283" t="n">
        <v>300000</v>
      </c>
      <c r="AC134" s="283"/>
      <c r="AD134" s="283"/>
      <c r="AE134" s="283"/>
      <c r="AF134" s="283"/>
      <c r="AG134" s="283"/>
      <c r="AH134" s="283"/>
      <c r="AI134" s="275" t="s">
        <v>297</v>
      </c>
      <c r="AJ134" s="275"/>
      <c r="AK134" s="275"/>
      <c r="AL134" s="283" t="n">
        <v>30000</v>
      </c>
      <c r="AM134" s="283"/>
      <c r="AN134" s="283"/>
      <c r="AO134" s="283"/>
      <c r="AP134" s="283"/>
      <c r="AQ134" s="283"/>
      <c r="AR134" s="283"/>
      <c r="AS134" s="284" t="s">
        <v>304</v>
      </c>
      <c r="AT134" s="284"/>
      <c r="AU134" s="284"/>
      <c r="AV134" s="284"/>
      <c r="AW134" s="284"/>
      <c r="AX134" s="289" t="s">
        <v>305</v>
      </c>
      <c r="AY134" s="289"/>
      <c r="AZ134" s="289"/>
      <c r="BA134" s="289"/>
      <c r="BB134" s="289"/>
      <c r="BC134" s="289"/>
      <c r="BD134" s="289"/>
      <c r="BE134" s="289"/>
      <c r="BF134" s="289"/>
      <c r="BG134" s="289"/>
      <c r="BH134" s="289"/>
      <c r="BI134" s="289"/>
    </row>
    <row r="135" customFormat="false" ht="18.75" hidden="false" customHeight="true" outlineLevel="0" collapsed="false">
      <c r="B135" s="173"/>
      <c r="C135" s="287"/>
      <c r="D135" s="287"/>
      <c r="E135" s="286"/>
      <c r="F135" s="286"/>
      <c r="G135" s="286"/>
      <c r="H135" s="286"/>
      <c r="I135" s="286"/>
      <c r="J135" s="286"/>
      <c r="K135" s="286"/>
      <c r="L135" s="286"/>
      <c r="M135" s="286"/>
      <c r="N135" s="286"/>
      <c r="O135" s="286"/>
      <c r="P135" s="286"/>
      <c r="Q135" s="286"/>
      <c r="R135" s="286"/>
      <c r="S135" s="286"/>
      <c r="T135" s="286"/>
      <c r="U135" s="290"/>
      <c r="V135" s="290"/>
      <c r="W135" s="290"/>
      <c r="X135" s="290"/>
      <c r="Y135" s="290"/>
      <c r="Z135" s="290"/>
      <c r="AA135" s="290"/>
      <c r="AB135" s="290"/>
      <c r="AC135" s="290"/>
      <c r="AD135" s="290"/>
      <c r="AE135" s="290"/>
      <c r="AF135" s="290"/>
      <c r="AG135" s="290"/>
      <c r="AH135" s="290"/>
      <c r="AI135" s="168"/>
      <c r="AJ135" s="168"/>
      <c r="AK135" s="168"/>
      <c r="AL135" s="291"/>
      <c r="AM135" s="291"/>
      <c r="AN135" s="291"/>
      <c r="AO135" s="291"/>
      <c r="AP135" s="291"/>
      <c r="AQ135" s="291"/>
      <c r="AR135" s="291"/>
      <c r="AS135" s="36"/>
      <c r="AT135" s="36"/>
      <c r="AU135" s="36"/>
      <c r="AV135" s="36"/>
      <c r="AW135" s="36"/>
      <c r="AX135" s="36"/>
      <c r="AY135" s="36"/>
      <c r="AZ135" s="36"/>
      <c r="BA135" s="36"/>
      <c r="BB135" s="36"/>
      <c r="BC135" s="36"/>
      <c r="BD135" s="36"/>
      <c r="BE135" s="36"/>
      <c r="BF135" s="36"/>
      <c r="BG135" s="36"/>
      <c r="BH135" s="36"/>
      <c r="BI135" s="36"/>
    </row>
    <row r="136" customFormat="false" ht="15" hidden="false" customHeight="true" outlineLevel="0" collapsed="false">
      <c r="B136" s="81"/>
      <c r="C136" s="279" t="s">
        <v>283</v>
      </c>
      <c r="D136" s="279"/>
      <c r="E136" s="279"/>
      <c r="F136" s="279"/>
      <c r="G136" s="279"/>
      <c r="H136" s="279"/>
      <c r="I136" s="279"/>
      <c r="J136" s="279"/>
      <c r="K136" s="279"/>
      <c r="L136" s="279"/>
      <c r="M136" s="279"/>
      <c r="N136" s="279"/>
      <c r="O136" s="279"/>
      <c r="P136" s="279"/>
      <c r="Q136" s="279"/>
      <c r="R136" s="279"/>
      <c r="S136" s="279"/>
      <c r="T136" s="279"/>
      <c r="U136" s="279"/>
      <c r="V136" s="279"/>
      <c r="W136" s="279"/>
      <c r="X136" s="279"/>
      <c r="Y136" s="279"/>
      <c r="Z136" s="279"/>
      <c r="AA136" s="279"/>
      <c r="AB136" s="279"/>
      <c r="AC136" s="279"/>
      <c r="AD136" s="279"/>
      <c r="AE136" s="279"/>
      <c r="AF136" s="279"/>
      <c r="AG136" s="279"/>
      <c r="AH136" s="279"/>
      <c r="AI136" s="279"/>
      <c r="AJ136" s="279"/>
      <c r="AK136" s="279"/>
      <c r="AL136" s="279"/>
      <c r="AM136" s="279"/>
      <c r="AN136" s="279"/>
      <c r="AO136" s="279"/>
      <c r="AP136" s="279"/>
      <c r="AQ136" s="279"/>
      <c r="AR136" s="279"/>
      <c r="AS136" s="279"/>
      <c r="AT136" s="279"/>
      <c r="AU136" s="279"/>
      <c r="AV136" s="279"/>
      <c r="AW136" s="279"/>
      <c r="AX136" s="279"/>
      <c r="AY136" s="279"/>
      <c r="AZ136" s="279"/>
      <c r="BA136" s="279"/>
      <c r="BB136" s="279"/>
      <c r="BC136" s="279"/>
      <c r="BD136" s="279"/>
      <c r="BE136" s="279"/>
      <c r="BF136" s="279"/>
      <c r="BG136" s="279"/>
      <c r="BH136" s="279"/>
      <c r="BI136" s="279"/>
    </row>
    <row r="137" customFormat="false" ht="42" hidden="false" customHeight="true" outlineLevel="0" collapsed="false">
      <c r="B137" s="292"/>
      <c r="C137" s="287" t="s">
        <v>295</v>
      </c>
      <c r="D137" s="287"/>
      <c r="E137" s="273" t="s">
        <v>306</v>
      </c>
      <c r="F137" s="273"/>
      <c r="G137" s="273"/>
      <c r="H137" s="273"/>
      <c r="I137" s="273"/>
      <c r="J137" s="273"/>
      <c r="K137" s="273"/>
      <c r="L137" s="273"/>
      <c r="M137" s="273"/>
      <c r="N137" s="273"/>
      <c r="O137" s="273"/>
      <c r="P137" s="273"/>
      <c r="Q137" s="273"/>
      <c r="R137" s="273"/>
      <c r="S137" s="273"/>
      <c r="T137" s="273"/>
      <c r="U137" s="274" t="n">
        <v>55000</v>
      </c>
      <c r="V137" s="274"/>
      <c r="W137" s="274"/>
      <c r="X137" s="274"/>
      <c r="Y137" s="274"/>
      <c r="Z137" s="274"/>
      <c r="AA137" s="274"/>
      <c r="AB137" s="274" t="n">
        <v>50000</v>
      </c>
      <c r="AC137" s="274"/>
      <c r="AD137" s="274"/>
      <c r="AE137" s="274"/>
      <c r="AF137" s="274"/>
      <c r="AG137" s="274"/>
      <c r="AH137" s="274"/>
      <c r="AI137" s="275" t="s">
        <v>297</v>
      </c>
      <c r="AJ137" s="275"/>
      <c r="AK137" s="275"/>
      <c r="AL137" s="274" t="n">
        <v>5000</v>
      </c>
      <c r="AM137" s="274"/>
      <c r="AN137" s="274"/>
      <c r="AO137" s="274"/>
      <c r="AP137" s="274"/>
      <c r="AQ137" s="274"/>
      <c r="AR137" s="274"/>
      <c r="AS137" s="288" t="s">
        <v>307</v>
      </c>
      <c r="AT137" s="288"/>
      <c r="AU137" s="288"/>
      <c r="AV137" s="288"/>
      <c r="AW137" s="288"/>
      <c r="AX137" s="100" t="s">
        <v>308</v>
      </c>
      <c r="AY137" s="100"/>
      <c r="AZ137" s="100"/>
      <c r="BA137" s="100"/>
      <c r="BB137" s="100"/>
      <c r="BC137" s="100"/>
      <c r="BD137" s="100"/>
      <c r="BE137" s="100"/>
      <c r="BF137" s="100"/>
      <c r="BG137" s="100"/>
      <c r="BH137" s="100"/>
      <c r="BI137" s="100"/>
    </row>
    <row r="138" customFormat="false" ht="18.75" hidden="false" customHeight="true" outlineLevel="0" collapsed="false">
      <c r="B138" s="179"/>
      <c r="C138" s="287"/>
      <c r="D138" s="287"/>
      <c r="E138" s="286"/>
      <c r="F138" s="286"/>
      <c r="G138" s="286"/>
      <c r="H138" s="286"/>
      <c r="I138" s="286"/>
      <c r="J138" s="286"/>
      <c r="K138" s="286"/>
      <c r="L138" s="286"/>
      <c r="M138" s="286"/>
      <c r="N138" s="286"/>
      <c r="O138" s="286"/>
      <c r="P138" s="286"/>
      <c r="Q138" s="286"/>
      <c r="R138" s="286"/>
      <c r="S138" s="286"/>
      <c r="T138" s="286"/>
      <c r="U138" s="278"/>
      <c r="V138" s="278"/>
      <c r="W138" s="278"/>
      <c r="X138" s="278"/>
      <c r="Y138" s="278"/>
      <c r="Z138" s="278"/>
      <c r="AA138" s="278"/>
      <c r="AB138" s="278"/>
      <c r="AC138" s="278"/>
      <c r="AD138" s="278"/>
      <c r="AE138" s="278"/>
      <c r="AF138" s="278"/>
      <c r="AG138" s="278"/>
      <c r="AH138" s="278"/>
      <c r="AI138" s="168"/>
      <c r="AJ138" s="168"/>
      <c r="AK138" s="168"/>
      <c r="AL138" s="291"/>
      <c r="AM138" s="291"/>
      <c r="AN138" s="291"/>
      <c r="AO138" s="291"/>
      <c r="AP138" s="291"/>
      <c r="AQ138" s="291"/>
      <c r="AR138" s="291"/>
      <c r="AS138" s="36"/>
      <c r="AT138" s="36"/>
      <c r="AU138" s="36"/>
      <c r="AV138" s="36"/>
      <c r="AW138" s="36"/>
      <c r="AX138" s="36"/>
      <c r="AY138" s="36"/>
      <c r="AZ138" s="36"/>
      <c r="BA138" s="36"/>
      <c r="BB138" s="36"/>
      <c r="BC138" s="36"/>
      <c r="BD138" s="36"/>
      <c r="BE138" s="36"/>
      <c r="BF138" s="36"/>
      <c r="BG138" s="36"/>
      <c r="BH138" s="36"/>
      <c r="BI138" s="36"/>
    </row>
    <row r="139" customFormat="false" ht="15" hidden="false" customHeight="true" outlineLevel="0" collapsed="false">
      <c r="B139" s="81"/>
      <c r="C139" s="279" t="s">
        <v>284</v>
      </c>
      <c r="D139" s="279"/>
      <c r="E139" s="279"/>
      <c r="F139" s="279"/>
      <c r="G139" s="279"/>
      <c r="H139" s="279"/>
      <c r="I139" s="279"/>
      <c r="J139" s="279"/>
      <c r="K139" s="279"/>
      <c r="L139" s="279"/>
      <c r="M139" s="279"/>
      <c r="N139" s="279"/>
      <c r="O139" s="279"/>
      <c r="P139" s="279"/>
      <c r="Q139" s="279"/>
      <c r="R139" s="279"/>
      <c r="S139" s="279"/>
      <c r="T139" s="279"/>
      <c r="U139" s="279"/>
      <c r="V139" s="279"/>
      <c r="W139" s="279"/>
      <c r="X139" s="279"/>
      <c r="Y139" s="279"/>
      <c r="Z139" s="279"/>
      <c r="AA139" s="279"/>
      <c r="AB139" s="279"/>
      <c r="AC139" s="279"/>
      <c r="AD139" s="279"/>
      <c r="AE139" s="279"/>
      <c r="AF139" s="279"/>
      <c r="AG139" s="279"/>
      <c r="AH139" s="279"/>
      <c r="AI139" s="279"/>
      <c r="AJ139" s="279"/>
      <c r="AK139" s="279"/>
      <c r="AL139" s="279"/>
      <c r="AM139" s="279"/>
      <c r="AN139" s="279"/>
      <c r="AO139" s="279"/>
      <c r="AP139" s="279"/>
      <c r="AQ139" s="279"/>
      <c r="AR139" s="279"/>
      <c r="AS139" s="279"/>
      <c r="AT139" s="279"/>
      <c r="AU139" s="279"/>
      <c r="AV139" s="279"/>
      <c r="AW139" s="279"/>
      <c r="AX139" s="279"/>
      <c r="AY139" s="279"/>
      <c r="AZ139" s="279"/>
      <c r="BA139" s="279"/>
      <c r="BB139" s="279"/>
      <c r="BC139" s="279"/>
      <c r="BD139" s="279"/>
      <c r="BE139" s="279"/>
      <c r="BF139" s="279"/>
      <c r="BG139" s="279"/>
      <c r="BH139" s="279"/>
      <c r="BI139" s="279"/>
    </row>
    <row r="140" customFormat="false" ht="24.75" hidden="false" customHeight="true" outlineLevel="0" collapsed="false">
      <c r="B140" s="280"/>
      <c r="C140" s="272" t="s">
        <v>295</v>
      </c>
      <c r="D140" s="272"/>
      <c r="E140" s="273" t="s">
        <v>309</v>
      </c>
      <c r="F140" s="273"/>
      <c r="G140" s="273"/>
      <c r="H140" s="273"/>
      <c r="I140" s="273"/>
      <c r="J140" s="273"/>
      <c r="K140" s="273"/>
      <c r="L140" s="273"/>
      <c r="M140" s="273"/>
      <c r="N140" s="273"/>
      <c r="O140" s="273"/>
      <c r="P140" s="273"/>
      <c r="Q140" s="273"/>
      <c r="R140" s="273"/>
      <c r="S140" s="273"/>
      <c r="T140" s="273"/>
      <c r="U140" s="283" t="n">
        <v>660000</v>
      </c>
      <c r="V140" s="283"/>
      <c r="W140" s="283"/>
      <c r="X140" s="283"/>
      <c r="Y140" s="283"/>
      <c r="Z140" s="283"/>
      <c r="AA140" s="283"/>
      <c r="AB140" s="283" t="n">
        <v>600000</v>
      </c>
      <c r="AC140" s="283"/>
      <c r="AD140" s="283"/>
      <c r="AE140" s="283"/>
      <c r="AF140" s="283"/>
      <c r="AG140" s="283"/>
      <c r="AH140" s="283"/>
      <c r="AI140" s="275" t="s">
        <v>297</v>
      </c>
      <c r="AJ140" s="275"/>
      <c r="AK140" s="275"/>
      <c r="AL140" s="274" t="n">
        <v>60000</v>
      </c>
      <c r="AM140" s="274"/>
      <c r="AN140" s="274"/>
      <c r="AO140" s="274"/>
      <c r="AP140" s="274"/>
      <c r="AQ140" s="274"/>
      <c r="AR140" s="274"/>
      <c r="AS140" s="288" t="s">
        <v>310</v>
      </c>
      <c r="AT140" s="288"/>
      <c r="AU140" s="288"/>
      <c r="AV140" s="288"/>
      <c r="AW140" s="288"/>
      <c r="AX140" s="289" t="s">
        <v>311</v>
      </c>
      <c r="AY140" s="289"/>
      <c r="AZ140" s="289"/>
      <c r="BA140" s="289"/>
      <c r="BB140" s="289"/>
      <c r="BC140" s="289"/>
      <c r="BD140" s="289"/>
      <c r="BE140" s="289"/>
      <c r="BF140" s="289"/>
      <c r="BG140" s="289"/>
      <c r="BH140" s="289"/>
      <c r="BI140" s="289"/>
    </row>
    <row r="141" customFormat="false" ht="18.75" hidden="false" customHeight="true" outlineLevel="0" collapsed="false">
      <c r="B141" s="173"/>
      <c r="C141" s="272"/>
      <c r="D141" s="272"/>
      <c r="E141" s="286"/>
      <c r="F141" s="286"/>
      <c r="G141" s="286"/>
      <c r="H141" s="286"/>
      <c r="I141" s="286"/>
      <c r="J141" s="286"/>
      <c r="K141" s="286"/>
      <c r="L141" s="286"/>
      <c r="M141" s="286"/>
      <c r="N141" s="286"/>
      <c r="O141" s="286"/>
      <c r="P141" s="286"/>
      <c r="Q141" s="286"/>
      <c r="R141" s="286"/>
      <c r="S141" s="286"/>
      <c r="T141" s="286"/>
      <c r="U141" s="290"/>
      <c r="V141" s="290"/>
      <c r="W141" s="290"/>
      <c r="X141" s="290"/>
      <c r="Y141" s="290"/>
      <c r="Z141" s="290"/>
      <c r="AA141" s="290"/>
      <c r="AB141" s="290"/>
      <c r="AC141" s="290"/>
      <c r="AD141" s="290"/>
      <c r="AE141" s="290"/>
      <c r="AF141" s="290"/>
      <c r="AG141" s="290"/>
      <c r="AH141" s="290"/>
      <c r="AI141" s="168"/>
      <c r="AJ141" s="168"/>
      <c r="AK141" s="168"/>
      <c r="AL141" s="291"/>
      <c r="AM141" s="291"/>
      <c r="AN141" s="291"/>
      <c r="AO141" s="291"/>
      <c r="AP141" s="291"/>
      <c r="AQ141" s="291"/>
      <c r="AR141" s="291"/>
      <c r="AS141" s="36"/>
      <c r="AT141" s="36"/>
      <c r="AU141" s="36"/>
      <c r="AV141" s="36"/>
      <c r="AW141" s="36"/>
      <c r="AX141" s="36"/>
      <c r="AY141" s="36"/>
      <c r="AZ141" s="36"/>
      <c r="BA141" s="36"/>
      <c r="BB141" s="36"/>
      <c r="BC141" s="36"/>
      <c r="BD141" s="36"/>
      <c r="BE141" s="36"/>
      <c r="BF141" s="36"/>
      <c r="BG141" s="36"/>
      <c r="BH141" s="36"/>
      <c r="BI141" s="36"/>
    </row>
    <row r="142" customFormat="false" ht="18.75" hidden="false" customHeight="true" outlineLevel="0" collapsed="false">
      <c r="B142" s="173"/>
      <c r="C142" s="168" t="s">
        <v>312</v>
      </c>
      <c r="D142" s="168"/>
      <c r="E142" s="168"/>
      <c r="F142" s="168"/>
      <c r="G142" s="168"/>
      <c r="H142" s="168"/>
      <c r="I142" s="168"/>
      <c r="J142" s="168"/>
      <c r="K142" s="168"/>
      <c r="L142" s="168"/>
      <c r="M142" s="168"/>
      <c r="N142" s="168"/>
      <c r="O142" s="168"/>
      <c r="P142" s="168"/>
      <c r="Q142" s="168"/>
      <c r="R142" s="168"/>
      <c r="S142" s="168"/>
      <c r="T142" s="168"/>
      <c r="U142" s="283" t="n">
        <v>600000</v>
      </c>
      <c r="V142" s="283"/>
      <c r="W142" s="283"/>
      <c r="X142" s="283"/>
      <c r="Y142" s="283"/>
      <c r="Z142" s="283"/>
      <c r="AA142" s="283"/>
      <c r="AB142" s="283" t="n">
        <v>600000</v>
      </c>
      <c r="AC142" s="283"/>
      <c r="AD142" s="283"/>
      <c r="AE142" s="283"/>
      <c r="AF142" s="283"/>
      <c r="AG142" s="283"/>
      <c r="AH142" s="283"/>
      <c r="AI142" s="57"/>
      <c r="AJ142" s="57"/>
      <c r="AK142" s="57"/>
      <c r="AL142" s="274" t="n">
        <v>0</v>
      </c>
      <c r="AM142" s="274"/>
      <c r="AN142" s="274"/>
      <c r="AO142" s="274"/>
      <c r="AP142" s="274"/>
      <c r="AQ142" s="274"/>
      <c r="AR142" s="274"/>
      <c r="AS142" s="288" t="s">
        <v>301</v>
      </c>
      <c r="AT142" s="288"/>
      <c r="AU142" s="288"/>
      <c r="AV142" s="288"/>
      <c r="AW142" s="288"/>
      <c r="AX142" s="36"/>
      <c r="AY142" s="36"/>
      <c r="AZ142" s="36"/>
      <c r="BA142" s="36"/>
      <c r="BB142" s="36"/>
      <c r="BC142" s="36"/>
      <c r="BD142" s="36"/>
      <c r="BE142" s="36"/>
      <c r="BF142" s="36"/>
      <c r="BG142" s="36"/>
      <c r="BH142" s="36"/>
      <c r="BI142" s="36"/>
    </row>
    <row r="143" customFormat="false" ht="18.75" hidden="false" customHeight="true" outlineLevel="0" collapsed="false">
      <c r="B143" s="293"/>
      <c r="C143" s="168" t="s">
        <v>313</v>
      </c>
      <c r="D143" s="168"/>
      <c r="E143" s="168"/>
      <c r="F143" s="168"/>
      <c r="G143" s="168"/>
      <c r="H143" s="168"/>
      <c r="I143" s="168"/>
      <c r="J143" s="168"/>
      <c r="K143" s="168"/>
      <c r="L143" s="168"/>
      <c r="M143" s="168"/>
      <c r="N143" s="168"/>
      <c r="O143" s="168"/>
      <c r="P143" s="168"/>
      <c r="Q143" s="168"/>
      <c r="R143" s="168"/>
      <c r="S143" s="168"/>
      <c r="T143" s="168"/>
      <c r="U143" s="290"/>
      <c r="V143" s="290"/>
      <c r="W143" s="290"/>
      <c r="X143" s="290"/>
      <c r="Y143" s="290"/>
      <c r="Z143" s="290"/>
      <c r="AA143" s="290"/>
      <c r="AB143" s="290"/>
      <c r="AC143" s="290"/>
      <c r="AD143" s="290"/>
      <c r="AE143" s="290"/>
      <c r="AF143" s="290"/>
      <c r="AG143" s="290"/>
      <c r="AH143" s="290"/>
      <c r="AI143" s="57"/>
      <c r="AJ143" s="57"/>
      <c r="AK143" s="57"/>
      <c r="AL143" s="291"/>
      <c r="AM143" s="291"/>
      <c r="AN143" s="291"/>
      <c r="AO143" s="291"/>
      <c r="AP143" s="291"/>
      <c r="AQ143" s="291"/>
      <c r="AR143" s="291"/>
      <c r="AS143" s="36"/>
      <c r="AT143" s="36"/>
      <c r="AU143" s="36"/>
      <c r="AV143" s="36"/>
      <c r="AW143" s="36"/>
      <c r="AX143" s="36"/>
      <c r="AY143" s="36"/>
      <c r="AZ143" s="36"/>
      <c r="BA143" s="36"/>
      <c r="BB143" s="36"/>
      <c r="BC143" s="36"/>
      <c r="BD143" s="36"/>
      <c r="BE143" s="36"/>
      <c r="BF143" s="36"/>
      <c r="BG143" s="36"/>
      <c r="BH143" s="36"/>
      <c r="BI143" s="36"/>
    </row>
    <row r="144" customFormat="false" ht="52.5" hidden="false" customHeight="true" outlineLevel="0" collapsed="false">
      <c r="B144" s="195" t="s">
        <v>314</v>
      </c>
      <c r="C144" s="195"/>
      <c r="D144" s="195"/>
      <c r="E144" s="195"/>
      <c r="F144" s="195"/>
      <c r="G144" s="195"/>
      <c r="H144" s="195"/>
      <c r="I144" s="195"/>
      <c r="J144" s="195"/>
      <c r="K144" s="195"/>
      <c r="L144" s="195"/>
      <c r="M144" s="195"/>
      <c r="N144" s="195"/>
      <c r="O144" s="195"/>
      <c r="P144" s="195"/>
      <c r="Q144" s="195"/>
      <c r="R144" s="195"/>
      <c r="S144" s="195"/>
      <c r="T144" s="195"/>
      <c r="U144" s="294" t="n">
        <f aca="false">AG91</f>
        <v>6600000</v>
      </c>
      <c r="V144" s="294"/>
      <c r="W144" s="294"/>
      <c r="X144" s="294"/>
      <c r="Y144" s="294"/>
      <c r="Z144" s="294"/>
      <c r="AA144" s="294"/>
      <c r="AB144" s="271" t="n">
        <f aca="false">IF(AL91=0,"0",AL91)</f>
        <v>3000000</v>
      </c>
      <c r="AC144" s="271"/>
      <c r="AD144" s="271"/>
      <c r="AE144" s="271"/>
      <c r="AF144" s="271"/>
      <c r="AG144" s="271"/>
      <c r="AH144" s="271"/>
      <c r="AI144" s="295" t="s">
        <v>315</v>
      </c>
      <c r="AJ144" s="295"/>
      <c r="AK144" s="295"/>
      <c r="AL144" s="296" t="n">
        <f aca="false">IFERROR(U144-AB144,"")</f>
        <v>3600000</v>
      </c>
      <c r="AM144" s="296"/>
      <c r="AN144" s="296"/>
      <c r="AO144" s="296"/>
      <c r="AP144" s="296"/>
      <c r="AQ144" s="296"/>
      <c r="AR144" s="296"/>
      <c r="AS144" s="288" t="s">
        <v>316</v>
      </c>
      <c r="AT144" s="288"/>
      <c r="AU144" s="288"/>
      <c r="AV144" s="288"/>
      <c r="AW144" s="288"/>
      <c r="AX144" s="171"/>
      <c r="AY144" s="171"/>
      <c r="AZ144" s="171"/>
      <c r="BA144" s="171"/>
      <c r="BB144" s="171"/>
      <c r="BC144" s="171"/>
      <c r="BD144" s="171"/>
      <c r="BE144" s="171"/>
      <c r="BF144" s="171"/>
      <c r="BG144" s="171"/>
      <c r="BH144" s="171"/>
      <c r="BI144" s="171"/>
    </row>
    <row r="145" customFormat="false" ht="51.75" hidden="false" customHeight="true" outlineLevel="0" collapsed="false">
      <c r="B145" s="168" t="s">
        <v>317</v>
      </c>
      <c r="C145" s="168"/>
      <c r="D145" s="168"/>
      <c r="E145" s="168"/>
      <c r="F145" s="168"/>
      <c r="G145" s="168"/>
      <c r="H145" s="168"/>
      <c r="I145" s="168"/>
      <c r="J145" s="168"/>
      <c r="K145" s="168"/>
      <c r="L145" s="168"/>
      <c r="M145" s="168"/>
      <c r="N145" s="168"/>
      <c r="O145" s="168"/>
      <c r="P145" s="168"/>
      <c r="Q145" s="168"/>
      <c r="R145" s="168"/>
      <c r="S145" s="168"/>
      <c r="T145" s="168"/>
      <c r="U145" s="296" t="n">
        <f aca="false">IFERROR(U123+U144,"")</f>
        <v>8267000</v>
      </c>
      <c r="V145" s="296"/>
      <c r="W145" s="296"/>
      <c r="X145" s="296"/>
      <c r="Y145" s="296"/>
      <c r="Z145" s="296"/>
      <c r="AA145" s="296"/>
      <c r="AB145" s="296" t="n">
        <f aca="false">IFERROR(AB123+AB144,"")</f>
        <v>4570000</v>
      </c>
      <c r="AC145" s="296"/>
      <c r="AD145" s="296"/>
      <c r="AE145" s="296"/>
      <c r="AF145" s="296"/>
      <c r="AG145" s="296"/>
      <c r="AH145" s="296"/>
      <c r="AI145" s="57"/>
      <c r="AJ145" s="57"/>
      <c r="AK145" s="57"/>
      <c r="AL145" s="296" t="n">
        <f aca="false">IFERROR(AL123+AL144,"")</f>
        <v>3697000</v>
      </c>
      <c r="AM145" s="296"/>
      <c r="AN145" s="296"/>
      <c r="AO145" s="296"/>
      <c r="AP145" s="296"/>
      <c r="AQ145" s="296"/>
      <c r="AR145" s="296"/>
      <c r="AS145" s="288" t="s">
        <v>318</v>
      </c>
      <c r="AT145" s="288"/>
      <c r="AU145" s="288"/>
      <c r="AV145" s="288"/>
      <c r="AW145" s="288"/>
      <c r="AX145" s="171"/>
      <c r="AY145" s="171"/>
      <c r="AZ145" s="171"/>
      <c r="BA145" s="171"/>
      <c r="BB145" s="171"/>
      <c r="BC145" s="171"/>
      <c r="BD145" s="171"/>
      <c r="BE145" s="171"/>
      <c r="BF145" s="171"/>
      <c r="BG145" s="171"/>
      <c r="BH145" s="171"/>
      <c r="BI145" s="171"/>
    </row>
    <row r="146" s="37" customFormat="true" ht="75" hidden="false" customHeight="true" outlineLevel="0" collapsed="false">
      <c r="A146" s="297"/>
      <c r="B146" s="298" t="s">
        <v>319</v>
      </c>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298"/>
      <c r="AI146" s="298"/>
      <c r="AJ146" s="298"/>
      <c r="AK146" s="298"/>
      <c r="AL146" s="298"/>
      <c r="AM146" s="298"/>
      <c r="AN146" s="298"/>
      <c r="AO146" s="298"/>
      <c r="AP146" s="298"/>
      <c r="AQ146" s="298"/>
      <c r="AR146" s="298"/>
      <c r="AS146" s="298"/>
      <c r="AT146" s="298"/>
      <c r="AU146" s="298"/>
      <c r="AV146" s="298"/>
      <c r="AW146" s="298"/>
      <c r="AX146" s="298"/>
      <c r="AY146" s="298"/>
      <c r="AZ146" s="298"/>
      <c r="BA146" s="298"/>
      <c r="BB146" s="298"/>
      <c r="BC146" s="298"/>
      <c r="BD146" s="298"/>
      <c r="BE146" s="298"/>
      <c r="BF146" s="298"/>
      <c r="BG146" s="298"/>
      <c r="BH146" s="298"/>
      <c r="BI146" s="297"/>
      <c r="BJ146" s="297"/>
    </row>
    <row r="147" s="37" customFormat="true" ht="10.5" hidden="false" customHeight="true" outlineLevel="0" collapsed="false">
      <c r="A147" s="297"/>
      <c r="B147" s="299"/>
      <c r="C147" s="299"/>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299"/>
      <c r="AM147" s="299"/>
      <c r="AN147" s="299"/>
      <c r="AO147" s="299"/>
      <c r="AP147" s="299"/>
      <c r="AQ147" s="299"/>
      <c r="AR147" s="299"/>
      <c r="AS147" s="299"/>
      <c r="AT147" s="299"/>
      <c r="AU147" s="299"/>
      <c r="AV147" s="299"/>
      <c r="AW147" s="299"/>
      <c r="AX147" s="299"/>
      <c r="AY147" s="299"/>
      <c r="AZ147" s="299"/>
      <c r="BA147" s="299"/>
      <c r="BB147" s="299"/>
      <c r="BC147" s="299"/>
      <c r="BD147" s="299"/>
      <c r="BE147" s="299"/>
      <c r="BF147" s="299"/>
      <c r="BG147" s="299"/>
      <c r="BH147" s="299"/>
      <c r="BI147" s="297"/>
      <c r="BJ147" s="297"/>
    </row>
    <row r="148" customFormat="false" ht="18" hidden="false" customHeight="true" outlineLevel="0" collapsed="false">
      <c r="B148" s="300" t="s">
        <v>320</v>
      </c>
      <c r="C148" s="300"/>
      <c r="D148" s="300"/>
      <c r="E148" s="300"/>
      <c r="F148" s="300"/>
      <c r="G148" s="300"/>
      <c r="H148" s="300"/>
      <c r="I148" s="300"/>
      <c r="J148" s="300"/>
      <c r="K148" s="300"/>
      <c r="L148" s="300"/>
      <c r="M148" s="300"/>
      <c r="N148" s="300"/>
      <c r="O148" s="300"/>
      <c r="P148" s="300"/>
      <c r="Q148" s="300"/>
      <c r="R148" s="300"/>
      <c r="S148" s="300"/>
      <c r="T148" s="300"/>
      <c r="U148" s="300"/>
      <c r="V148" s="300"/>
      <c r="W148" s="300"/>
      <c r="X148" s="300"/>
      <c r="Y148" s="300"/>
      <c r="Z148" s="300"/>
      <c r="AA148" s="300"/>
      <c r="AB148" s="300"/>
      <c r="AC148" s="300"/>
      <c r="AD148" s="300"/>
      <c r="AE148" s="300"/>
      <c r="AF148" s="300"/>
      <c r="AG148" s="300"/>
      <c r="AH148" s="300"/>
      <c r="AI148" s="300"/>
      <c r="AJ148" s="300"/>
      <c r="AK148" s="300"/>
      <c r="AL148" s="300"/>
      <c r="AM148" s="300"/>
      <c r="AN148" s="300"/>
      <c r="AO148" s="300"/>
      <c r="AP148" s="300"/>
      <c r="AQ148" s="300"/>
      <c r="AR148" s="300"/>
      <c r="AS148" s="300"/>
      <c r="AT148" s="300"/>
      <c r="AU148" s="300"/>
      <c r="AV148" s="300"/>
      <c r="AW148" s="300"/>
      <c r="AX148" s="300"/>
      <c r="AY148" s="300"/>
      <c r="AZ148" s="300"/>
      <c r="BA148" s="300"/>
      <c r="BB148" s="300"/>
      <c r="BC148" s="300"/>
      <c r="BD148" s="300"/>
      <c r="BE148" s="300"/>
      <c r="BF148" s="300"/>
      <c r="BG148" s="300"/>
      <c r="BH148" s="300"/>
      <c r="BI148" s="300"/>
    </row>
    <row r="149" customFormat="false" ht="16.5" hidden="false" customHeight="true" outlineLevel="0" collapsed="false">
      <c r="A149" s="192"/>
      <c r="B149" s="301" t="s">
        <v>321</v>
      </c>
      <c r="C149" s="301"/>
      <c r="D149" s="301"/>
      <c r="E149" s="301"/>
      <c r="F149" s="301"/>
      <c r="G149" s="301"/>
      <c r="H149" s="301"/>
      <c r="I149" s="301"/>
      <c r="J149" s="301"/>
      <c r="K149" s="301"/>
      <c r="L149" s="301"/>
      <c r="M149" s="301"/>
      <c r="N149" s="301"/>
      <c r="O149" s="301"/>
      <c r="P149" s="301"/>
      <c r="Q149" s="301"/>
      <c r="R149" s="301"/>
      <c r="S149" s="301"/>
      <c r="T149" s="301"/>
      <c r="U149" s="301"/>
      <c r="V149" s="301"/>
      <c r="W149" s="301"/>
      <c r="X149" s="301"/>
      <c r="Y149" s="301"/>
      <c r="Z149" s="301"/>
      <c r="AA149" s="301"/>
      <c r="AB149" s="301"/>
      <c r="AC149" s="301"/>
      <c r="AD149" s="301"/>
      <c r="AE149" s="301"/>
      <c r="AF149" s="301"/>
      <c r="AG149" s="301"/>
      <c r="AH149" s="301"/>
      <c r="AI149" s="301"/>
      <c r="AJ149" s="301"/>
      <c r="AK149" s="301"/>
      <c r="AL149" s="301"/>
      <c r="AM149" s="301"/>
      <c r="AN149" s="301"/>
      <c r="AO149" s="301"/>
      <c r="AP149" s="301"/>
      <c r="AQ149" s="301"/>
      <c r="AR149" s="301"/>
      <c r="AS149" s="301"/>
      <c r="AT149" s="301"/>
      <c r="AU149" s="301"/>
      <c r="AV149" s="301"/>
      <c r="AW149" s="301"/>
      <c r="AX149" s="301"/>
      <c r="AY149" s="301"/>
      <c r="AZ149" s="301"/>
      <c r="BA149" s="301"/>
      <c r="BB149" s="301"/>
      <c r="BC149" s="301"/>
      <c r="BD149" s="301"/>
      <c r="BE149" s="301"/>
      <c r="BF149" s="301"/>
      <c r="BG149" s="301"/>
      <c r="BH149" s="301"/>
      <c r="BI149" s="192"/>
      <c r="BJ149" s="192"/>
      <c r="BK149" s="192"/>
    </row>
    <row r="150" customFormat="false" ht="16.5" hidden="false" customHeight="true" outlineLevel="0" collapsed="false">
      <c r="A150" s="192"/>
      <c r="B150" s="27" t="s">
        <v>322</v>
      </c>
      <c r="C150" s="27"/>
      <c r="D150" s="27"/>
      <c r="E150" s="27"/>
      <c r="F150" s="27"/>
      <c r="G150" s="27"/>
      <c r="H150" s="27"/>
      <c r="I150" s="27"/>
      <c r="J150" s="27"/>
      <c r="K150" s="27"/>
      <c r="L150" s="27" t="s">
        <v>323</v>
      </c>
      <c r="M150" s="27"/>
      <c r="N150" s="27"/>
      <c r="O150" s="27"/>
      <c r="P150" s="27"/>
      <c r="Q150" s="27"/>
      <c r="R150" s="27"/>
      <c r="S150" s="27"/>
      <c r="T150" s="27"/>
      <c r="U150" s="27" t="s">
        <v>324</v>
      </c>
      <c r="V150" s="27"/>
      <c r="W150" s="27"/>
      <c r="X150" s="27"/>
      <c r="Y150" s="27"/>
      <c r="Z150" s="27"/>
      <c r="AA150" s="27"/>
      <c r="AB150" s="27"/>
      <c r="AC150" s="27"/>
      <c r="AD150" s="27" t="s">
        <v>325</v>
      </c>
      <c r="AE150" s="27"/>
      <c r="AF150" s="27"/>
      <c r="AG150" s="27"/>
      <c r="AH150" s="27"/>
      <c r="AI150" s="27"/>
      <c r="AJ150" s="27"/>
      <c r="AK150" s="27"/>
      <c r="AL150" s="27"/>
      <c r="AM150" s="27" t="s">
        <v>326</v>
      </c>
      <c r="AN150" s="27"/>
      <c r="AO150" s="27"/>
      <c r="AP150" s="27"/>
      <c r="AQ150" s="27"/>
      <c r="AR150" s="27"/>
      <c r="AS150" s="27"/>
      <c r="AT150" s="27"/>
      <c r="AU150" s="27"/>
      <c r="AV150" s="302" t="s">
        <v>327</v>
      </c>
      <c r="AW150" s="302"/>
      <c r="AX150" s="302"/>
      <c r="AY150" s="302"/>
      <c r="AZ150" s="302"/>
      <c r="BA150" s="302"/>
      <c r="BB150" s="302"/>
      <c r="BC150" s="302"/>
      <c r="BD150" s="302"/>
      <c r="BE150" s="303"/>
      <c r="BF150" s="303"/>
      <c r="BG150" s="303"/>
      <c r="BH150" s="303"/>
      <c r="BI150" s="303"/>
      <c r="BJ150" s="192"/>
      <c r="BK150" s="192"/>
    </row>
    <row r="151" customFormat="false" ht="43.5" hidden="false" customHeight="true" outlineLevel="0" collapsed="false">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302"/>
      <c r="AW151" s="302"/>
      <c r="AX151" s="302"/>
      <c r="AY151" s="302"/>
      <c r="AZ151" s="302"/>
      <c r="BA151" s="302"/>
      <c r="BB151" s="302"/>
      <c r="BC151" s="302"/>
      <c r="BD151" s="302"/>
      <c r="BE151" s="304" t="s">
        <v>328</v>
      </c>
      <c r="BF151" s="304"/>
      <c r="BG151" s="304"/>
      <c r="BH151" s="304"/>
      <c r="BI151" s="304"/>
      <c r="BK151" s="177"/>
    </row>
    <row r="152" customFormat="false" ht="54" hidden="false" customHeight="true" outlineLevel="0" collapsed="false">
      <c r="B152" s="305" t="s">
        <v>329</v>
      </c>
      <c r="C152" s="305"/>
      <c r="D152" s="305"/>
      <c r="E152" s="305"/>
      <c r="F152" s="305"/>
      <c r="G152" s="305"/>
      <c r="H152" s="305"/>
      <c r="I152" s="305"/>
      <c r="J152" s="305"/>
      <c r="K152" s="305"/>
      <c r="L152" s="306" t="n">
        <v>0</v>
      </c>
      <c r="M152" s="306"/>
      <c r="N152" s="306"/>
      <c r="O152" s="306"/>
      <c r="P152" s="306"/>
      <c r="Q152" s="306"/>
      <c r="R152" s="306"/>
      <c r="S152" s="307" t="s">
        <v>330</v>
      </c>
      <c r="T152" s="307"/>
      <c r="U152" s="306" t="n">
        <v>20</v>
      </c>
      <c r="V152" s="306"/>
      <c r="W152" s="306"/>
      <c r="X152" s="306"/>
      <c r="Y152" s="306"/>
      <c r="Z152" s="306"/>
      <c r="AA152" s="306"/>
      <c r="AB152" s="307" t="s">
        <v>330</v>
      </c>
      <c r="AC152" s="307"/>
      <c r="AD152" s="306" t="n">
        <v>38</v>
      </c>
      <c r="AE152" s="306"/>
      <c r="AF152" s="306"/>
      <c r="AG152" s="306"/>
      <c r="AH152" s="306"/>
      <c r="AI152" s="306"/>
      <c r="AJ152" s="306"/>
      <c r="AK152" s="307" t="s">
        <v>330</v>
      </c>
      <c r="AL152" s="307"/>
      <c r="AM152" s="306" t="n">
        <v>42</v>
      </c>
      <c r="AN152" s="306"/>
      <c r="AO152" s="306"/>
      <c r="AP152" s="306"/>
      <c r="AQ152" s="306"/>
      <c r="AR152" s="306"/>
      <c r="AS152" s="306"/>
      <c r="AT152" s="308" t="s">
        <v>330</v>
      </c>
      <c r="AU152" s="308"/>
      <c r="AV152" s="309" t="n">
        <f aca="false">IF(OR(L152="",AM152=""),"",AM152-L152)</f>
        <v>42</v>
      </c>
      <c r="AW152" s="309"/>
      <c r="AX152" s="309"/>
      <c r="AY152" s="309"/>
      <c r="AZ152" s="309"/>
      <c r="BA152" s="309"/>
      <c r="BB152" s="309"/>
      <c r="BC152" s="310" t="s">
        <v>330</v>
      </c>
      <c r="BD152" s="310"/>
      <c r="BE152" s="311" t="n">
        <v>0</v>
      </c>
      <c r="BF152" s="311"/>
      <c r="BG152" s="311"/>
      <c r="BH152" s="312" t="s">
        <v>330</v>
      </c>
      <c r="BI152" s="312"/>
    </row>
    <row r="153" customFormat="false" ht="54" hidden="false" customHeight="true" outlineLevel="0" collapsed="false">
      <c r="B153" s="32" t="s">
        <v>331</v>
      </c>
      <c r="C153" s="32"/>
      <c r="D153" s="32"/>
      <c r="E153" s="32"/>
      <c r="F153" s="32"/>
      <c r="G153" s="32"/>
      <c r="H153" s="32"/>
      <c r="I153" s="32"/>
      <c r="J153" s="32"/>
      <c r="K153" s="32"/>
      <c r="L153" s="313" t="s">
        <v>332</v>
      </c>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c r="AM153" s="313"/>
      <c r="AN153" s="313"/>
      <c r="AO153" s="313"/>
      <c r="AP153" s="313"/>
      <c r="AQ153" s="313"/>
      <c r="AR153" s="313"/>
      <c r="AS153" s="313"/>
      <c r="AT153" s="313"/>
      <c r="AU153" s="313"/>
      <c r="AV153" s="313"/>
      <c r="AW153" s="313"/>
      <c r="AX153" s="313"/>
      <c r="AY153" s="313"/>
      <c r="AZ153" s="313"/>
      <c r="BA153" s="313"/>
      <c r="BB153" s="313"/>
      <c r="BC153" s="313"/>
      <c r="BD153" s="313"/>
      <c r="BE153" s="313"/>
      <c r="BF153" s="313"/>
      <c r="BG153" s="313"/>
      <c r="BH153" s="313"/>
      <c r="BI153" s="313"/>
    </row>
    <row r="154" customFormat="false" ht="12" hidden="false" customHeight="true" outlineLevel="0" collapsed="false">
      <c r="B154" s="314"/>
      <c r="C154" s="314"/>
      <c r="D154" s="314"/>
      <c r="E154" s="314"/>
      <c r="F154" s="314"/>
      <c r="G154" s="314"/>
      <c r="H154" s="314"/>
      <c r="I154" s="314"/>
      <c r="J154" s="314"/>
      <c r="K154" s="314"/>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row>
    <row r="155" customFormat="false" ht="12" hidden="false" customHeight="true" outlineLevel="0" collapsed="false">
      <c r="A155" s="203"/>
      <c r="B155" s="315" t="s">
        <v>333</v>
      </c>
      <c r="C155" s="315"/>
      <c r="D155" s="315"/>
      <c r="E155" s="315"/>
      <c r="F155" s="315"/>
      <c r="G155" s="315"/>
      <c r="H155" s="315"/>
      <c r="I155" s="315"/>
      <c r="J155" s="315"/>
      <c r="K155" s="315"/>
      <c r="L155" s="315"/>
      <c r="M155" s="315"/>
      <c r="N155" s="315"/>
      <c r="O155" s="315"/>
      <c r="P155" s="315"/>
      <c r="Q155" s="315"/>
      <c r="R155" s="315"/>
      <c r="S155" s="315"/>
      <c r="T155" s="315"/>
      <c r="U155" s="315"/>
      <c r="V155" s="315"/>
      <c r="W155" s="315"/>
      <c r="X155" s="315"/>
      <c r="Y155" s="315"/>
      <c r="Z155" s="315"/>
      <c r="AA155" s="315"/>
      <c r="AB155" s="315"/>
      <c r="AC155" s="315"/>
      <c r="AD155" s="315"/>
      <c r="AE155" s="315"/>
      <c r="AF155" s="315"/>
      <c r="AG155" s="315"/>
      <c r="AH155" s="315"/>
      <c r="AI155" s="315"/>
      <c r="AJ155" s="315"/>
      <c r="AK155" s="315"/>
      <c r="AL155" s="315"/>
      <c r="AM155" s="315"/>
      <c r="AN155" s="315"/>
      <c r="AO155" s="315"/>
      <c r="AP155" s="315"/>
      <c r="AQ155" s="315"/>
      <c r="AR155" s="315"/>
      <c r="AS155" s="315"/>
      <c r="AT155" s="315"/>
      <c r="AU155" s="315"/>
      <c r="AV155" s="315"/>
      <c r="AW155" s="315"/>
      <c r="AX155" s="315"/>
      <c r="AY155" s="315"/>
      <c r="AZ155" s="315"/>
      <c r="BA155" s="315"/>
      <c r="BB155" s="315"/>
      <c r="BC155" s="315"/>
      <c r="BD155" s="315"/>
      <c r="BE155" s="315"/>
      <c r="BF155" s="315"/>
      <c r="BG155" s="315"/>
      <c r="BH155" s="315"/>
      <c r="BI155" s="203"/>
      <c r="BJ155" s="203"/>
      <c r="BK155" s="203"/>
    </row>
    <row r="156" customFormat="false" ht="43.5" hidden="false" customHeight="true" outlineLevel="0" collapsed="false">
      <c r="B156" s="207" t="s">
        <v>334</v>
      </c>
      <c r="C156" s="207"/>
      <c r="D156" s="207"/>
      <c r="E156" s="207"/>
      <c r="F156" s="207"/>
      <c r="G156" s="207"/>
      <c r="H156" s="207"/>
      <c r="I156" s="207"/>
      <c r="J156" s="207"/>
      <c r="K156" s="207"/>
      <c r="L156" s="207" t="s">
        <v>335</v>
      </c>
      <c r="M156" s="207"/>
      <c r="N156" s="207"/>
      <c r="O156" s="207"/>
      <c r="P156" s="207"/>
      <c r="Q156" s="207"/>
      <c r="R156" s="207"/>
      <c r="S156" s="207"/>
      <c r="T156" s="207"/>
      <c r="U156" s="207" t="s">
        <v>336</v>
      </c>
      <c r="V156" s="207"/>
      <c r="W156" s="207"/>
      <c r="X156" s="207"/>
      <c r="Y156" s="207"/>
      <c r="Z156" s="207"/>
      <c r="AA156" s="207"/>
      <c r="AB156" s="207"/>
      <c r="AC156" s="207"/>
      <c r="AD156" s="207" t="s">
        <v>337</v>
      </c>
      <c r="AE156" s="207"/>
      <c r="AF156" s="207"/>
      <c r="AG156" s="207"/>
      <c r="AH156" s="207"/>
      <c r="AI156" s="207"/>
      <c r="AJ156" s="207"/>
      <c r="AK156" s="207"/>
      <c r="AL156" s="207"/>
      <c r="AM156" s="281" t="s">
        <v>338</v>
      </c>
      <c r="AN156" s="281"/>
      <c r="AO156" s="281"/>
      <c r="AP156" s="281"/>
      <c r="AQ156" s="281"/>
      <c r="AR156" s="281"/>
      <c r="AS156" s="281"/>
      <c r="AT156" s="281"/>
      <c r="AU156" s="281"/>
      <c r="AV156" s="207" t="s">
        <v>339</v>
      </c>
      <c r="AW156" s="207"/>
      <c r="AX156" s="207"/>
      <c r="AY156" s="207"/>
      <c r="AZ156" s="207"/>
      <c r="BA156" s="207"/>
      <c r="BB156" s="207"/>
      <c r="BC156" s="207"/>
      <c r="BD156" s="207"/>
      <c r="BE156" s="207"/>
      <c r="BF156" s="207"/>
      <c r="BG156" s="207"/>
      <c r="BH156" s="207"/>
      <c r="BI156" s="207"/>
    </row>
    <row r="157" customFormat="false" ht="54" hidden="false" customHeight="true" outlineLevel="0" collapsed="false">
      <c r="B157" s="207" t="s">
        <v>340</v>
      </c>
      <c r="C157" s="207"/>
      <c r="D157" s="207"/>
      <c r="E157" s="207"/>
      <c r="F157" s="207"/>
      <c r="G157" s="207"/>
      <c r="H157" s="207"/>
      <c r="I157" s="207"/>
      <c r="J157" s="207"/>
      <c r="K157" s="207"/>
      <c r="L157" s="316" t="n">
        <v>0</v>
      </c>
      <c r="M157" s="316"/>
      <c r="N157" s="316"/>
      <c r="O157" s="316"/>
      <c r="P157" s="316"/>
      <c r="Q157" s="316"/>
      <c r="R157" s="316"/>
      <c r="S157" s="317" t="s">
        <v>341</v>
      </c>
      <c r="T157" s="317"/>
      <c r="U157" s="316" t="n">
        <v>23</v>
      </c>
      <c r="V157" s="316"/>
      <c r="W157" s="316"/>
      <c r="X157" s="316"/>
      <c r="Y157" s="316"/>
      <c r="Z157" s="316"/>
      <c r="AA157" s="316"/>
      <c r="AB157" s="317" t="s">
        <v>341</v>
      </c>
      <c r="AC157" s="317"/>
      <c r="AD157" s="316" t="n">
        <v>38</v>
      </c>
      <c r="AE157" s="316"/>
      <c r="AF157" s="316"/>
      <c r="AG157" s="316"/>
      <c r="AH157" s="316"/>
      <c r="AI157" s="316"/>
      <c r="AJ157" s="316"/>
      <c r="AK157" s="317" t="s">
        <v>341</v>
      </c>
      <c r="AL157" s="317"/>
      <c r="AM157" s="316" t="n">
        <v>39</v>
      </c>
      <c r="AN157" s="316"/>
      <c r="AO157" s="316"/>
      <c r="AP157" s="316"/>
      <c r="AQ157" s="316"/>
      <c r="AR157" s="316"/>
      <c r="AS157" s="316"/>
      <c r="AT157" s="317" t="s">
        <v>341</v>
      </c>
      <c r="AU157" s="317"/>
      <c r="AV157" s="313" t="s">
        <v>342</v>
      </c>
      <c r="AW157" s="313"/>
      <c r="AX157" s="313"/>
      <c r="AY157" s="313"/>
      <c r="AZ157" s="313"/>
      <c r="BA157" s="313"/>
      <c r="BB157" s="313"/>
      <c r="BC157" s="313"/>
      <c r="BD157" s="313"/>
      <c r="BE157" s="313"/>
      <c r="BF157" s="313"/>
      <c r="BG157" s="313"/>
      <c r="BH157" s="313"/>
      <c r="BI157" s="313"/>
    </row>
    <row r="158" customFormat="false" ht="62.25" hidden="false" customHeight="true" outlineLevel="0" collapsed="false">
      <c r="B158" s="207" t="s">
        <v>343</v>
      </c>
      <c r="C158" s="207"/>
      <c r="D158" s="207"/>
      <c r="E158" s="207"/>
      <c r="F158" s="207"/>
      <c r="G158" s="207"/>
      <c r="H158" s="207"/>
      <c r="I158" s="207"/>
      <c r="J158" s="207"/>
      <c r="K158" s="207"/>
      <c r="L158" s="316" t="n">
        <v>0</v>
      </c>
      <c r="M158" s="316"/>
      <c r="N158" s="316"/>
      <c r="O158" s="316"/>
      <c r="P158" s="316"/>
      <c r="Q158" s="316"/>
      <c r="R158" s="316"/>
      <c r="S158" s="317" t="s">
        <v>344</v>
      </c>
      <c r="T158" s="317"/>
      <c r="U158" s="316" t="n">
        <v>80</v>
      </c>
      <c r="V158" s="316"/>
      <c r="W158" s="316"/>
      <c r="X158" s="316"/>
      <c r="Y158" s="316"/>
      <c r="Z158" s="316"/>
      <c r="AA158" s="316"/>
      <c r="AB158" s="317" t="s">
        <v>344</v>
      </c>
      <c r="AC158" s="317"/>
      <c r="AD158" s="316" t="n">
        <v>130</v>
      </c>
      <c r="AE158" s="316"/>
      <c r="AF158" s="316"/>
      <c r="AG158" s="316"/>
      <c r="AH158" s="316"/>
      <c r="AI158" s="316"/>
      <c r="AJ158" s="316"/>
      <c r="AK158" s="317" t="s">
        <v>344</v>
      </c>
      <c r="AL158" s="317"/>
      <c r="AM158" s="316" t="n">
        <v>145</v>
      </c>
      <c r="AN158" s="316"/>
      <c r="AO158" s="316"/>
      <c r="AP158" s="316"/>
      <c r="AQ158" s="316"/>
      <c r="AR158" s="316"/>
      <c r="AS158" s="316"/>
      <c r="AT158" s="317" t="s">
        <v>344</v>
      </c>
      <c r="AU158" s="317"/>
      <c r="AV158" s="209" t="s">
        <v>345</v>
      </c>
      <c r="AW158" s="209"/>
      <c r="AX158" s="209"/>
      <c r="AY158" s="209"/>
      <c r="AZ158" s="209"/>
      <c r="BA158" s="209"/>
      <c r="BB158" s="209"/>
      <c r="BC158" s="209"/>
      <c r="BD158" s="209"/>
      <c r="BE158" s="209"/>
      <c r="BF158" s="209"/>
      <c r="BG158" s="209"/>
      <c r="BH158" s="209"/>
      <c r="BI158" s="209"/>
    </row>
    <row r="159" s="22" customFormat="true" ht="12" hidden="false" customHeight="true" outlineLevel="0" collapsed="false">
      <c r="B159" s="318" t="s">
        <v>346</v>
      </c>
      <c r="C159" s="318"/>
      <c r="D159" s="318"/>
      <c r="E159" s="318"/>
      <c r="F159" s="318"/>
      <c r="G159" s="318"/>
      <c r="H159" s="318"/>
      <c r="I159" s="318"/>
      <c r="J159" s="318"/>
      <c r="K159" s="318"/>
      <c r="L159" s="318"/>
      <c r="M159" s="318"/>
      <c r="N159" s="318"/>
      <c r="O159" s="318"/>
      <c r="P159" s="318"/>
      <c r="Q159" s="318"/>
      <c r="R159" s="318"/>
      <c r="S159" s="318"/>
      <c r="T159" s="318"/>
      <c r="U159" s="318"/>
      <c r="V159" s="318"/>
      <c r="W159" s="318"/>
      <c r="X159" s="318"/>
      <c r="Y159" s="318"/>
      <c r="Z159" s="318"/>
      <c r="AA159" s="318"/>
      <c r="AB159" s="318"/>
      <c r="AC159" s="318"/>
      <c r="AD159" s="318"/>
      <c r="AE159" s="318"/>
      <c r="AF159" s="318"/>
      <c r="AG159" s="318"/>
      <c r="AH159" s="318"/>
      <c r="AI159" s="318"/>
      <c r="AJ159" s="318"/>
      <c r="AK159" s="318"/>
      <c r="AL159" s="318"/>
      <c r="AM159" s="318"/>
      <c r="AN159" s="318"/>
      <c r="AO159" s="318"/>
      <c r="AP159" s="318"/>
      <c r="AQ159" s="318"/>
      <c r="AR159" s="318"/>
      <c r="AS159" s="318"/>
      <c r="AT159" s="318"/>
      <c r="AU159" s="318"/>
      <c r="AV159" s="318"/>
      <c r="AW159" s="318"/>
      <c r="AX159" s="318"/>
      <c r="AY159" s="318"/>
      <c r="AZ159" s="318"/>
      <c r="BA159" s="318"/>
      <c r="BB159" s="318"/>
      <c r="BC159" s="318"/>
      <c r="BD159" s="318"/>
      <c r="BE159" s="318"/>
      <c r="BF159" s="318"/>
      <c r="BG159" s="318"/>
      <c r="BH159" s="318"/>
      <c r="BI159" s="318"/>
    </row>
    <row r="160" s="22" customFormat="true" ht="12" hidden="false" customHeight="true" outlineLevel="0" collapsed="false">
      <c r="B160" s="318" t="s">
        <v>347</v>
      </c>
      <c r="C160" s="318"/>
      <c r="D160" s="318"/>
      <c r="E160" s="318"/>
      <c r="F160" s="318"/>
      <c r="G160" s="318"/>
      <c r="H160" s="318"/>
      <c r="I160" s="318"/>
      <c r="J160" s="318"/>
      <c r="K160" s="318"/>
      <c r="L160" s="318"/>
      <c r="M160" s="318"/>
      <c r="N160" s="318"/>
      <c r="O160" s="318"/>
      <c r="P160" s="318"/>
      <c r="Q160" s="318"/>
      <c r="R160" s="318"/>
      <c r="S160" s="318"/>
      <c r="T160" s="318"/>
      <c r="U160" s="318"/>
      <c r="V160" s="318"/>
      <c r="W160" s="318"/>
      <c r="X160" s="318"/>
      <c r="Y160" s="318"/>
      <c r="Z160" s="318"/>
      <c r="AA160" s="318"/>
      <c r="AB160" s="318"/>
      <c r="AC160" s="318"/>
      <c r="AD160" s="318"/>
      <c r="AE160" s="318"/>
      <c r="AF160" s="318"/>
      <c r="AG160" s="318"/>
      <c r="AH160" s="318"/>
      <c r="AI160" s="318"/>
      <c r="AJ160" s="318"/>
      <c r="AK160" s="318"/>
      <c r="AL160" s="318"/>
      <c r="AM160" s="318"/>
      <c r="AN160" s="318"/>
      <c r="AO160" s="318"/>
      <c r="AP160" s="318"/>
      <c r="AQ160" s="318"/>
      <c r="AR160" s="318"/>
      <c r="AS160" s="318"/>
      <c r="AT160" s="318"/>
      <c r="AU160" s="318"/>
      <c r="AV160" s="318"/>
      <c r="AW160" s="318"/>
      <c r="AX160" s="318"/>
      <c r="AY160" s="318"/>
      <c r="AZ160" s="318"/>
      <c r="BA160" s="318"/>
      <c r="BB160" s="318"/>
      <c r="BC160" s="318"/>
      <c r="BD160" s="318"/>
      <c r="BE160" s="318"/>
      <c r="BF160" s="318"/>
      <c r="BG160" s="318"/>
      <c r="BH160" s="318"/>
      <c r="BI160" s="318"/>
    </row>
    <row r="161" s="22" customFormat="true" ht="9.75" hidden="false" customHeight="true" outlineLevel="0" collapsed="false">
      <c r="B161" s="319"/>
      <c r="C161" s="319"/>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c r="AA161" s="319"/>
      <c r="AB161" s="319"/>
      <c r="AC161" s="319"/>
      <c r="AD161" s="319"/>
      <c r="AE161" s="319"/>
      <c r="AF161" s="319"/>
      <c r="AG161" s="319"/>
      <c r="AH161" s="319"/>
      <c r="AI161" s="319"/>
      <c r="AJ161" s="319"/>
      <c r="AK161" s="319"/>
      <c r="AL161" s="319"/>
      <c r="AM161" s="319"/>
      <c r="AN161" s="319"/>
      <c r="AO161" s="319"/>
      <c r="AP161" s="319"/>
      <c r="AQ161" s="319"/>
      <c r="AR161" s="319"/>
      <c r="AS161" s="319"/>
      <c r="AT161" s="319"/>
      <c r="AU161" s="319"/>
      <c r="AV161" s="319"/>
      <c r="AW161" s="319"/>
      <c r="AX161" s="319"/>
      <c r="AY161" s="319"/>
      <c r="AZ161" s="319"/>
      <c r="BA161" s="319"/>
      <c r="BB161" s="319"/>
      <c r="BC161" s="319"/>
      <c r="BD161" s="319"/>
      <c r="BE161" s="319"/>
      <c r="BF161" s="319"/>
      <c r="BG161" s="319"/>
      <c r="BH161" s="319"/>
      <c r="BI161" s="319"/>
    </row>
    <row r="162" customFormat="false" ht="14.25" hidden="false" customHeight="true" outlineLevel="0" collapsed="false">
      <c r="B162" s="320" t="s">
        <v>348</v>
      </c>
      <c r="C162" s="320"/>
      <c r="D162" s="320"/>
      <c r="E162" s="320"/>
      <c r="F162" s="320"/>
      <c r="G162" s="320"/>
      <c r="H162" s="320"/>
      <c r="I162" s="320"/>
      <c r="J162" s="320"/>
      <c r="K162" s="320"/>
      <c r="L162" s="320"/>
      <c r="M162" s="320"/>
      <c r="N162" s="320"/>
      <c r="O162" s="320"/>
      <c r="P162" s="320"/>
      <c r="Q162" s="320"/>
      <c r="R162" s="320"/>
      <c r="S162" s="320"/>
      <c r="T162" s="320"/>
      <c r="U162" s="320"/>
      <c r="V162" s="320"/>
      <c r="W162" s="320"/>
      <c r="X162" s="320"/>
      <c r="Y162" s="320"/>
      <c r="Z162" s="320"/>
      <c r="AA162" s="320"/>
      <c r="AB162" s="320"/>
      <c r="AC162" s="320"/>
      <c r="AD162" s="320"/>
      <c r="AE162" s="320"/>
      <c r="AF162" s="320"/>
      <c r="AG162" s="320"/>
      <c r="AH162" s="320"/>
      <c r="AI162" s="320"/>
      <c r="AJ162" s="320"/>
      <c r="AK162" s="320"/>
      <c r="AL162" s="320"/>
      <c r="AM162" s="320"/>
      <c r="AN162" s="320"/>
      <c r="AO162" s="320"/>
      <c r="AP162" s="320"/>
      <c r="AQ162" s="320"/>
      <c r="AR162" s="320"/>
      <c r="AS162" s="320"/>
      <c r="AT162" s="320"/>
      <c r="AU162" s="320"/>
      <c r="AV162" s="320"/>
      <c r="AW162" s="320"/>
      <c r="AX162" s="320"/>
      <c r="AY162" s="320"/>
      <c r="AZ162" s="320"/>
      <c r="BA162" s="320"/>
      <c r="BB162" s="320"/>
      <c r="BC162" s="320"/>
      <c r="BD162" s="320"/>
      <c r="BE162" s="320"/>
      <c r="BF162" s="320"/>
      <c r="BG162" s="320"/>
      <c r="BH162" s="320"/>
      <c r="BI162" s="320"/>
    </row>
    <row r="163" customFormat="false" ht="51" hidden="false" customHeight="true" outlineLevel="0" collapsed="false">
      <c r="B163" s="184" t="s">
        <v>349</v>
      </c>
      <c r="C163" s="184"/>
      <c r="D163" s="184"/>
      <c r="E163" s="184"/>
      <c r="F163" s="184"/>
      <c r="G163" s="184"/>
      <c r="H163" s="184"/>
      <c r="I163" s="184"/>
      <c r="J163" s="184"/>
      <c r="K163" s="184"/>
      <c r="L163" s="184"/>
      <c r="M163" s="184"/>
      <c r="N163" s="184"/>
      <c r="O163" s="184"/>
      <c r="P163" s="184"/>
      <c r="Q163" s="184"/>
      <c r="R163" s="184"/>
      <c r="S163" s="184"/>
      <c r="T163" s="184"/>
      <c r="U163" s="236" t="s">
        <v>350</v>
      </c>
      <c r="V163" s="236"/>
      <c r="W163" s="236"/>
      <c r="X163" s="236"/>
      <c r="Y163" s="236"/>
      <c r="Z163" s="236"/>
      <c r="AA163" s="236"/>
      <c r="AB163" s="236"/>
      <c r="AC163" s="236"/>
      <c r="AD163" s="236"/>
      <c r="AE163" s="236"/>
      <c r="AF163" s="236"/>
      <c r="AG163" s="236"/>
      <c r="AH163" s="236"/>
      <c r="AI163" s="236"/>
      <c r="AJ163" s="236"/>
      <c r="AK163" s="236"/>
      <c r="AL163" s="236"/>
      <c r="AM163" s="236" t="s">
        <v>351</v>
      </c>
      <c r="AN163" s="236"/>
      <c r="AO163" s="236"/>
      <c r="AP163" s="236"/>
      <c r="AQ163" s="236"/>
      <c r="AR163" s="236"/>
      <c r="AS163" s="236"/>
      <c r="AT163" s="236"/>
      <c r="AU163" s="236"/>
      <c r="AV163" s="236"/>
      <c r="AW163" s="236"/>
      <c r="AX163" s="236"/>
      <c r="AY163" s="236"/>
      <c r="AZ163" s="236"/>
      <c r="BA163" s="236"/>
      <c r="BB163" s="236"/>
      <c r="BC163" s="236"/>
      <c r="BD163" s="236"/>
      <c r="BE163" s="236"/>
      <c r="BF163" s="236"/>
      <c r="BG163" s="236"/>
      <c r="BH163" s="236"/>
      <c r="BI163" s="236"/>
    </row>
    <row r="164" customFormat="false" ht="29.25" hidden="false" customHeight="true" outlineLevel="0" collapsed="false">
      <c r="B164" s="321" t="n">
        <v>90</v>
      </c>
      <c r="C164" s="321"/>
      <c r="D164" s="321"/>
      <c r="E164" s="321"/>
      <c r="F164" s="321"/>
      <c r="G164" s="321"/>
      <c r="H164" s="321"/>
      <c r="I164" s="321"/>
      <c r="J164" s="321"/>
      <c r="K164" s="321"/>
      <c r="L164" s="321"/>
      <c r="M164" s="321"/>
      <c r="N164" s="321"/>
      <c r="O164" s="321"/>
      <c r="P164" s="321"/>
      <c r="Q164" s="321"/>
      <c r="R164" s="321"/>
      <c r="S164" s="321"/>
      <c r="T164" s="321"/>
      <c r="U164" s="322" t="n">
        <f aca="false">IFERROR(BB91/10000,"")</f>
        <v>94.2857142857143</v>
      </c>
      <c r="V164" s="322"/>
      <c r="W164" s="322"/>
      <c r="X164" s="322"/>
      <c r="Y164" s="322"/>
      <c r="Z164" s="322"/>
      <c r="AA164" s="322"/>
      <c r="AB164" s="322"/>
      <c r="AC164" s="322"/>
      <c r="AD164" s="322"/>
      <c r="AE164" s="322"/>
      <c r="AF164" s="322"/>
      <c r="AG164" s="322"/>
      <c r="AH164" s="322"/>
      <c r="AI164" s="322"/>
      <c r="AJ164" s="322"/>
      <c r="AK164" s="322"/>
      <c r="AL164" s="322"/>
      <c r="AM164" s="322" t="str">
        <f aca="false">IF(B164="","",IF(B164&gt;U164,"○","×"))</f>
        <v>×</v>
      </c>
      <c r="AN164" s="322"/>
      <c r="AO164" s="322"/>
      <c r="AP164" s="322"/>
      <c r="AQ164" s="322"/>
      <c r="AR164" s="322"/>
      <c r="AS164" s="322"/>
      <c r="AT164" s="322"/>
      <c r="AU164" s="322"/>
      <c r="AV164" s="322"/>
      <c r="AW164" s="322"/>
      <c r="AX164" s="322"/>
      <c r="AY164" s="322"/>
      <c r="AZ164" s="322"/>
      <c r="BA164" s="322"/>
      <c r="BB164" s="322"/>
      <c r="BC164" s="322"/>
      <c r="BD164" s="322"/>
      <c r="BE164" s="322"/>
      <c r="BF164" s="322"/>
      <c r="BG164" s="322"/>
      <c r="BH164" s="322"/>
      <c r="BI164" s="322"/>
    </row>
    <row r="165" s="22" customFormat="true" ht="11.25" hidden="false" customHeight="true" outlineLevel="0" collapsed="false">
      <c r="B165" s="323" t="s">
        <v>352</v>
      </c>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row>
    <row r="166" s="22" customFormat="true" ht="11.25" hidden="false" customHeight="true" outlineLevel="0" collapsed="false">
      <c r="B166" s="319"/>
      <c r="C166" s="319"/>
      <c r="D166" s="319"/>
      <c r="E166" s="319"/>
      <c r="F166" s="319"/>
      <c r="G166" s="319"/>
      <c r="H166" s="319"/>
      <c r="I166" s="319"/>
      <c r="J166" s="319"/>
      <c r="K166" s="319"/>
      <c r="L166" s="319"/>
      <c r="M166" s="319"/>
      <c r="N166" s="319"/>
      <c r="O166" s="319"/>
      <c r="P166" s="319"/>
      <c r="Q166" s="319"/>
      <c r="R166" s="319"/>
      <c r="S166" s="319"/>
      <c r="T166" s="319"/>
      <c r="U166" s="319"/>
      <c r="V166" s="319"/>
      <c r="W166" s="319"/>
      <c r="X166" s="319"/>
      <c r="Y166" s="319"/>
      <c r="Z166" s="319"/>
      <c r="AA166" s="319"/>
      <c r="AB166" s="319"/>
      <c r="AC166" s="319"/>
      <c r="AD166" s="319"/>
      <c r="AE166" s="319"/>
      <c r="AF166" s="319"/>
      <c r="AG166" s="319"/>
      <c r="AH166" s="319"/>
      <c r="AI166" s="319"/>
      <c r="AJ166" s="319"/>
      <c r="AK166" s="319"/>
      <c r="AL166" s="319"/>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row>
    <row r="167" s="22" customFormat="true" ht="18" hidden="false" customHeight="true" outlineLevel="0" collapsed="false">
      <c r="B167" s="300" t="s">
        <v>353</v>
      </c>
      <c r="C167" s="300"/>
      <c r="D167" s="300"/>
      <c r="E167" s="300"/>
      <c r="F167" s="300"/>
      <c r="G167" s="300"/>
      <c r="H167" s="300"/>
      <c r="I167" s="300"/>
      <c r="J167" s="300"/>
      <c r="K167" s="300"/>
      <c r="L167" s="300"/>
      <c r="M167" s="300"/>
      <c r="N167" s="300"/>
      <c r="O167" s="300"/>
      <c r="P167" s="300"/>
      <c r="Q167" s="300"/>
      <c r="R167" s="300"/>
      <c r="S167" s="300"/>
      <c r="T167" s="300"/>
      <c r="U167" s="300"/>
      <c r="V167" s="300"/>
      <c r="W167" s="300"/>
      <c r="X167" s="300"/>
      <c r="Y167" s="300"/>
      <c r="Z167" s="300"/>
      <c r="AA167" s="300"/>
      <c r="AB167" s="300"/>
      <c r="AC167" s="300"/>
      <c r="AD167" s="300"/>
      <c r="AE167" s="300"/>
      <c r="AF167" s="300"/>
      <c r="AG167" s="300"/>
      <c r="AH167" s="300"/>
      <c r="AI167" s="300"/>
      <c r="AJ167" s="300"/>
      <c r="AK167" s="300"/>
      <c r="AL167" s="300"/>
      <c r="AM167" s="300"/>
      <c r="AN167" s="300"/>
      <c r="AO167" s="300"/>
      <c r="AP167" s="300"/>
      <c r="AQ167" s="300"/>
      <c r="AR167" s="300"/>
      <c r="AS167" s="300"/>
      <c r="AT167" s="300"/>
      <c r="AU167" s="300"/>
      <c r="AV167" s="300"/>
      <c r="AW167" s="300"/>
      <c r="AX167" s="300"/>
      <c r="AY167" s="300"/>
      <c r="AZ167" s="300"/>
      <c r="BA167" s="300"/>
      <c r="BB167" s="300"/>
      <c r="BC167" s="300"/>
      <c r="BD167" s="300"/>
      <c r="BE167" s="300"/>
      <c r="BF167" s="300"/>
      <c r="BG167" s="300"/>
      <c r="BH167" s="300"/>
      <c r="BI167" s="300"/>
    </row>
    <row r="168" s="22" customFormat="true" ht="19.5" hidden="false" customHeight="true" outlineLevel="0" collapsed="false">
      <c r="B168" s="214" t="s">
        <v>354</v>
      </c>
      <c r="C168" s="214"/>
      <c r="D168" s="214"/>
      <c r="E168" s="214"/>
      <c r="F168" s="214"/>
      <c r="G168" s="214"/>
      <c r="H168" s="214"/>
      <c r="I168" s="214" t="s">
        <v>355</v>
      </c>
      <c r="J168" s="214"/>
      <c r="K168" s="214"/>
      <c r="L168" s="214"/>
      <c r="M168" s="214" t="s">
        <v>356</v>
      </c>
      <c r="N168" s="214"/>
      <c r="O168" s="214"/>
      <c r="P168" s="214"/>
      <c r="Q168" s="214"/>
      <c r="R168" s="214"/>
      <c r="S168" s="236" t="s">
        <v>357</v>
      </c>
      <c r="T168" s="236"/>
      <c r="U168" s="236"/>
      <c r="V168" s="236"/>
      <c r="W168" s="236"/>
      <c r="X168" s="236"/>
      <c r="Y168" s="236"/>
      <c r="Z168" s="236"/>
      <c r="AA168" s="236"/>
      <c r="AB168" s="236"/>
      <c r="AC168" s="236"/>
      <c r="AD168" s="236"/>
      <c r="AE168" s="236"/>
      <c r="AF168" s="236"/>
      <c r="AG168" s="236"/>
      <c r="AH168" s="236"/>
      <c r="AI168" s="236"/>
      <c r="AJ168" s="236"/>
      <c r="AK168" s="236" t="s">
        <v>358</v>
      </c>
      <c r="AL168" s="236"/>
      <c r="AM168" s="236"/>
      <c r="AN168" s="236"/>
      <c r="AO168" s="236"/>
      <c r="AP168" s="236"/>
      <c r="AQ168" s="236"/>
      <c r="AR168" s="236"/>
      <c r="AS168" s="236"/>
      <c r="AT168" s="236"/>
      <c r="AU168" s="236"/>
      <c r="AV168" s="236"/>
      <c r="AW168" s="324" t="s">
        <v>29</v>
      </c>
      <c r="AX168" s="324"/>
      <c r="AY168" s="324"/>
      <c r="AZ168" s="324"/>
      <c r="BA168" s="324"/>
      <c r="BB168" s="324"/>
      <c r="BC168" s="324"/>
      <c r="BD168" s="324"/>
      <c r="BE168" s="21"/>
      <c r="BF168" s="21"/>
      <c r="BG168" s="21"/>
      <c r="BH168" s="21"/>
    </row>
    <row r="169" s="22" customFormat="true" ht="38.25" hidden="false" customHeight="true" outlineLevel="0" collapsed="false">
      <c r="B169" s="214"/>
      <c r="C169" s="214"/>
      <c r="D169" s="214"/>
      <c r="E169" s="214"/>
      <c r="F169" s="214"/>
      <c r="G169" s="214"/>
      <c r="H169" s="214"/>
      <c r="I169" s="214"/>
      <c r="J169" s="214"/>
      <c r="K169" s="214"/>
      <c r="L169" s="214"/>
      <c r="M169" s="214"/>
      <c r="N169" s="214"/>
      <c r="O169" s="214"/>
      <c r="P169" s="214"/>
      <c r="Q169" s="214"/>
      <c r="R169" s="214"/>
      <c r="S169" s="325" t="s">
        <v>359</v>
      </c>
      <c r="T169" s="325"/>
      <c r="U169" s="325"/>
      <c r="V169" s="325"/>
      <c r="W169" s="325"/>
      <c r="X169" s="325"/>
      <c r="Y169" s="28" t="s">
        <v>360</v>
      </c>
      <c r="Z169" s="28"/>
      <c r="AA169" s="28"/>
      <c r="AB169" s="28"/>
      <c r="AC169" s="28"/>
      <c r="AD169" s="28"/>
      <c r="AE169" s="28" t="s">
        <v>361</v>
      </c>
      <c r="AF169" s="28"/>
      <c r="AG169" s="28"/>
      <c r="AH169" s="28"/>
      <c r="AI169" s="28"/>
      <c r="AJ169" s="28"/>
      <c r="AK169" s="214" t="s">
        <v>362</v>
      </c>
      <c r="AL169" s="214"/>
      <c r="AM169" s="214"/>
      <c r="AN169" s="214"/>
      <c r="AO169" s="214"/>
      <c r="AP169" s="214"/>
      <c r="AQ169" s="214" t="s">
        <v>363</v>
      </c>
      <c r="AR169" s="214"/>
      <c r="AS169" s="214"/>
      <c r="AT169" s="214"/>
      <c r="AU169" s="214"/>
      <c r="AV169" s="214"/>
      <c r="AW169" s="324"/>
      <c r="AX169" s="324"/>
      <c r="AY169" s="324"/>
      <c r="AZ169" s="324"/>
      <c r="BA169" s="324"/>
      <c r="BB169" s="324"/>
      <c r="BC169" s="324"/>
      <c r="BD169" s="324"/>
      <c r="BE169" s="21"/>
      <c r="BF169" s="21"/>
      <c r="BG169" s="21"/>
      <c r="BH169" s="21"/>
    </row>
    <row r="170" s="22" customFormat="true" ht="15" hidden="false" customHeight="true" outlineLevel="0" collapsed="false">
      <c r="B170" s="172" t="str">
        <f aca="false">IF(B88=0,"",B88)</f>
        <v>玉ねぎ収穫機</v>
      </c>
      <c r="C170" s="172"/>
      <c r="D170" s="172"/>
      <c r="E170" s="172"/>
      <c r="F170" s="172"/>
      <c r="G170" s="172"/>
      <c r="H170" s="172"/>
      <c r="I170" s="172" t="str">
        <f aca="false">IF(F88=0,"",F88)</f>
        <v>abcde</v>
      </c>
      <c r="J170" s="172"/>
      <c r="K170" s="172"/>
      <c r="L170" s="172"/>
      <c r="M170" s="172" t="str">
        <f aca="false">IF(J88=0,"",J88)</f>
        <v>qwerty</v>
      </c>
      <c r="N170" s="172"/>
      <c r="O170" s="172"/>
      <c r="P170" s="172"/>
      <c r="Q170" s="172"/>
      <c r="R170" s="172"/>
      <c r="S170" s="36" t="s">
        <v>364</v>
      </c>
      <c r="T170" s="36"/>
      <c r="U170" s="36"/>
      <c r="V170" s="36"/>
      <c r="W170" s="36"/>
      <c r="X170" s="36"/>
      <c r="Y170" s="285" t="s">
        <v>6</v>
      </c>
      <c r="Z170" s="285"/>
      <c r="AA170" s="285"/>
      <c r="AB170" s="285"/>
      <c r="AC170" s="285"/>
      <c r="AD170" s="285"/>
      <c r="AE170" s="326" t="s">
        <v>16</v>
      </c>
      <c r="AF170" s="326"/>
      <c r="AG170" s="326"/>
      <c r="AH170" s="326"/>
      <c r="AI170" s="326"/>
      <c r="AJ170" s="326"/>
      <c r="AK170" s="327" t="s">
        <v>6</v>
      </c>
      <c r="AL170" s="327"/>
      <c r="AM170" s="327"/>
      <c r="AN170" s="327"/>
      <c r="AO170" s="327"/>
      <c r="AP170" s="327"/>
      <c r="AQ170" s="178" t="s">
        <v>365</v>
      </c>
      <c r="AR170" s="178"/>
      <c r="AS170" s="178"/>
      <c r="AT170" s="178"/>
      <c r="AU170" s="178"/>
      <c r="AV170" s="178"/>
      <c r="AW170" s="328" t="s">
        <v>366</v>
      </c>
      <c r="AX170" s="328"/>
      <c r="AY170" s="328"/>
      <c r="AZ170" s="328"/>
      <c r="BA170" s="328"/>
      <c r="BB170" s="328"/>
      <c r="BC170" s="328"/>
      <c r="BD170" s="328"/>
      <c r="BE170" s="21"/>
      <c r="BF170" s="21"/>
      <c r="BG170" s="21"/>
      <c r="BH170" s="21"/>
    </row>
    <row r="171" s="22" customFormat="true" ht="15" hidden="false" customHeight="true" outlineLevel="0" collapsed="false">
      <c r="B171" s="172"/>
      <c r="C171" s="172"/>
      <c r="D171" s="172"/>
      <c r="E171" s="172"/>
      <c r="F171" s="172"/>
      <c r="G171" s="172"/>
      <c r="H171" s="172"/>
      <c r="I171" s="172"/>
      <c r="J171" s="172"/>
      <c r="K171" s="172"/>
      <c r="L171" s="172"/>
      <c r="M171" s="172"/>
      <c r="N171" s="172"/>
      <c r="O171" s="172"/>
      <c r="P171" s="172"/>
      <c r="Q171" s="172"/>
      <c r="R171" s="172"/>
      <c r="S171" s="36"/>
      <c r="T171" s="36"/>
      <c r="U171" s="36"/>
      <c r="V171" s="36"/>
      <c r="W171" s="36"/>
      <c r="X171" s="36"/>
      <c r="Y171" s="285"/>
      <c r="Z171" s="285"/>
      <c r="AA171" s="285"/>
      <c r="AB171" s="285"/>
      <c r="AC171" s="285"/>
      <c r="AD171" s="285"/>
      <c r="AE171" s="329" t="s">
        <v>367</v>
      </c>
      <c r="AF171" s="329"/>
      <c r="AG171" s="329"/>
      <c r="AH171" s="329"/>
      <c r="AI171" s="329"/>
      <c r="AJ171" s="329"/>
      <c r="AK171" s="327"/>
      <c r="AL171" s="327"/>
      <c r="AM171" s="327"/>
      <c r="AN171" s="327"/>
      <c r="AO171" s="327"/>
      <c r="AP171" s="327"/>
      <c r="AQ171" s="178"/>
      <c r="AR171" s="178"/>
      <c r="AS171" s="178"/>
      <c r="AT171" s="178"/>
      <c r="AU171" s="178"/>
      <c r="AV171" s="178"/>
      <c r="AW171" s="328"/>
      <c r="AX171" s="328"/>
      <c r="AY171" s="328"/>
      <c r="AZ171" s="328"/>
      <c r="BA171" s="328"/>
      <c r="BB171" s="328"/>
      <c r="BC171" s="328"/>
      <c r="BD171" s="328"/>
      <c r="BE171" s="21"/>
      <c r="BF171" s="21"/>
      <c r="BG171" s="21"/>
      <c r="BH171" s="21"/>
    </row>
    <row r="172" s="22" customFormat="true" ht="15" hidden="false" customHeight="true" outlineLevel="0" collapsed="false">
      <c r="B172" s="75" t="str">
        <f aca="false">IF(B89=0,"",B89)</f>
        <v/>
      </c>
      <c r="C172" s="75"/>
      <c r="D172" s="75"/>
      <c r="E172" s="75"/>
      <c r="F172" s="75"/>
      <c r="G172" s="75"/>
      <c r="H172" s="75"/>
      <c r="I172" s="75" t="str">
        <f aca="false">IF(F89=0,"",F89)</f>
        <v/>
      </c>
      <c r="J172" s="75"/>
      <c r="K172" s="75"/>
      <c r="L172" s="75"/>
      <c r="M172" s="75" t="str">
        <f aca="false">IF(J89=0,"",J89)</f>
        <v/>
      </c>
      <c r="N172" s="75"/>
      <c r="O172" s="75"/>
      <c r="P172" s="75"/>
      <c r="Q172" s="75"/>
      <c r="R172" s="75"/>
      <c r="S172" s="178"/>
      <c r="T172" s="178"/>
      <c r="U172" s="178"/>
      <c r="V172" s="178"/>
      <c r="W172" s="178"/>
      <c r="X172" s="178"/>
      <c r="Y172" s="178" t="s">
        <v>145</v>
      </c>
      <c r="Z172" s="178"/>
      <c r="AA172" s="178"/>
      <c r="AB172" s="178"/>
      <c r="AC172" s="178"/>
      <c r="AD172" s="178"/>
      <c r="AE172" s="330" t="s">
        <v>22</v>
      </c>
      <c r="AF172" s="330"/>
      <c r="AG172" s="330"/>
      <c r="AH172" s="330"/>
      <c r="AI172" s="330"/>
      <c r="AJ172" s="330"/>
      <c r="AK172" s="178" t="s">
        <v>145</v>
      </c>
      <c r="AL172" s="178"/>
      <c r="AM172" s="178"/>
      <c r="AN172" s="178"/>
      <c r="AO172" s="178"/>
      <c r="AP172" s="178"/>
      <c r="AQ172" s="178" t="s">
        <v>365</v>
      </c>
      <c r="AR172" s="178"/>
      <c r="AS172" s="178"/>
      <c r="AT172" s="178"/>
      <c r="AU172" s="178"/>
      <c r="AV172" s="178"/>
      <c r="AW172" s="331"/>
      <c r="AX172" s="331"/>
      <c r="AY172" s="331"/>
      <c r="AZ172" s="331"/>
      <c r="BA172" s="331"/>
      <c r="BB172" s="331"/>
      <c r="BC172" s="331"/>
      <c r="BD172" s="331"/>
      <c r="BE172" s="21"/>
      <c r="BF172" s="21"/>
      <c r="BG172" s="21"/>
      <c r="BH172" s="21"/>
    </row>
    <row r="173" s="22" customFormat="true" ht="15" hidden="false" customHeight="true" outlineLevel="0" collapsed="false">
      <c r="B173" s="75"/>
      <c r="C173" s="75"/>
      <c r="D173" s="75"/>
      <c r="E173" s="75"/>
      <c r="F173" s="75"/>
      <c r="G173" s="75"/>
      <c r="H173" s="75"/>
      <c r="I173" s="75"/>
      <c r="J173" s="75"/>
      <c r="K173" s="75"/>
      <c r="L173" s="75"/>
      <c r="M173" s="75"/>
      <c r="N173" s="75"/>
      <c r="O173" s="75"/>
      <c r="P173" s="75"/>
      <c r="Q173" s="75"/>
      <c r="R173" s="75"/>
      <c r="S173" s="178"/>
      <c r="T173" s="178"/>
      <c r="U173" s="178"/>
      <c r="V173" s="178"/>
      <c r="W173" s="178"/>
      <c r="X173" s="178"/>
      <c r="Y173" s="178"/>
      <c r="Z173" s="178"/>
      <c r="AA173" s="178"/>
      <c r="AB173" s="178"/>
      <c r="AC173" s="178"/>
      <c r="AD173" s="178"/>
      <c r="AE173" s="329" t="s">
        <v>367</v>
      </c>
      <c r="AF173" s="329"/>
      <c r="AG173" s="329"/>
      <c r="AH173" s="329"/>
      <c r="AI173" s="329"/>
      <c r="AJ173" s="329"/>
      <c r="AK173" s="178"/>
      <c r="AL173" s="178"/>
      <c r="AM173" s="178"/>
      <c r="AN173" s="178"/>
      <c r="AO173" s="178"/>
      <c r="AP173" s="178"/>
      <c r="AQ173" s="178"/>
      <c r="AR173" s="178"/>
      <c r="AS173" s="178"/>
      <c r="AT173" s="178"/>
      <c r="AU173" s="178"/>
      <c r="AV173" s="178"/>
      <c r="AW173" s="331"/>
      <c r="AX173" s="331"/>
      <c r="AY173" s="331"/>
      <c r="AZ173" s="331"/>
      <c r="BA173" s="331"/>
      <c r="BB173" s="331"/>
      <c r="BC173" s="331"/>
      <c r="BD173" s="331"/>
      <c r="BE173" s="21"/>
      <c r="BF173" s="21"/>
      <c r="BG173" s="21"/>
      <c r="BH173" s="21"/>
    </row>
    <row r="174" s="22" customFormat="true" ht="15" hidden="false" customHeight="true" outlineLevel="0" collapsed="false">
      <c r="B174" s="172" t="str">
        <f aca="false">IF(B90=0,"",B90)</f>
        <v/>
      </c>
      <c r="C174" s="172"/>
      <c r="D174" s="172"/>
      <c r="E174" s="172"/>
      <c r="F174" s="172"/>
      <c r="G174" s="172"/>
      <c r="H174" s="172"/>
      <c r="I174" s="172" t="str">
        <f aca="false">IF(F90=0,"",F90)</f>
        <v/>
      </c>
      <c r="J174" s="172"/>
      <c r="K174" s="172"/>
      <c r="L174" s="172"/>
      <c r="M174" s="172" t="str">
        <f aca="false">IF(J90=0,"",J90)</f>
        <v/>
      </c>
      <c r="N174" s="172"/>
      <c r="O174" s="172"/>
      <c r="P174" s="172"/>
      <c r="Q174" s="172"/>
      <c r="R174" s="172"/>
      <c r="S174" s="178"/>
      <c r="T174" s="178"/>
      <c r="U174" s="178"/>
      <c r="V174" s="178"/>
      <c r="W174" s="178"/>
      <c r="X174" s="178"/>
      <c r="Y174" s="178" t="s">
        <v>145</v>
      </c>
      <c r="Z174" s="178"/>
      <c r="AA174" s="178"/>
      <c r="AB174" s="178"/>
      <c r="AC174" s="178"/>
      <c r="AD174" s="178"/>
      <c r="AE174" s="330" t="s">
        <v>22</v>
      </c>
      <c r="AF174" s="330"/>
      <c r="AG174" s="330"/>
      <c r="AH174" s="330"/>
      <c r="AI174" s="330"/>
      <c r="AJ174" s="330"/>
      <c r="AK174" s="178" t="s">
        <v>145</v>
      </c>
      <c r="AL174" s="178"/>
      <c r="AM174" s="178"/>
      <c r="AN174" s="178"/>
      <c r="AO174" s="178"/>
      <c r="AP174" s="178"/>
      <c r="AQ174" s="178" t="s">
        <v>145</v>
      </c>
      <c r="AR174" s="178"/>
      <c r="AS174" s="178"/>
      <c r="AT174" s="178"/>
      <c r="AU174" s="178"/>
      <c r="AV174" s="178"/>
      <c r="AW174" s="331"/>
      <c r="AX174" s="331"/>
      <c r="AY174" s="331"/>
      <c r="AZ174" s="331"/>
      <c r="BA174" s="331"/>
      <c r="BB174" s="331"/>
      <c r="BC174" s="331"/>
      <c r="BD174" s="331"/>
      <c r="BE174" s="21"/>
      <c r="BF174" s="21"/>
      <c r="BG174" s="21"/>
      <c r="BH174" s="21"/>
    </row>
    <row r="175" s="22" customFormat="true" ht="15" hidden="false" customHeight="true" outlineLevel="0" collapsed="false">
      <c r="B175" s="172"/>
      <c r="C175" s="172"/>
      <c r="D175" s="172"/>
      <c r="E175" s="172"/>
      <c r="F175" s="172"/>
      <c r="G175" s="172"/>
      <c r="H175" s="172"/>
      <c r="I175" s="172"/>
      <c r="J175" s="172"/>
      <c r="K175" s="172"/>
      <c r="L175" s="172"/>
      <c r="M175" s="172"/>
      <c r="N175" s="172"/>
      <c r="O175" s="172"/>
      <c r="P175" s="172"/>
      <c r="Q175" s="172"/>
      <c r="R175" s="172"/>
      <c r="S175" s="178"/>
      <c r="T175" s="178"/>
      <c r="U175" s="178"/>
      <c r="V175" s="178"/>
      <c r="W175" s="178"/>
      <c r="X175" s="178"/>
      <c r="Y175" s="178"/>
      <c r="Z175" s="178"/>
      <c r="AA175" s="178"/>
      <c r="AB175" s="178"/>
      <c r="AC175" s="178"/>
      <c r="AD175" s="178"/>
      <c r="AE175" s="329" t="s">
        <v>367</v>
      </c>
      <c r="AF175" s="329"/>
      <c r="AG175" s="329"/>
      <c r="AH175" s="329"/>
      <c r="AI175" s="329"/>
      <c r="AJ175" s="329"/>
      <c r="AK175" s="178"/>
      <c r="AL175" s="178"/>
      <c r="AM175" s="178"/>
      <c r="AN175" s="178"/>
      <c r="AO175" s="178"/>
      <c r="AP175" s="178"/>
      <c r="AQ175" s="178"/>
      <c r="AR175" s="178"/>
      <c r="AS175" s="178"/>
      <c r="AT175" s="178"/>
      <c r="AU175" s="178"/>
      <c r="AV175" s="178"/>
      <c r="AW175" s="331"/>
      <c r="AX175" s="331"/>
      <c r="AY175" s="331"/>
      <c r="AZ175" s="331"/>
      <c r="BA175" s="331"/>
      <c r="BB175" s="331"/>
      <c r="BC175" s="331"/>
      <c r="BD175" s="331"/>
      <c r="BE175" s="21"/>
      <c r="BF175" s="21"/>
      <c r="BG175" s="21"/>
      <c r="BH175" s="21"/>
    </row>
    <row r="176" customFormat="false" ht="16.5" hidden="false" customHeight="true" outlineLevel="0" collapsed="false">
      <c r="B176" s="62" t="s">
        <v>368</v>
      </c>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22"/>
    </row>
    <row r="177" customFormat="false" ht="30" hidden="false" customHeight="true" outlineLevel="0" collapsed="false">
      <c r="B177" s="14" t="s">
        <v>369</v>
      </c>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22"/>
    </row>
    <row r="178" customFormat="false" ht="12" hidden="false" customHeight="true" outlineLevel="0" collapsed="false">
      <c r="B178" s="62" t="s">
        <v>370</v>
      </c>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22"/>
    </row>
    <row r="179" s="22" customFormat="true" ht="11.25" hidden="false" customHeight="true" outlineLevel="0" collapsed="false">
      <c r="B179" s="319"/>
      <c r="C179" s="319"/>
      <c r="D179" s="319"/>
      <c r="E179" s="319"/>
      <c r="F179" s="319"/>
      <c r="G179" s="319"/>
      <c r="H179" s="319"/>
      <c r="I179" s="319"/>
      <c r="J179" s="319"/>
      <c r="K179" s="319"/>
      <c r="L179" s="319"/>
      <c r="M179" s="319"/>
      <c r="N179" s="319"/>
      <c r="O179" s="319"/>
      <c r="P179" s="319"/>
      <c r="Q179" s="319"/>
      <c r="R179" s="319"/>
      <c r="S179" s="319"/>
      <c r="T179" s="319"/>
      <c r="U179" s="319"/>
      <c r="V179" s="319"/>
      <c r="W179" s="319"/>
      <c r="X179" s="319"/>
      <c r="Y179" s="319"/>
      <c r="Z179" s="319"/>
      <c r="AA179" s="319"/>
      <c r="AB179" s="319"/>
      <c r="AC179" s="319"/>
      <c r="AD179" s="319"/>
      <c r="AE179" s="319"/>
      <c r="AF179" s="319"/>
      <c r="AG179" s="319"/>
      <c r="AH179" s="319"/>
      <c r="AI179" s="319"/>
      <c r="AJ179" s="319"/>
      <c r="AK179" s="319"/>
      <c r="AL179" s="319"/>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row>
    <row r="180" customFormat="false" ht="16.5" hidden="false" customHeight="true" outlineLevel="0" collapsed="false">
      <c r="B180" s="204" t="s">
        <v>371</v>
      </c>
      <c r="C180" s="204"/>
      <c r="D180" s="204"/>
      <c r="E180" s="204"/>
      <c r="F180" s="204"/>
      <c r="G180" s="204"/>
      <c r="H180" s="204"/>
      <c r="I180" s="204"/>
      <c r="J180" s="204"/>
      <c r="K180" s="204"/>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4"/>
      <c r="AV180" s="204"/>
      <c r="AW180" s="204"/>
      <c r="AX180" s="204"/>
      <c r="AY180" s="204"/>
      <c r="AZ180" s="204"/>
      <c r="BA180" s="204"/>
      <c r="BB180" s="204"/>
      <c r="BC180" s="204"/>
      <c r="BD180" s="204"/>
      <c r="BE180" s="204"/>
      <c r="BF180" s="204"/>
      <c r="BG180" s="204"/>
      <c r="BH180" s="204"/>
    </row>
    <row r="181" customFormat="false" ht="38.25" hidden="false" customHeight="true" outlineLevel="0" collapsed="false">
      <c r="B181" s="57" t="s">
        <v>372</v>
      </c>
      <c r="C181" s="57"/>
      <c r="D181" s="57"/>
      <c r="E181" s="57"/>
      <c r="F181" s="57"/>
      <c r="G181" s="57"/>
      <c r="H181" s="57"/>
      <c r="I181" s="57"/>
      <c r="J181" s="57"/>
      <c r="K181" s="57"/>
      <c r="L181" s="57"/>
      <c r="M181" s="57"/>
      <c r="N181" s="57"/>
      <c r="O181" s="57"/>
      <c r="P181" s="57"/>
      <c r="Q181" s="57"/>
      <c r="R181" s="57"/>
      <c r="S181" s="57"/>
      <c r="T181" s="57" t="s">
        <v>373</v>
      </c>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27" t="s">
        <v>374</v>
      </c>
      <c r="AW181" s="27"/>
      <c r="AX181" s="27"/>
      <c r="AY181" s="27"/>
      <c r="AZ181" s="27"/>
      <c r="BA181" s="168" t="s">
        <v>375</v>
      </c>
      <c r="BB181" s="168"/>
      <c r="BC181" s="168"/>
      <c r="BD181" s="168"/>
      <c r="BE181" s="168"/>
      <c r="BF181" s="168"/>
      <c r="BG181" s="168"/>
      <c r="BH181" s="168"/>
      <c r="BI181" s="88"/>
    </row>
    <row r="182" customFormat="false" ht="18.75" hidden="false" customHeight="true" outlineLevel="0" collapsed="false">
      <c r="B182" s="195" t="s">
        <v>376</v>
      </c>
      <c r="C182" s="195"/>
      <c r="D182" s="195"/>
      <c r="E182" s="195"/>
      <c r="F182" s="195"/>
      <c r="G182" s="195"/>
      <c r="H182" s="195"/>
      <c r="I182" s="195"/>
      <c r="J182" s="195"/>
      <c r="K182" s="195"/>
      <c r="L182" s="195"/>
      <c r="M182" s="195"/>
      <c r="N182" s="195"/>
      <c r="O182" s="195"/>
      <c r="P182" s="195"/>
      <c r="Q182" s="195"/>
      <c r="R182" s="195"/>
      <c r="S182" s="195"/>
      <c r="T182" s="168"/>
      <c r="U182" s="168"/>
      <c r="V182" s="168"/>
      <c r="W182" s="168"/>
      <c r="X182" s="168"/>
      <c r="Y182" s="168"/>
      <c r="Z182" s="168"/>
      <c r="AA182" s="168"/>
      <c r="AB182" s="168"/>
      <c r="AC182" s="168"/>
      <c r="AD182" s="168"/>
      <c r="AE182" s="168"/>
      <c r="AF182" s="168"/>
      <c r="AG182" s="168"/>
      <c r="AH182" s="168"/>
      <c r="AI182" s="168"/>
      <c r="AJ182" s="168"/>
      <c r="AK182" s="168"/>
      <c r="AL182" s="168"/>
      <c r="AM182" s="168"/>
      <c r="AN182" s="168"/>
      <c r="AO182" s="168"/>
      <c r="AP182" s="168"/>
      <c r="AQ182" s="168"/>
      <c r="AR182" s="168"/>
      <c r="AS182" s="168"/>
      <c r="AT182" s="168"/>
      <c r="AU182" s="168"/>
      <c r="AV182" s="332"/>
      <c r="AW182" s="332"/>
      <c r="AX182" s="332"/>
      <c r="AY182" s="332"/>
      <c r="AZ182" s="332"/>
      <c r="BA182" s="168" t="n">
        <f aca="false">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168"/>
      <c r="BC182" s="168"/>
      <c r="BD182" s="168"/>
      <c r="BE182" s="168"/>
      <c r="BF182" s="168"/>
      <c r="BG182" s="168"/>
      <c r="BH182" s="168"/>
      <c r="BI182" s="88"/>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row>
    <row r="183" customFormat="false" ht="81" hidden="false" customHeight="true" outlineLevel="0" collapsed="false">
      <c r="B183" s="66" t="s">
        <v>377</v>
      </c>
      <c r="C183" s="66"/>
      <c r="D183" s="66"/>
      <c r="E183" s="66"/>
      <c r="F183" s="66"/>
      <c r="G183" s="66"/>
      <c r="H183" s="66"/>
      <c r="I183" s="66"/>
      <c r="J183" s="66"/>
      <c r="K183" s="66"/>
      <c r="L183" s="66"/>
      <c r="M183" s="66"/>
      <c r="N183" s="66"/>
      <c r="O183" s="66"/>
      <c r="P183" s="66"/>
      <c r="Q183" s="66"/>
      <c r="R183" s="66"/>
      <c r="S183" s="66"/>
      <c r="T183" s="333" t="s">
        <v>378</v>
      </c>
      <c r="U183" s="333"/>
      <c r="V183" s="333"/>
      <c r="W183" s="333"/>
      <c r="X183" s="333"/>
      <c r="Y183" s="333"/>
      <c r="Z183" s="333"/>
      <c r="AA183" s="333"/>
      <c r="AB183" s="333"/>
      <c r="AC183" s="333"/>
      <c r="AD183" s="333"/>
      <c r="AE183" s="333"/>
      <c r="AF183" s="333"/>
      <c r="AG183" s="333"/>
      <c r="AH183" s="333"/>
      <c r="AI183" s="333"/>
      <c r="AJ183" s="333"/>
      <c r="AK183" s="333"/>
      <c r="AL183" s="333"/>
      <c r="AM183" s="333"/>
      <c r="AN183" s="333"/>
      <c r="AO183" s="333"/>
      <c r="AP183" s="333"/>
      <c r="AQ183" s="333"/>
      <c r="AR183" s="333"/>
      <c r="AS183" s="333"/>
      <c r="AT183" s="333"/>
      <c r="AU183" s="333"/>
      <c r="AV183" s="171" t="s">
        <v>6</v>
      </c>
      <c r="AW183" s="171"/>
      <c r="AX183" s="171"/>
      <c r="AY183" s="171"/>
      <c r="AZ183" s="171"/>
      <c r="BA183" s="168" t="n">
        <f aca="false">IF(AV183="○",5,0)</f>
        <v>5</v>
      </c>
      <c r="BB183" s="168"/>
      <c r="BC183" s="168"/>
      <c r="BD183" s="168"/>
      <c r="BE183" s="168"/>
      <c r="BF183" s="168"/>
      <c r="BG183" s="168"/>
      <c r="BH183" s="168"/>
    </row>
    <row r="184" customFormat="false" ht="70.5" hidden="false" customHeight="true" outlineLevel="0" collapsed="false">
      <c r="B184" s="66" t="s">
        <v>379</v>
      </c>
      <c r="C184" s="66"/>
      <c r="D184" s="66"/>
      <c r="E184" s="66"/>
      <c r="F184" s="66"/>
      <c r="G184" s="66"/>
      <c r="H184" s="66"/>
      <c r="I184" s="66"/>
      <c r="J184" s="66"/>
      <c r="K184" s="66"/>
      <c r="L184" s="66"/>
      <c r="M184" s="66"/>
      <c r="N184" s="66"/>
      <c r="O184" s="66"/>
      <c r="P184" s="66"/>
      <c r="Q184" s="66"/>
      <c r="R184" s="66"/>
      <c r="S184" s="66"/>
      <c r="T184" s="334" t="s">
        <v>380</v>
      </c>
      <c r="U184" s="334"/>
      <c r="V184" s="334"/>
      <c r="W184" s="334"/>
      <c r="X184" s="334"/>
      <c r="Y184" s="334"/>
      <c r="Z184" s="334"/>
      <c r="AA184" s="334"/>
      <c r="AB184" s="334"/>
      <c r="AC184" s="334"/>
      <c r="AD184" s="334"/>
      <c r="AE184" s="334"/>
      <c r="AF184" s="334"/>
      <c r="AG184" s="334"/>
      <c r="AH184" s="334"/>
      <c r="AI184" s="334"/>
      <c r="AJ184" s="334"/>
      <c r="AK184" s="334"/>
      <c r="AL184" s="334"/>
      <c r="AM184" s="334"/>
      <c r="AN184" s="334"/>
      <c r="AO184" s="334"/>
      <c r="AP184" s="334"/>
      <c r="AQ184" s="334"/>
      <c r="AR184" s="334"/>
      <c r="AS184" s="334"/>
      <c r="AT184" s="334"/>
      <c r="AU184" s="334"/>
      <c r="AV184" s="33" t="str">
        <f aca="false">IF(OR(T64="☑",AN64="☑"),"○","－")</f>
        <v>○</v>
      </c>
      <c r="AW184" s="33"/>
      <c r="AX184" s="33"/>
      <c r="AY184" s="33"/>
      <c r="AZ184" s="33"/>
      <c r="BA184" s="168" t="n">
        <f aca="false">IF(AV184="○",5,0)</f>
        <v>5</v>
      </c>
      <c r="BB184" s="168"/>
      <c r="BC184" s="168"/>
      <c r="BD184" s="168"/>
      <c r="BE184" s="168"/>
      <c r="BF184" s="168"/>
      <c r="BG184" s="168"/>
      <c r="BH184" s="168"/>
      <c r="BI184" s="335"/>
      <c r="BL184" s="37"/>
      <c r="BM184" s="37"/>
    </row>
    <row r="185" customFormat="false" ht="135" hidden="false" customHeight="true" outlineLevel="0" collapsed="false">
      <c r="B185" s="66" t="s">
        <v>381</v>
      </c>
      <c r="C185" s="66"/>
      <c r="D185" s="66"/>
      <c r="E185" s="66"/>
      <c r="F185" s="66"/>
      <c r="G185" s="66"/>
      <c r="H185" s="66"/>
      <c r="I185" s="66"/>
      <c r="J185" s="66"/>
      <c r="K185" s="66"/>
      <c r="L185" s="66"/>
      <c r="M185" s="66"/>
      <c r="N185" s="66"/>
      <c r="O185" s="66"/>
      <c r="P185" s="66"/>
      <c r="Q185" s="66"/>
      <c r="R185" s="66"/>
      <c r="S185" s="66"/>
      <c r="T185" s="334" t="s">
        <v>382</v>
      </c>
      <c r="U185" s="334"/>
      <c r="V185" s="334"/>
      <c r="W185" s="334"/>
      <c r="X185" s="334"/>
      <c r="Y185" s="334"/>
      <c r="Z185" s="334"/>
      <c r="AA185" s="334"/>
      <c r="AB185" s="334"/>
      <c r="AC185" s="334"/>
      <c r="AD185" s="334"/>
      <c r="AE185" s="334"/>
      <c r="AF185" s="334"/>
      <c r="AG185" s="334"/>
      <c r="AH185" s="334"/>
      <c r="AI185" s="334"/>
      <c r="AJ185" s="334"/>
      <c r="AK185" s="334"/>
      <c r="AL185" s="334"/>
      <c r="AM185" s="334"/>
      <c r="AN185" s="334"/>
      <c r="AO185" s="334"/>
      <c r="AP185" s="334"/>
      <c r="AQ185" s="334"/>
      <c r="AR185" s="334"/>
      <c r="AS185" s="334"/>
      <c r="AT185" s="334"/>
      <c r="AU185" s="334"/>
      <c r="AV185" s="168" t="str">
        <f aca="false">IF(OR(AK170="○",AK172="○",AK174="○"),"○","－")</f>
        <v>○</v>
      </c>
      <c r="AW185" s="168"/>
      <c r="AX185" s="168"/>
      <c r="AY185" s="168"/>
      <c r="AZ185" s="168"/>
      <c r="BA185" s="168" t="n">
        <f aca="false">IF(AV185="○",15,0)</f>
        <v>15</v>
      </c>
      <c r="BB185" s="168"/>
      <c r="BC185" s="168"/>
      <c r="BD185" s="168"/>
      <c r="BE185" s="168"/>
      <c r="BF185" s="168"/>
      <c r="BG185" s="168"/>
      <c r="BH185" s="168"/>
      <c r="BI185" s="335"/>
      <c r="BL185" s="37"/>
      <c r="BM185" s="37"/>
    </row>
    <row r="186" customFormat="false" ht="111.75" hidden="false" customHeight="true" outlineLevel="0" collapsed="false">
      <c r="B186" s="66" t="s">
        <v>383</v>
      </c>
      <c r="C186" s="66"/>
      <c r="D186" s="66"/>
      <c r="E186" s="66"/>
      <c r="F186" s="66"/>
      <c r="G186" s="66"/>
      <c r="H186" s="66"/>
      <c r="I186" s="66"/>
      <c r="J186" s="66"/>
      <c r="K186" s="66"/>
      <c r="L186" s="66"/>
      <c r="M186" s="66"/>
      <c r="N186" s="66"/>
      <c r="O186" s="66"/>
      <c r="P186" s="66"/>
      <c r="Q186" s="66"/>
      <c r="R186" s="66"/>
      <c r="S186" s="66"/>
      <c r="T186" s="334" t="s">
        <v>384</v>
      </c>
      <c r="U186" s="334"/>
      <c r="V186" s="334"/>
      <c r="W186" s="334"/>
      <c r="X186" s="334"/>
      <c r="Y186" s="334"/>
      <c r="Z186" s="334"/>
      <c r="AA186" s="334"/>
      <c r="AB186" s="334"/>
      <c r="AC186" s="334"/>
      <c r="AD186" s="334"/>
      <c r="AE186" s="334"/>
      <c r="AF186" s="334"/>
      <c r="AG186" s="334"/>
      <c r="AH186" s="334"/>
      <c r="AI186" s="334"/>
      <c r="AJ186" s="334"/>
      <c r="AK186" s="334"/>
      <c r="AL186" s="334"/>
      <c r="AM186" s="334"/>
      <c r="AN186" s="334"/>
      <c r="AO186" s="334"/>
      <c r="AP186" s="334"/>
      <c r="AQ186" s="334"/>
      <c r="AR186" s="334"/>
      <c r="AS186" s="334"/>
      <c r="AT186" s="334"/>
      <c r="AU186" s="334"/>
      <c r="AV186" s="171" t="s">
        <v>365</v>
      </c>
      <c r="AW186" s="171"/>
      <c r="AX186" s="171"/>
      <c r="AY186" s="171"/>
      <c r="AZ186" s="171"/>
      <c r="BA186" s="168" t="n">
        <f aca="false">IF(AV186="○",10,0)</f>
        <v>0</v>
      </c>
      <c r="BB186" s="168"/>
      <c r="BC186" s="168"/>
      <c r="BD186" s="168"/>
      <c r="BE186" s="168"/>
      <c r="BF186" s="168"/>
      <c r="BG186" s="168"/>
      <c r="BH186" s="168"/>
      <c r="BL186" s="37"/>
      <c r="BM186" s="37"/>
    </row>
    <row r="187" customFormat="false" ht="27.75" hidden="false" customHeight="true" outlineLevel="0" collapsed="false">
      <c r="B187" s="66" t="s">
        <v>385</v>
      </c>
      <c r="C187" s="66"/>
      <c r="D187" s="66"/>
      <c r="E187" s="66"/>
      <c r="F187" s="66"/>
      <c r="G187" s="66"/>
      <c r="H187" s="66"/>
      <c r="I187" s="66"/>
      <c r="J187" s="66"/>
      <c r="K187" s="66"/>
      <c r="L187" s="66"/>
      <c r="M187" s="66"/>
      <c r="N187" s="66"/>
      <c r="O187" s="66"/>
      <c r="P187" s="66"/>
      <c r="Q187" s="66"/>
      <c r="R187" s="66"/>
      <c r="S187" s="66"/>
      <c r="T187" s="334" t="s">
        <v>386</v>
      </c>
      <c r="U187" s="334"/>
      <c r="V187" s="334"/>
      <c r="W187" s="334"/>
      <c r="X187" s="334"/>
      <c r="Y187" s="334"/>
      <c r="Z187" s="334"/>
      <c r="AA187" s="334"/>
      <c r="AB187" s="334"/>
      <c r="AC187" s="334"/>
      <c r="AD187" s="334"/>
      <c r="AE187" s="334"/>
      <c r="AF187" s="334"/>
      <c r="AG187" s="334"/>
      <c r="AH187" s="334"/>
      <c r="AI187" s="334"/>
      <c r="AJ187" s="334"/>
      <c r="AK187" s="334"/>
      <c r="AL187" s="334"/>
      <c r="AM187" s="334"/>
      <c r="AN187" s="334"/>
      <c r="AO187" s="334"/>
      <c r="AP187" s="334"/>
      <c r="AQ187" s="334"/>
      <c r="AR187" s="334"/>
      <c r="AS187" s="334"/>
      <c r="AT187" s="334"/>
      <c r="AU187" s="334"/>
      <c r="AV187" s="171" t="s">
        <v>365</v>
      </c>
      <c r="AW187" s="171"/>
      <c r="AX187" s="171"/>
      <c r="AY187" s="171"/>
      <c r="AZ187" s="171"/>
      <c r="BA187" s="168" t="n">
        <f aca="false">IF(AV187="○",5,0)</f>
        <v>0</v>
      </c>
      <c r="BB187" s="168"/>
      <c r="BC187" s="168"/>
      <c r="BD187" s="168"/>
      <c r="BE187" s="168"/>
      <c r="BF187" s="168"/>
      <c r="BG187" s="168"/>
      <c r="BH187" s="168"/>
      <c r="BL187" s="37"/>
      <c r="BM187" s="37"/>
    </row>
    <row r="188" customFormat="false" ht="29.25" hidden="false" customHeight="true" outlineLevel="0" collapsed="false">
      <c r="B188" s="66" t="s">
        <v>387</v>
      </c>
      <c r="C188" s="66"/>
      <c r="D188" s="66"/>
      <c r="E188" s="66"/>
      <c r="F188" s="66"/>
      <c r="G188" s="66"/>
      <c r="H188" s="66"/>
      <c r="I188" s="66"/>
      <c r="J188" s="66"/>
      <c r="K188" s="66"/>
      <c r="L188" s="66"/>
      <c r="M188" s="66"/>
      <c r="N188" s="66"/>
      <c r="O188" s="66"/>
      <c r="P188" s="66"/>
      <c r="Q188" s="66"/>
      <c r="R188" s="66"/>
      <c r="S188" s="66"/>
      <c r="T188" s="334" t="s">
        <v>388</v>
      </c>
      <c r="U188" s="334"/>
      <c r="V188" s="334"/>
      <c r="W188" s="334"/>
      <c r="X188" s="334"/>
      <c r="Y188" s="334"/>
      <c r="Z188" s="334"/>
      <c r="AA188" s="334"/>
      <c r="AB188" s="334"/>
      <c r="AC188" s="334"/>
      <c r="AD188" s="334"/>
      <c r="AE188" s="334"/>
      <c r="AF188" s="334"/>
      <c r="AG188" s="334"/>
      <c r="AH188" s="334"/>
      <c r="AI188" s="334"/>
      <c r="AJ188" s="334"/>
      <c r="AK188" s="334"/>
      <c r="AL188" s="334"/>
      <c r="AM188" s="334"/>
      <c r="AN188" s="334"/>
      <c r="AO188" s="334"/>
      <c r="AP188" s="334"/>
      <c r="AQ188" s="334"/>
      <c r="AR188" s="334"/>
      <c r="AS188" s="334"/>
      <c r="AT188" s="334"/>
      <c r="AU188" s="334"/>
      <c r="AV188" s="168" t="str">
        <f aca="false">IF(OR(AQ170="○",AQ172="○",AQ174="○"),"○","－")</f>
        <v>－</v>
      </c>
      <c r="AW188" s="168"/>
      <c r="AX188" s="168"/>
      <c r="AY188" s="168"/>
      <c r="AZ188" s="168"/>
      <c r="BA188" s="168" t="n">
        <f aca="false">IF(AV188="○",5,0)</f>
        <v>0</v>
      </c>
      <c r="BB188" s="168"/>
      <c r="BC188" s="168"/>
      <c r="BD188" s="168"/>
      <c r="BE188" s="168"/>
      <c r="BF188" s="168"/>
      <c r="BG188" s="168"/>
      <c r="BH188" s="168"/>
      <c r="BL188" s="37"/>
      <c r="BM188" s="37"/>
    </row>
    <row r="189" customFormat="false" ht="29.25" hidden="false" customHeight="true" outlineLevel="0" collapsed="false">
      <c r="B189" s="66" t="s">
        <v>389</v>
      </c>
      <c r="C189" s="66"/>
      <c r="D189" s="66"/>
      <c r="E189" s="66"/>
      <c r="F189" s="66"/>
      <c r="G189" s="66"/>
      <c r="H189" s="66"/>
      <c r="I189" s="66"/>
      <c r="J189" s="66"/>
      <c r="K189" s="66"/>
      <c r="L189" s="66"/>
      <c r="M189" s="66"/>
      <c r="N189" s="66"/>
      <c r="O189" s="66"/>
      <c r="P189" s="66"/>
      <c r="Q189" s="66"/>
      <c r="R189" s="66"/>
      <c r="S189" s="66"/>
      <c r="T189" s="334" t="s">
        <v>390</v>
      </c>
      <c r="U189" s="334"/>
      <c r="V189" s="334"/>
      <c r="W189" s="334"/>
      <c r="X189" s="334"/>
      <c r="Y189" s="334"/>
      <c r="Z189" s="334"/>
      <c r="AA189" s="334"/>
      <c r="AB189" s="334"/>
      <c r="AC189" s="334"/>
      <c r="AD189" s="334"/>
      <c r="AE189" s="334"/>
      <c r="AF189" s="334"/>
      <c r="AG189" s="334"/>
      <c r="AH189" s="334"/>
      <c r="AI189" s="334"/>
      <c r="AJ189" s="334"/>
      <c r="AK189" s="334"/>
      <c r="AL189" s="334"/>
      <c r="AM189" s="334"/>
      <c r="AN189" s="334"/>
      <c r="AO189" s="334"/>
      <c r="AP189" s="334"/>
      <c r="AQ189" s="334"/>
      <c r="AR189" s="334"/>
      <c r="AS189" s="334"/>
      <c r="AT189" s="334"/>
      <c r="AU189" s="334"/>
      <c r="AV189" s="171" t="s">
        <v>365</v>
      </c>
      <c r="AW189" s="171"/>
      <c r="AX189" s="171"/>
      <c r="AY189" s="171"/>
      <c r="AZ189" s="171"/>
      <c r="BA189" s="168" t="n">
        <f aca="false">IF(AV189="○",5,0)</f>
        <v>0</v>
      </c>
      <c r="BB189" s="168"/>
      <c r="BC189" s="168"/>
      <c r="BD189" s="168"/>
      <c r="BE189" s="168"/>
      <c r="BF189" s="168"/>
      <c r="BG189" s="168"/>
      <c r="BH189" s="168"/>
      <c r="BI189" s="335"/>
      <c r="BL189" s="37"/>
      <c r="BM189" s="37"/>
    </row>
    <row r="190" customFormat="false" ht="41.25" hidden="false" customHeight="true" outlineLevel="0" collapsed="false">
      <c r="B190" s="66" t="s">
        <v>391</v>
      </c>
      <c r="C190" s="66"/>
      <c r="D190" s="66"/>
      <c r="E190" s="66"/>
      <c r="F190" s="66"/>
      <c r="G190" s="66"/>
      <c r="H190" s="66"/>
      <c r="I190" s="66"/>
      <c r="J190" s="66"/>
      <c r="K190" s="66"/>
      <c r="L190" s="66"/>
      <c r="M190" s="66"/>
      <c r="N190" s="66"/>
      <c r="O190" s="66"/>
      <c r="P190" s="66"/>
      <c r="Q190" s="66"/>
      <c r="R190" s="66"/>
      <c r="S190" s="66"/>
      <c r="T190" s="336" t="s">
        <v>392</v>
      </c>
      <c r="U190" s="336"/>
      <c r="V190" s="336"/>
      <c r="W190" s="336"/>
      <c r="X190" s="336"/>
      <c r="Y190" s="336"/>
      <c r="Z190" s="336"/>
      <c r="AA190" s="336"/>
      <c r="AB190" s="336"/>
      <c r="AC190" s="336"/>
      <c r="AD190" s="336"/>
      <c r="AE190" s="336"/>
      <c r="AF190" s="336"/>
      <c r="AG190" s="336"/>
      <c r="AH190" s="336"/>
      <c r="AI190" s="336"/>
      <c r="AJ190" s="336"/>
      <c r="AK190" s="336"/>
      <c r="AL190" s="336"/>
      <c r="AM190" s="336"/>
      <c r="AN190" s="336"/>
      <c r="AO190" s="336"/>
      <c r="AP190" s="336"/>
      <c r="AQ190" s="336"/>
      <c r="AR190" s="336"/>
      <c r="AS190" s="336"/>
      <c r="AT190" s="336"/>
      <c r="AU190" s="336"/>
      <c r="AV190" s="171" t="s">
        <v>365</v>
      </c>
      <c r="AW190" s="171"/>
      <c r="AX190" s="171"/>
      <c r="AY190" s="171"/>
      <c r="AZ190" s="171"/>
      <c r="BA190" s="168" t="n">
        <f aca="false">IF(AV190="○",5,0)</f>
        <v>0</v>
      </c>
      <c r="BB190" s="168"/>
      <c r="BC190" s="168"/>
      <c r="BD190" s="168"/>
      <c r="BE190" s="168"/>
      <c r="BF190" s="168"/>
      <c r="BG190" s="168"/>
      <c r="BH190" s="168"/>
    </row>
    <row r="191" customFormat="false" ht="54" hidden="false" customHeight="true" outlineLevel="0" collapsed="false">
      <c r="B191" s="66" t="s">
        <v>393</v>
      </c>
      <c r="C191" s="66"/>
      <c r="D191" s="66"/>
      <c r="E191" s="66"/>
      <c r="F191" s="66"/>
      <c r="G191" s="66"/>
      <c r="H191" s="66"/>
      <c r="I191" s="66"/>
      <c r="J191" s="66"/>
      <c r="K191" s="66"/>
      <c r="L191" s="66"/>
      <c r="M191" s="66"/>
      <c r="N191" s="66"/>
      <c r="O191" s="66"/>
      <c r="P191" s="66"/>
      <c r="Q191" s="66"/>
      <c r="R191" s="66"/>
      <c r="S191" s="66"/>
      <c r="T191" s="334" t="s">
        <v>394</v>
      </c>
      <c r="U191" s="334"/>
      <c r="V191" s="334"/>
      <c r="W191" s="334"/>
      <c r="X191" s="334"/>
      <c r="Y191" s="334"/>
      <c r="Z191" s="334"/>
      <c r="AA191" s="334"/>
      <c r="AB191" s="334"/>
      <c r="AC191" s="334"/>
      <c r="AD191" s="334"/>
      <c r="AE191" s="334"/>
      <c r="AF191" s="334"/>
      <c r="AG191" s="334"/>
      <c r="AH191" s="334"/>
      <c r="AI191" s="334"/>
      <c r="AJ191" s="334"/>
      <c r="AK191" s="334"/>
      <c r="AL191" s="334"/>
      <c r="AM191" s="334"/>
      <c r="AN191" s="334"/>
      <c r="AO191" s="334"/>
      <c r="AP191" s="334"/>
      <c r="AQ191" s="334"/>
      <c r="AR191" s="334"/>
      <c r="AS191" s="334"/>
      <c r="AT191" s="334"/>
      <c r="AU191" s="334"/>
      <c r="AV191" s="171" t="s">
        <v>365</v>
      </c>
      <c r="AW191" s="171"/>
      <c r="AX191" s="171"/>
      <c r="AY191" s="171"/>
      <c r="AZ191" s="171"/>
      <c r="BA191" s="168" t="n">
        <f aca="false">IF(AV191="○",5,0)</f>
        <v>0</v>
      </c>
      <c r="BB191" s="168"/>
      <c r="BC191" s="168"/>
      <c r="BD191" s="168"/>
      <c r="BE191" s="168"/>
      <c r="BF191" s="168"/>
      <c r="BG191" s="168"/>
      <c r="BH191" s="168"/>
      <c r="BL191" s="37"/>
      <c r="BM191" s="37"/>
    </row>
    <row r="192" customFormat="false" ht="107.25" hidden="false" customHeight="true" outlineLevel="0" collapsed="false">
      <c r="B192" s="66" t="s">
        <v>395</v>
      </c>
      <c r="C192" s="66"/>
      <c r="D192" s="66"/>
      <c r="E192" s="66"/>
      <c r="F192" s="66"/>
      <c r="G192" s="66"/>
      <c r="H192" s="66"/>
      <c r="I192" s="66"/>
      <c r="J192" s="66"/>
      <c r="K192" s="66"/>
      <c r="L192" s="66"/>
      <c r="M192" s="66"/>
      <c r="N192" s="66"/>
      <c r="O192" s="66"/>
      <c r="P192" s="66"/>
      <c r="Q192" s="66"/>
      <c r="R192" s="66"/>
      <c r="S192" s="66"/>
      <c r="T192" s="334" t="s">
        <v>396</v>
      </c>
      <c r="U192" s="334"/>
      <c r="V192" s="334"/>
      <c r="W192" s="334"/>
      <c r="X192" s="334"/>
      <c r="Y192" s="334"/>
      <c r="Z192" s="334"/>
      <c r="AA192" s="334"/>
      <c r="AB192" s="334"/>
      <c r="AC192" s="334"/>
      <c r="AD192" s="334"/>
      <c r="AE192" s="334"/>
      <c r="AF192" s="334"/>
      <c r="AG192" s="334"/>
      <c r="AH192" s="334"/>
      <c r="AI192" s="334"/>
      <c r="AJ192" s="334"/>
      <c r="AK192" s="334"/>
      <c r="AL192" s="334"/>
      <c r="AM192" s="334"/>
      <c r="AN192" s="334"/>
      <c r="AO192" s="334"/>
      <c r="AP192" s="334"/>
      <c r="AQ192" s="334"/>
      <c r="AR192" s="334"/>
      <c r="AS192" s="334"/>
      <c r="AT192" s="334"/>
      <c r="AU192" s="334"/>
      <c r="AV192" s="171" t="s">
        <v>365</v>
      </c>
      <c r="AW192" s="171"/>
      <c r="AX192" s="171"/>
      <c r="AY192" s="171"/>
      <c r="AZ192" s="171"/>
      <c r="BA192" s="168" t="n">
        <f aca="false">IF(AV192="○",15,0)</f>
        <v>0</v>
      </c>
      <c r="BB192" s="168"/>
      <c r="BC192" s="168"/>
      <c r="BD192" s="168"/>
      <c r="BE192" s="168"/>
      <c r="BF192" s="168"/>
      <c r="BG192" s="168"/>
      <c r="BH192" s="168"/>
      <c r="BL192" s="37"/>
      <c r="BM192" s="37"/>
    </row>
    <row r="193" customFormat="false" ht="18.75" hidden="false" customHeight="true" outlineLevel="0" collapsed="false">
      <c r="B193" s="337" t="s">
        <v>397</v>
      </c>
      <c r="C193" s="337"/>
      <c r="D193" s="337"/>
      <c r="E193" s="337"/>
      <c r="F193" s="337"/>
      <c r="G193" s="337"/>
      <c r="H193" s="337"/>
      <c r="I193" s="337"/>
      <c r="J193" s="337"/>
      <c r="K193" s="337"/>
      <c r="L193" s="337"/>
      <c r="M193" s="337"/>
      <c r="N193" s="337"/>
      <c r="O193" s="337"/>
      <c r="P193" s="337"/>
      <c r="Q193" s="337"/>
      <c r="R193" s="337"/>
      <c r="S193" s="337"/>
      <c r="T193" s="337"/>
      <c r="U193" s="337"/>
      <c r="V193" s="337"/>
      <c r="W193" s="337"/>
      <c r="X193" s="337"/>
      <c r="Y193" s="337"/>
      <c r="Z193" s="337"/>
      <c r="AA193" s="337"/>
      <c r="AB193" s="337"/>
      <c r="AC193" s="337"/>
      <c r="AD193" s="337"/>
      <c r="AE193" s="337"/>
      <c r="AF193" s="337"/>
      <c r="AG193" s="337"/>
      <c r="AH193" s="337"/>
      <c r="AI193" s="337"/>
      <c r="AJ193" s="337"/>
      <c r="AK193" s="137"/>
      <c r="AL193" s="137"/>
      <c r="AM193" s="137"/>
      <c r="AN193" s="137"/>
      <c r="AO193" s="137"/>
      <c r="AP193" s="137"/>
      <c r="AQ193" s="137"/>
      <c r="AR193" s="137"/>
      <c r="AS193" s="338"/>
      <c r="AT193" s="338"/>
      <c r="AU193" s="339"/>
      <c r="AV193" s="57" t="s">
        <v>257</v>
      </c>
      <c r="AW193" s="57"/>
      <c r="AX193" s="57"/>
      <c r="AY193" s="57"/>
      <c r="AZ193" s="57"/>
      <c r="BA193" s="57" t="n">
        <f aca="false">SUM(BA182:BH192)</f>
        <v>25</v>
      </c>
      <c r="BB193" s="57"/>
      <c r="BC193" s="57"/>
      <c r="BD193" s="57"/>
      <c r="BE193" s="57"/>
      <c r="BF193" s="57"/>
      <c r="BG193" s="57"/>
      <c r="BH193" s="57"/>
      <c r="BL193" s="340"/>
      <c r="BM193" s="340"/>
    </row>
    <row r="194" customFormat="false" ht="18.75" hidden="false" customHeight="true" outlineLevel="0" collapsed="false">
      <c r="B194" s="6" t="s">
        <v>398</v>
      </c>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L194" s="340"/>
      <c r="BM194" s="340"/>
    </row>
    <row r="195" s="341" customFormat="true" ht="13.5" hidden="false" customHeight="false" outlineLevel="0" collapsed="false">
      <c r="B195" s="341" t="s">
        <v>399</v>
      </c>
    </row>
    <row r="196" s="341" customFormat="true" ht="23.25" hidden="false" customHeight="true" outlineLevel="0" collapsed="false">
      <c r="C196" s="342" t="s">
        <v>16</v>
      </c>
      <c r="D196" s="342"/>
      <c r="E196" s="342"/>
      <c r="F196" s="343" t="s">
        <v>400</v>
      </c>
      <c r="G196" s="343"/>
      <c r="H196" s="343"/>
      <c r="I196" s="343"/>
      <c r="J196" s="343"/>
      <c r="K196" s="343"/>
      <c r="L196" s="343"/>
      <c r="M196" s="343"/>
      <c r="N196" s="343"/>
      <c r="O196" s="343"/>
      <c r="P196" s="343"/>
      <c r="Q196" s="343"/>
      <c r="R196" s="343"/>
      <c r="S196" s="343"/>
      <c r="T196" s="343"/>
      <c r="U196" s="343"/>
      <c r="V196" s="343"/>
      <c r="W196" s="343"/>
      <c r="X196" s="343"/>
      <c r="Y196" s="343"/>
      <c r="Z196" s="343"/>
      <c r="AA196" s="343"/>
      <c r="AB196" s="343"/>
      <c r="AC196" s="343"/>
      <c r="AD196" s="343"/>
      <c r="AE196" s="343"/>
      <c r="AF196" s="343"/>
      <c r="AG196" s="343"/>
      <c r="AH196" s="343"/>
    </row>
    <row r="197" s="341" customFormat="true" ht="13.5" hidden="false" customHeight="true" outlineLevel="0" collapsed="false">
      <c r="C197" s="344" t="s">
        <v>401</v>
      </c>
      <c r="D197" s="344"/>
      <c r="E197" s="344"/>
      <c r="F197" s="344"/>
      <c r="G197" s="344"/>
      <c r="H197" s="344"/>
      <c r="I197" s="344"/>
      <c r="J197" s="344"/>
      <c r="K197" s="344"/>
      <c r="L197" s="344"/>
      <c r="M197" s="344"/>
      <c r="N197" s="344"/>
      <c r="O197" s="344"/>
      <c r="P197" s="344"/>
      <c r="Q197" s="344"/>
      <c r="R197" s="344"/>
      <c r="S197" s="344"/>
      <c r="T197" s="344"/>
      <c r="U197" s="344"/>
      <c r="V197" s="344"/>
      <c r="W197" s="344"/>
      <c r="X197" s="344"/>
      <c r="Y197" s="344"/>
      <c r="Z197" s="344"/>
      <c r="AA197" s="344"/>
      <c r="AB197" s="344"/>
      <c r="AC197" s="344"/>
      <c r="AD197" s="344"/>
      <c r="AE197" s="344"/>
      <c r="AF197" s="344"/>
      <c r="AG197" s="344"/>
      <c r="AH197" s="344"/>
      <c r="AI197" s="344"/>
      <c r="AJ197" s="344"/>
      <c r="AK197" s="344"/>
      <c r="AL197" s="344"/>
      <c r="AM197" s="344"/>
      <c r="AN197" s="344"/>
      <c r="AO197" s="344"/>
      <c r="AP197" s="344"/>
      <c r="AQ197" s="344"/>
      <c r="AR197" s="344"/>
      <c r="AS197" s="344"/>
      <c r="AT197" s="344"/>
      <c r="AU197" s="344"/>
      <c r="AV197" s="344"/>
      <c r="AW197" s="344"/>
      <c r="AX197" s="344"/>
      <c r="AY197" s="344"/>
      <c r="AZ197" s="344"/>
      <c r="BA197" s="344"/>
      <c r="BB197" s="344"/>
      <c r="BC197" s="344"/>
      <c r="BD197" s="344"/>
      <c r="BE197" s="344"/>
      <c r="BF197" s="344"/>
      <c r="BG197" s="344"/>
      <c r="BH197" s="344"/>
    </row>
    <row r="198" s="341" customFormat="true" ht="18" hidden="false" customHeight="true" outlineLevel="0" collapsed="false">
      <c r="C198" s="341" t="s">
        <v>402</v>
      </c>
    </row>
    <row r="199" s="341" customFormat="true" ht="13.5" hidden="false" customHeight="true" outlineLevel="0" collapsed="false">
      <c r="C199" s="345" t="s">
        <v>403</v>
      </c>
      <c r="D199" s="345"/>
      <c r="E199" s="345"/>
      <c r="F199" s="345"/>
      <c r="G199" s="345"/>
      <c r="H199" s="345"/>
      <c r="I199" s="345"/>
      <c r="J199" s="345"/>
      <c r="K199" s="345"/>
      <c r="L199" s="345"/>
      <c r="M199" s="345"/>
      <c r="N199" s="345"/>
      <c r="O199" s="345"/>
      <c r="P199" s="345"/>
      <c r="Q199" s="345"/>
      <c r="R199" s="345"/>
      <c r="S199" s="345"/>
      <c r="T199" s="345"/>
      <c r="U199" s="345"/>
      <c r="V199" s="345"/>
      <c r="W199" s="345"/>
      <c r="X199" s="345"/>
      <c r="Y199" s="345"/>
      <c r="Z199" s="345"/>
      <c r="AA199" s="345"/>
      <c r="AB199" s="345"/>
      <c r="AC199" s="345"/>
      <c r="AD199" s="345"/>
      <c r="AE199" s="345"/>
      <c r="AF199" s="345"/>
      <c r="AG199" s="345"/>
      <c r="AH199" s="345"/>
      <c r="AI199" s="345"/>
      <c r="AJ199" s="345"/>
      <c r="AK199" s="345"/>
      <c r="AL199" s="345"/>
      <c r="AM199" s="345"/>
      <c r="AN199" s="345"/>
      <c r="AO199" s="345"/>
      <c r="AP199" s="345"/>
      <c r="AQ199" s="345"/>
      <c r="AR199" s="345"/>
      <c r="AS199" s="345"/>
      <c r="AT199" s="345"/>
      <c r="AU199" s="345"/>
      <c r="AV199" s="345"/>
      <c r="AW199" s="345"/>
      <c r="AX199" s="345"/>
      <c r="AY199" s="345"/>
      <c r="AZ199" s="345"/>
      <c r="BA199" s="345"/>
      <c r="BB199" s="345"/>
      <c r="BC199" s="345"/>
      <c r="BD199" s="345"/>
      <c r="BE199" s="345"/>
      <c r="BF199" s="345"/>
      <c r="BG199" s="345"/>
      <c r="BH199" s="345"/>
    </row>
    <row r="200" s="341" customFormat="true" ht="18" hidden="false" customHeight="true" outlineLevel="0" collapsed="false">
      <c r="C200" s="345"/>
      <c r="D200" s="345"/>
      <c r="E200" s="345"/>
      <c r="F200" s="345"/>
      <c r="G200" s="345"/>
      <c r="H200" s="345"/>
      <c r="I200" s="345"/>
      <c r="J200" s="345"/>
      <c r="K200" s="345"/>
      <c r="L200" s="345"/>
      <c r="M200" s="345"/>
      <c r="N200" s="345"/>
      <c r="O200" s="345"/>
      <c r="P200" s="345"/>
      <c r="Q200" s="345"/>
      <c r="R200" s="345"/>
      <c r="S200" s="345"/>
      <c r="T200" s="345"/>
      <c r="U200" s="345"/>
      <c r="V200" s="345"/>
      <c r="W200" s="345"/>
      <c r="X200" s="345"/>
      <c r="Y200" s="345"/>
      <c r="Z200" s="345"/>
      <c r="AA200" s="345"/>
      <c r="AB200" s="345"/>
      <c r="AC200" s="345"/>
      <c r="AD200" s="345"/>
      <c r="AE200" s="345"/>
      <c r="AF200" s="345"/>
      <c r="AG200" s="345"/>
      <c r="AH200" s="345"/>
      <c r="AI200" s="345"/>
      <c r="AJ200" s="345"/>
      <c r="AK200" s="345"/>
      <c r="AL200" s="345"/>
      <c r="AM200" s="345"/>
      <c r="AN200" s="345"/>
      <c r="AO200" s="345"/>
      <c r="AP200" s="345"/>
      <c r="AQ200" s="345"/>
      <c r="AR200" s="345"/>
      <c r="AS200" s="345"/>
      <c r="AT200" s="345"/>
      <c r="AU200" s="345"/>
      <c r="AV200" s="345"/>
      <c r="AW200" s="345"/>
      <c r="AX200" s="345"/>
      <c r="AY200" s="345"/>
      <c r="AZ200" s="345"/>
      <c r="BA200" s="345"/>
      <c r="BB200" s="345"/>
      <c r="BC200" s="345"/>
      <c r="BD200" s="345"/>
      <c r="BE200" s="345"/>
      <c r="BF200" s="345"/>
      <c r="BG200" s="345"/>
      <c r="BH200" s="345"/>
    </row>
    <row r="201" s="341" customFormat="true" ht="13.5" hidden="false" customHeight="false" outlineLevel="0" collapsed="false">
      <c r="C201" s="345"/>
      <c r="D201" s="345"/>
      <c r="E201" s="345"/>
      <c r="F201" s="345"/>
      <c r="G201" s="345"/>
      <c r="H201" s="345"/>
      <c r="I201" s="345"/>
      <c r="J201" s="345"/>
      <c r="K201" s="345"/>
      <c r="L201" s="345"/>
      <c r="M201" s="345"/>
      <c r="N201" s="345"/>
      <c r="O201" s="345"/>
      <c r="P201" s="345"/>
      <c r="Q201" s="345"/>
      <c r="R201" s="345"/>
      <c r="S201" s="345"/>
      <c r="T201" s="345"/>
      <c r="U201" s="345"/>
      <c r="V201" s="345"/>
      <c r="W201" s="345"/>
      <c r="X201" s="345"/>
      <c r="Y201" s="345"/>
      <c r="Z201" s="345"/>
      <c r="AA201" s="345"/>
      <c r="AB201" s="345"/>
      <c r="AC201" s="345"/>
      <c r="AD201" s="345"/>
      <c r="AE201" s="345"/>
      <c r="AF201" s="345"/>
      <c r="AG201" s="345"/>
      <c r="AH201" s="345"/>
      <c r="AI201" s="345"/>
      <c r="AJ201" s="345"/>
      <c r="AK201" s="345"/>
      <c r="AL201" s="345"/>
      <c r="AM201" s="345"/>
      <c r="AN201" s="345"/>
      <c r="AO201" s="345"/>
      <c r="AP201" s="345"/>
      <c r="AQ201" s="345"/>
      <c r="AR201" s="345"/>
      <c r="AS201" s="345"/>
      <c r="AT201" s="345"/>
      <c r="AU201" s="345"/>
      <c r="AV201" s="345"/>
      <c r="AW201" s="345"/>
      <c r="AX201" s="345"/>
      <c r="AY201" s="345"/>
      <c r="AZ201" s="345"/>
      <c r="BA201" s="345"/>
      <c r="BB201" s="345"/>
      <c r="BC201" s="345"/>
      <c r="BD201" s="345"/>
      <c r="BE201" s="345"/>
      <c r="BF201" s="345"/>
      <c r="BG201" s="345"/>
      <c r="BH201" s="345"/>
    </row>
    <row r="202" s="341" customFormat="true" ht="13.5" hidden="false" customHeight="false" outlineLevel="0" collapsed="false">
      <c r="C202" s="345"/>
      <c r="D202" s="345"/>
      <c r="E202" s="345"/>
      <c r="F202" s="345"/>
      <c r="G202" s="345"/>
      <c r="H202" s="345"/>
      <c r="I202" s="345"/>
      <c r="J202" s="345"/>
      <c r="K202" s="345"/>
      <c r="L202" s="345"/>
      <c r="M202" s="345"/>
      <c r="N202" s="345"/>
      <c r="O202" s="345"/>
      <c r="P202" s="345"/>
      <c r="Q202" s="345"/>
      <c r="R202" s="345"/>
      <c r="S202" s="345"/>
      <c r="T202" s="345"/>
      <c r="U202" s="345"/>
      <c r="V202" s="345"/>
      <c r="W202" s="345"/>
      <c r="X202" s="345"/>
      <c r="Y202" s="345"/>
      <c r="Z202" s="345"/>
      <c r="AA202" s="345"/>
      <c r="AB202" s="345"/>
      <c r="AC202" s="345"/>
      <c r="AD202" s="345"/>
      <c r="AE202" s="345"/>
      <c r="AF202" s="345"/>
      <c r="AG202" s="345"/>
      <c r="AH202" s="345"/>
      <c r="AI202" s="345"/>
      <c r="AJ202" s="345"/>
      <c r="AK202" s="345"/>
      <c r="AL202" s="345"/>
      <c r="AM202" s="345"/>
      <c r="AN202" s="345"/>
      <c r="AO202" s="345"/>
      <c r="AP202" s="345"/>
      <c r="AQ202" s="345"/>
      <c r="AR202" s="345"/>
      <c r="AS202" s="345"/>
      <c r="AT202" s="345"/>
      <c r="AU202" s="345"/>
      <c r="AV202" s="345"/>
      <c r="AW202" s="345"/>
      <c r="AX202" s="345"/>
      <c r="AY202" s="345"/>
      <c r="AZ202" s="345"/>
      <c r="BA202" s="345"/>
      <c r="BB202" s="345"/>
      <c r="BC202" s="345"/>
      <c r="BD202" s="345"/>
      <c r="BE202" s="345"/>
      <c r="BF202" s="345"/>
      <c r="BG202" s="345"/>
      <c r="BH202" s="345"/>
    </row>
    <row r="203" s="341" customFormat="true" ht="7.5" hidden="false" customHeight="true" outlineLevel="0" collapsed="false"/>
    <row r="204" s="341" customFormat="true" ht="18" hidden="false" customHeight="true" outlineLevel="0" collapsed="false">
      <c r="B204" s="341" t="s">
        <v>404</v>
      </c>
    </row>
    <row r="205" s="341" customFormat="true" ht="22.5" hidden="false" customHeight="true" outlineLevel="0" collapsed="false">
      <c r="C205" s="346" t="s">
        <v>405</v>
      </c>
      <c r="D205" s="346"/>
      <c r="E205" s="346"/>
      <c r="F205" s="346"/>
      <c r="G205" s="346"/>
      <c r="H205" s="346"/>
      <c r="I205" s="346"/>
      <c r="J205" s="346"/>
      <c r="K205" s="347" t="s">
        <v>406</v>
      </c>
      <c r="L205" s="347"/>
      <c r="M205" s="347"/>
      <c r="N205" s="347"/>
      <c r="O205" s="347"/>
      <c r="P205" s="347"/>
      <c r="Q205" s="347"/>
      <c r="R205" s="347"/>
    </row>
    <row r="206" s="341" customFormat="true" ht="22.5" hidden="false" customHeight="true" outlineLevel="0" collapsed="false">
      <c r="C206" s="348" t="s">
        <v>22</v>
      </c>
      <c r="D206" s="348"/>
      <c r="E206" s="348"/>
      <c r="F206" s="348"/>
      <c r="G206" s="348"/>
      <c r="H206" s="348"/>
      <c r="I206" s="348"/>
      <c r="J206" s="348"/>
      <c r="K206" s="348" t="s">
        <v>22</v>
      </c>
      <c r="L206" s="348"/>
      <c r="M206" s="348"/>
      <c r="N206" s="348"/>
      <c r="O206" s="348"/>
      <c r="P206" s="348"/>
      <c r="Q206" s="348"/>
      <c r="R206" s="348"/>
    </row>
    <row r="207" s="22" customFormat="true" ht="15" hidden="false" customHeight="true" outlineLevel="0" collapsed="false">
      <c r="C207" s="22" t="s">
        <v>407</v>
      </c>
    </row>
    <row r="208" s="341" customFormat="true" ht="9" hidden="false" customHeight="true" outlineLevel="0" collapsed="false"/>
    <row r="209" s="341" customFormat="true" ht="18" hidden="false" customHeight="true" outlineLevel="0" collapsed="false">
      <c r="B209" s="341" t="s">
        <v>408</v>
      </c>
    </row>
    <row r="210" s="341" customFormat="true" ht="18" hidden="false" customHeight="true" outlineLevel="0" collapsed="false">
      <c r="C210" s="349" t="s">
        <v>409</v>
      </c>
      <c r="D210" s="349"/>
      <c r="E210" s="349"/>
      <c r="F210" s="349"/>
      <c r="G210" s="349"/>
      <c r="H210" s="349"/>
      <c r="I210" s="349"/>
      <c r="J210" s="349"/>
      <c r="K210" s="349"/>
      <c r="L210" s="349"/>
      <c r="M210" s="349"/>
      <c r="N210" s="349"/>
      <c r="O210" s="349"/>
      <c r="P210" s="349"/>
      <c r="Q210" s="349"/>
      <c r="R210" s="349"/>
      <c r="S210" s="349"/>
      <c r="T210" s="349"/>
      <c r="U210" s="349"/>
      <c r="V210" s="349"/>
      <c r="W210" s="349"/>
      <c r="X210" s="349"/>
      <c r="Y210" s="349"/>
      <c r="Z210" s="349"/>
      <c r="AA210" s="349"/>
      <c r="AB210" s="349"/>
      <c r="AC210" s="349"/>
      <c r="AD210" s="349"/>
      <c r="AE210" s="349"/>
      <c r="AF210" s="349"/>
      <c r="AG210" s="349"/>
      <c r="AH210" s="349"/>
      <c r="AI210" s="349"/>
      <c r="AJ210" s="349"/>
      <c r="AK210" s="349"/>
      <c r="AL210" s="349"/>
      <c r="AM210" s="349"/>
      <c r="AN210" s="349"/>
      <c r="AO210" s="349"/>
      <c r="AP210" s="349"/>
      <c r="AQ210" s="349"/>
      <c r="AR210" s="349"/>
      <c r="AS210" s="349"/>
      <c r="AT210" s="349"/>
      <c r="AU210" s="349"/>
      <c r="AV210" s="349"/>
    </row>
    <row r="211" s="341" customFormat="true" ht="23.25" hidden="false" customHeight="true" outlineLevel="0" collapsed="false">
      <c r="C211" s="350" t="s">
        <v>22</v>
      </c>
      <c r="D211" s="350"/>
      <c r="E211" s="350"/>
      <c r="F211" s="351" t="s">
        <v>410</v>
      </c>
      <c r="G211" s="351"/>
      <c r="H211" s="351"/>
      <c r="I211" s="351"/>
      <c r="J211" s="351"/>
      <c r="K211" s="351"/>
      <c r="L211" s="351"/>
      <c r="M211" s="351"/>
      <c r="N211" s="352" t="s">
        <v>16</v>
      </c>
      <c r="O211" s="352"/>
      <c r="P211" s="352"/>
      <c r="Q211" s="351" t="s">
        <v>411</v>
      </c>
      <c r="R211" s="351"/>
      <c r="S211" s="351"/>
      <c r="T211" s="351"/>
      <c r="U211" s="351"/>
      <c r="V211" s="351"/>
      <c r="W211" s="351"/>
      <c r="X211" s="351"/>
    </row>
    <row r="212" s="341" customFormat="true" ht="24.75" hidden="false" customHeight="true" outlineLevel="0" collapsed="false">
      <c r="C212" s="14" t="s">
        <v>412</v>
      </c>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row>
    <row r="213" s="341" customFormat="true" ht="18" hidden="false" customHeight="true" outlineLevel="0" collapsed="false">
      <c r="C213" s="341" t="s">
        <v>413</v>
      </c>
    </row>
    <row r="214" s="341" customFormat="true" ht="18" hidden="false" customHeight="true" outlineLevel="0" collapsed="false">
      <c r="C214" s="341" t="s">
        <v>3</v>
      </c>
      <c r="D214" s="341" t="s">
        <v>414</v>
      </c>
    </row>
    <row r="215" s="341" customFormat="true" ht="18" hidden="false" customHeight="true" outlineLevel="0" collapsed="false">
      <c r="E215" s="341" t="s">
        <v>415</v>
      </c>
    </row>
    <row r="216" s="341" customFormat="true" ht="18" hidden="false" customHeight="true" outlineLevel="0" collapsed="false">
      <c r="E216" s="341" t="s">
        <v>416</v>
      </c>
    </row>
    <row r="217" s="341" customFormat="true" ht="18" hidden="false" customHeight="true" outlineLevel="0" collapsed="false">
      <c r="J217" s="341" t="s">
        <v>417</v>
      </c>
    </row>
    <row r="218" s="341" customFormat="true" ht="9.75" hidden="false" customHeight="true" outlineLevel="0" collapsed="false"/>
    <row r="219" s="22" customFormat="true" ht="24.75" hidden="false" customHeight="true" outlineLevel="0" collapsed="false">
      <c r="D219" s="14" t="s">
        <v>418</v>
      </c>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row>
    <row r="220" s="22" customFormat="true" ht="24.75" hidden="false" customHeight="true" outlineLevel="0" collapsed="false">
      <c r="D220" s="14" t="s">
        <v>419</v>
      </c>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row>
    <row r="221" s="341" customFormat="true" ht="9.75" hidden="false" customHeight="true" outlineLevel="0" collapsed="false"/>
    <row r="222" s="341" customFormat="true" ht="18" hidden="false" customHeight="true" outlineLevel="0" collapsed="false">
      <c r="B222" s="341" t="s">
        <v>420</v>
      </c>
    </row>
    <row r="223" s="341" customFormat="true" ht="18" hidden="false" customHeight="true" outlineLevel="0" collapsed="false">
      <c r="C223" s="341" t="s">
        <v>421</v>
      </c>
    </row>
    <row r="224" s="341" customFormat="true" ht="18" hidden="false" customHeight="true" outlineLevel="0" collapsed="false">
      <c r="D224" s="341" t="s">
        <v>422</v>
      </c>
      <c r="BN224" s="353"/>
      <c r="BO224" s="353"/>
      <c r="BP224" s="353"/>
      <c r="BQ224" s="353"/>
      <c r="BR224" s="353"/>
      <c r="BS224" s="353"/>
      <c r="BT224" s="353"/>
      <c r="BU224" s="353"/>
      <c r="BV224" s="353"/>
      <c r="BW224" s="353"/>
      <c r="BX224" s="353"/>
      <c r="BY224" s="353"/>
      <c r="BZ224" s="353"/>
      <c r="CA224" s="353"/>
      <c r="CB224" s="353"/>
      <c r="CC224" s="353"/>
      <c r="CD224" s="353"/>
      <c r="CE224" s="353"/>
      <c r="CF224" s="353"/>
      <c r="CG224" s="353"/>
      <c r="CH224" s="353"/>
      <c r="CI224" s="8"/>
      <c r="CJ224" s="8"/>
      <c r="CK224" s="8"/>
      <c r="CL224" s="8"/>
      <c r="CM224" s="8"/>
      <c r="CN224" s="8"/>
      <c r="CO224" s="8"/>
      <c r="CP224" s="8"/>
      <c r="CQ224" s="354"/>
      <c r="CR224" s="354"/>
      <c r="CS224" s="354"/>
      <c r="CT224" s="354"/>
      <c r="CU224" s="354"/>
      <c r="CV224" s="354"/>
      <c r="CW224" s="354"/>
      <c r="CX224" s="354"/>
    </row>
    <row r="225" s="354" customFormat="true" ht="23.25" hidden="false" customHeight="true" outlineLevel="0" collapsed="false">
      <c r="D225" s="352" t="s">
        <v>16</v>
      </c>
      <c r="E225" s="352"/>
      <c r="F225" s="352"/>
      <c r="G225" s="355" t="s">
        <v>423</v>
      </c>
      <c r="H225" s="355"/>
      <c r="I225" s="355"/>
      <c r="J225" s="355"/>
      <c r="K225" s="355"/>
      <c r="L225" s="355"/>
      <c r="M225" s="355"/>
      <c r="N225" s="355"/>
      <c r="O225" s="355"/>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row>
    <row r="226" s="354" customFormat="true" ht="13.5" hidden="false" customHeight="false" outlineLevel="0" collapsed="false">
      <c r="C226" s="356"/>
      <c r="D226" s="356"/>
      <c r="E226" s="356"/>
      <c r="F226" s="356"/>
      <c r="G226" s="356"/>
      <c r="H226" s="356"/>
      <c r="I226" s="356"/>
      <c r="J226" s="356"/>
      <c r="K226" s="356"/>
      <c r="L226" s="356"/>
      <c r="M226" s="356"/>
      <c r="N226" s="356"/>
      <c r="O226" s="356"/>
      <c r="P226" s="356"/>
      <c r="Q226" s="356"/>
      <c r="R226" s="356"/>
      <c r="S226" s="356"/>
      <c r="T226" s="356"/>
      <c r="U226" s="356"/>
      <c r="V226" s="356"/>
      <c r="W226" s="356"/>
      <c r="X226" s="356"/>
      <c r="Y226" s="356"/>
      <c r="Z226" s="356"/>
      <c r="AA226" s="356"/>
      <c r="AB226" s="356"/>
      <c r="AC226" s="356"/>
      <c r="AD226" s="356"/>
      <c r="AE226" s="356"/>
      <c r="AF226" s="356"/>
      <c r="AG226" s="356"/>
      <c r="AH226" s="356"/>
      <c r="AI226" s="356"/>
      <c r="AJ226" s="356"/>
      <c r="AK226" s="356"/>
      <c r="AL226" s="356"/>
      <c r="AM226" s="356"/>
      <c r="AN226" s="356"/>
      <c r="AO226" s="356"/>
      <c r="AP226" s="356"/>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row>
    <row r="227" s="354" customFormat="true" ht="13.5" hidden="false" customHeight="false" outlineLevel="0" collapsed="false">
      <c r="B227" s="354" t="s">
        <v>424</v>
      </c>
      <c r="BK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row>
    <row r="228" s="354" customFormat="true" ht="13.5" hidden="false" customHeight="false" outlineLevel="0" collapsed="false">
      <c r="C228" s="341" t="s">
        <v>421</v>
      </c>
      <c r="BK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row>
    <row r="229" s="354" customFormat="true" ht="13.5" hidden="false" customHeight="true" outlineLevel="0" collapsed="false">
      <c r="D229" s="354" t="s">
        <v>425</v>
      </c>
      <c r="E229" s="353"/>
      <c r="F229" s="353"/>
      <c r="G229" s="353"/>
      <c r="H229" s="353"/>
      <c r="I229" s="353"/>
      <c r="J229" s="353"/>
      <c r="K229" s="353"/>
      <c r="L229" s="353"/>
      <c r="M229" s="353"/>
      <c r="N229" s="353"/>
      <c r="O229" s="353"/>
      <c r="P229" s="353"/>
      <c r="Q229" s="353"/>
      <c r="R229" s="353"/>
      <c r="S229" s="353"/>
      <c r="T229" s="353"/>
      <c r="U229" s="353"/>
      <c r="V229" s="353"/>
      <c r="W229" s="353"/>
      <c r="X229" s="353"/>
      <c r="Y229" s="353"/>
      <c r="Z229" s="353"/>
      <c r="AA229" s="353"/>
      <c r="AB229" s="353"/>
      <c r="AC229" s="353"/>
      <c r="AD229" s="353"/>
      <c r="AE229" s="353"/>
      <c r="AF229" s="353"/>
      <c r="AH229" s="353"/>
      <c r="AI229" s="353"/>
      <c r="AJ229" s="353"/>
      <c r="AK229" s="353"/>
      <c r="AL229" s="353"/>
      <c r="AM229" s="353"/>
      <c r="AN229" s="353"/>
      <c r="AO229" s="353"/>
      <c r="AP229" s="353"/>
      <c r="AQ229" s="353"/>
      <c r="AR229" s="353"/>
      <c r="AS229" s="353"/>
      <c r="AT229" s="353"/>
      <c r="AU229" s="353"/>
      <c r="AV229" s="353"/>
      <c r="AW229" s="353"/>
      <c r="AX229" s="353"/>
      <c r="AY229" s="353"/>
      <c r="AZ229" s="353"/>
      <c r="BA229" s="353"/>
      <c r="BB229" s="353"/>
      <c r="BC229" s="353"/>
      <c r="BD229" s="353"/>
      <c r="BE229" s="353"/>
      <c r="BF229" s="353"/>
      <c r="BG229" s="353"/>
      <c r="BH229" s="353"/>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row>
    <row r="230" s="354" customFormat="true" ht="23.25" hidden="false" customHeight="true" outlineLevel="0" collapsed="false">
      <c r="D230" s="352" t="s">
        <v>16</v>
      </c>
      <c r="E230" s="352"/>
      <c r="F230" s="352"/>
      <c r="G230" s="351" t="s">
        <v>426</v>
      </c>
      <c r="H230" s="351"/>
      <c r="I230" s="351"/>
      <c r="J230" s="351"/>
      <c r="K230" s="351"/>
      <c r="L230" s="351"/>
      <c r="M230" s="351"/>
      <c r="N230" s="351"/>
      <c r="O230" s="351"/>
      <c r="P230" s="351"/>
      <c r="Q230" s="351"/>
      <c r="R230" s="351"/>
      <c r="S230" s="351"/>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row>
    <row r="231" s="357" customFormat="true" ht="13.5" hidden="false" customHeight="false" outlineLevel="0" collapsed="false">
      <c r="C231" s="358" t="s">
        <v>427</v>
      </c>
      <c r="D231" s="359"/>
      <c r="E231" s="359"/>
      <c r="F231" s="359"/>
      <c r="G231" s="359"/>
      <c r="H231" s="359"/>
      <c r="I231" s="359"/>
      <c r="J231" s="359"/>
      <c r="K231" s="359"/>
      <c r="L231" s="359"/>
      <c r="M231" s="359"/>
      <c r="N231" s="359"/>
      <c r="O231" s="359"/>
      <c r="P231" s="359"/>
      <c r="Q231" s="359"/>
      <c r="R231" s="359"/>
      <c r="S231" s="359"/>
      <c r="T231" s="359"/>
      <c r="U231" s="359"/>
      <c r="V231" s="359"/>
      <c r="W231" s="359"/>
      <c r="X231" s="359"/>
      <c r="Y231" s="359"/>
      <c r="Z231" s="359"/>
      <c r="AA231" s="359"/>
      <c r="AB231" s="359"/>
      <c r="AC231" s="359"/>
      <c r="AD231" s="359"/>
      <c r="AE231" s="359"/>
      <c r="AF231" s="359"/>
      <c r="AG231" s="359"/>
      <c r="AH231" s="359"/>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row>
    <row r="232" s="357" customFormat="true" ht="13.5" hidden="false" customHeight="false" outlineLevel="0" collapsed="false">
      <c r="C232" s="358"/>
      <c r="D232" s="359"/>
      <c r="E232" s="359"/>
      <c r="F232" s="359"/>
      <c r="G232" s="359"/>
      <c r="H232" s="359"/>
      <c r="I232" s="359"/>
      <c r="J232" s="359"/>
      <c r="K232" s="359"/>
      <c r="L232" s="359"/>
      <c r="M232" s="359"/>
      <c r="N232" s="359"/>
      <c r="O232" s="359"/>
      <c r="P232" s="359"/>
      <c r="Q232" s="359"/>
      <c r="R232" s="359"/>
      <c r="S232" s="359"/>
      <c r="T232" s="359"/>
      <c r="U232" s="359"/>
      <c r="V232" s="359"/>
      <c r="W232" s="359"/>
      <c r="X232" s="359"/>
      <c r="Y232" s="359"/>
      <c r="Z232" s="359"/>
      <c r="AA232" s="359"/>
      <c r="AB232" s="359"/>
      <c r="AC232" s="359"/>
      <c r="AD232" s="359"/>
      <c r="AE232" s="359"/>
      <c r="AF232" s="359"/>
      <c r="AG232" s="359"/>
      <c r="AH232" s="359"/>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row>
    <row r="233" s="8" customFormat="true" ht="18" hidden="false" customHeight="true" outlineLevel="0" collapsed="false">
      <c r="B233" s="6" t="s">
        <v>428</v>
      </c>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row>
    <row r="234" s="8" customFormat="true" ht="35.25" hidden="false" customHeight="true" outlineLevel="0" collapsed="false">
      <c r="B234" s="301" t="s">
        <v>429</v>
      </c>
      <c r="C234" s="301"/>
      <c r="D234" s="301"/>
      <c r="E234" s="301"/>
      <c r="F234" s="301"/>
      <c r="G234" s="301"/>
      <c r="H234" s="301"/>
      <c r="I234" s="301"/>
      <c r="J234" s="301"/>
      <c r="K234" s="301"/>
      <c r="L234" s="301"/>
      <c r="M234" s="301"/>
      <c r="N234" s="301"/>
      <c r="O234" s="301"/>
      <c r="P234" s="301"/>
      <c r="Q234" s="301"/>
      <c r="R234" s="301"/>
      <c r="S234" s="301"/>
      <c r="T234" s="301"/>
      <c r="U234" s="301"/>
      <c r="V234" s="301"/>
      <c r="W234" s="301"/>
      <c r="X234" s="301"/>
      <c r="Y234" s="301"/>
      <c r="Z234" s="301"/>
      <c r="AA234" s="301"/>
      <c r="AB234" s="301"/>
      <c r="AC234" s="301"/>
      <c r="AD234" s="301"/>
      <c r="AE234" s="301"/>
      <c r="AF234" s="301"/>
      <c r="AG234" s="301"/>
      <c r="AH234" s="301"/>
      <c r="AI234" s="301"/>
      <c r="AJ234" s="301"/>
      <c r="AK234" s="301"/>
      <c r="AL234" s="301"/>
      <c r="AM234" s="301"/>
      <c r="AN234" s="301"/>
      <c r="AO234" s="301"/>
      <c r="AP234" s="301"/>
      <c r="AQ234" s="301"/>
      <c r="AR234" s="301"/>
      <c r="AS234" s="301"/>
      <c r="AT234" s="301"/>
      <c r="AU234" s="301"/>
      <c r="AV234" s="301"/>
      <c r="AW234" s="301"/>
      <c r="AX234" s="301"/>
      <c r="AY234" s="301"/>
      <c r="AZ234" s="301"/>
      <c r="BA234" s="301"/>
      <c r="BB234" s="301"/>
      <c r="BC234" s="301"/>
      <c r="BD234" s="301"/>
      <c r="BE234" s="301"/>
      <c r="BF234" s="301"/>
      <c r="BG234" s="301"/>
      <c r="BH234" s="301"/>
    </row>
    <row r="235" s="8" customFormat="true" ht="39.75" hidden="false" customHeight="true" outlineLevel="0" collapsed="false">
      <c r="B235" s="27" t="n">
        <v>1</v>
      </c>
      <c r="C235" s="27"/>
      <c r="D235" s="66" t="s">
        <v>430</v>
      </c>
      <c r="E235" s="66"/>
      <c r="F235" s="66"/>
      <c r="G235" s="66"/>
      <c r="H235" s="66"/>
      <c r="I235" s="66"/>
      <c r="J235" s="66"/>
      <c r="K235" s="66"/>
      <c r="L235" s="66"/>
      <c r="M235" s="66"/>
      <c r="N235" s="66"/>
      <c r="O235" s="66"/>
      <c r="P235" s="66"/>
      <c r="Q235" s="66"/>
      <c r="R235" s="66"/>
      <c r="S235" s="66"/>
      <c r="T235" s="66"/>
      <c r="U235" s="66"/>
      <c r="V235" s="303" t="n">
        <v>7</v>
      </c>
      <c r="W235" s="303"/>
      <c r="X235" s="360" t="s">
        <v>431</v>
      </c>
      <c r="Y235" s="360"/>
      <c r="Z235" s="360"/>
      <c r="AA235" s="360"/>
      <c r="AB235" s="360"/>
      <c r="AC235" s="360"/>
      <c r="AD235" s="360"/>
      <c r="AE235" s="360"/>
      <c r="AF235" s="360"/>
      <c r="AG235" s="360"/>
      <c r="AH235" s="360"/>
      <c r="AI235" s="360"/>
      <c r="AJ235" s="360"/>
      <c r="AK235" s="360"/>
      <c r="AL235" s="360"/>
      <c r="AM235" s="360"/>
      <c r="AN235" s="360"/>
      <c r="AO235" s="360"/>
      <c r="AP235" s="303" t="n">
        <v>13</v>
      </c>
      <c r="AQ235" s="303"/>
      <c r="AR235" s="66" t="s">
        <v>432</v>
      </c>
      <c r="AS235" s="66"/>
      <c r="AT235" s="66"/>
      <c r="AU235" s="66"/>
      <c r="AV235" s="66"/>
      <c r="AW235" s="66"/>
      <c r="AX235" s="66"/>
      <c r="AY235" s="66"/>
      <c r="AZ235" s="66"/>
      <c r="BA235" s="66"/>
      <c r="BB235" s="66"/>
      <c r="BC235" s="66"/>
      <c r="BD235" s="66"/>
      <c r="BE235" s="66"/>
      <c r="BF235" s="66"/>
      <c r="BG235" s="66"/>
      <c r="BH235" s="66"/>
      <c r="BI235" s="66"/>
    </row>
    <row r="236" s="8" customFormat="true" ht="39.75" hidden="false" customHeight="true" outlineLevel="0" collapsed="false">
      <c r="B236" s="27" t="n">
        <v>2</v>
      </c>
      <c r="C236" s="27"/>
      <c r="D236" s="66" t="s">
        <v>433</v>
      </c>
      <c r="E236" s="66"/>
      <c r="F236" s="66"/>
      <c r="G236" s="66"/>
      <c r="H236" s="66"/>
      <c r="I236" s="66"/>
      <c r="J236" s="66"/>
      <c r="K236" s="66"/>
      <c r="L236" s="66"/>
      <c r="M236" s="66"/>
      <c r="N236" s="66"/>
      <c r="O236" s="66"/>
      <c r="P236" s="66"/>
      <c r="Q236" s="66"/>
      <c r="R236" s="66"/>
      <c r="S236" s="66"/>
      <c r="T236" s="66"/>
      <c r="U236" s="66"/>
      <c r="V236" s="303" t="n">
        <v>8</v>
      </c>
      <c r="W236" s="303"/>
      <c r="X236" s="360" t="s">
        <v>434</v>
      </c>
      <c r="Y236" s="360"/>
      <c r="Z236" s="360"/>
      <c r="AA236" s="360"/>
      <c r="AB236" s="360"/>
      <c r="AC236" s="360"/>
      <c r="AD236" s="360"/>
      <c r="AE236" s="360"/>
      <c r="AF236" s="360"/>
      <c r="AG236" s="360"/>
      <c r="AH236" s="360"/>
      <c r="AI236" s="360"/>
      <c r="AJ236" s="360"/>
      <c r="AK236" s="360"/>
      <c r="AL236" s="360"/>
      <c r="AM236" s="360"/>
      <c r="AN236" s="360"/>
      <c r="AO236" s="360"/>
      <c r="AP236" s="303" t="n">
        <v>14</v>
      </c>
      <c r="AQ236" s="303"/>
      <c r="AR236" s="66" t="s">
        <v>435</v>
      </c>
      <c r="AS236" s="66"/>
      <c r="AT236" s="66"/>
      <c r="AU236" s="66"/>
      <c r="AV236" s="66"/>
      <c r="AW236" s="66"/>
      <c r="AX236" s="66"/>
      <c r="AY236" s="66"/>
      <c r="AZ236" s="66"/>
      <c r="BA236" s="66"/>
      <c r="BB236" s="66"/>
      <c r="BC236" s="66"/>
      <c r="BD236" s="66"/>
      <c r="BE236" s="66"/>
      <c r="BF236" s="66"/>
      <c r="BG236" s="66"/>
      <c r="BH236" s="66"/>
      <c r="BI236" s="66"/>
    </row>
    <row r="237" s="8" customFormat="true" ht="39.75" hidden="false" customHeight="true" outlineLevel="0" collapsed="false">
      <c r="B237" s="27" t="n">
        <v>3</v>
      </c>
      <c r="C237" s="27"/>
      <c r="D237" s="66" t="s">
        <v>436</v>
      </c>
      <c r="E237" s="66"/>
      <c r="F237" s="66"/>
      <c r="G237" s="66"/>
      <c r="H237" s="66"/>
      <c r="I237" s="66"/>
      <c r="J237" s="66"/>
      <c r="K237" s="66"/>
      <c r="L237" s="66"/>
      <c r="M237" s="66"/>
      <c r="N237" s="66"/>
      <c r="O237" s="66"/>
      <c r="P237" s="66"/>
      <c r="Q237" s="66"/>
      <c r="R237" s="66"/>
      <c r="S237" s="66"/>
      <c r="T237" s="66"/>
      <c r="U237" s="66"/>
      <c r="V237" s="303" t="n">
        <v>9</v>
      </c>
      <c r="W237" s="303"/>
      <c r="X237" s="360" t="s">
        <v>437</v>
      </c>
      <c r="Y237" s="360"/>
      <c r="Z237" s="360"/>
      <c r="AA237" s="360"/>
      <c r="AB237" s="360"/>
      <c r="AC237" s="360"/>
      <c r="AD237" s="360"/>
      <c r="AE237" s="360"/>
      <c r="AF237" s="360"/>
      <c r="AG237" s="360"/>
      <c r="AH237" s="360"/>
      <c r="AI237" s="360"/>
      <c r="AJ237" s="360"/>
      <c r="AK237" s="360"/>
      <c r="AL237" s="360"/>
      <c r="AM237" s="360"/>
      <c r="AN237" s="360"/>
      <c r="AO237" s="360"/>
      <c r="AP237" s="303" t="n">
        <v>15</v>
      </c>
      <c r="AQ237" s="303"/>
      <c r="AR237" s="66" t="s">
        <v>438</v>
      </c>
      <c r="AS237" s="66"/>
      <c r="AT237" s="66"/>
      <c r="AU237" s="66"/>
      <c r="AV237" s="66"/>
      <c r="AW237" s="66"/>
      <c r="AX237" s="66"/>
      <c r="AY237" s="66"/>
      <c r="AZ237" s="66"/>
      <c r="BA237" s="66"/>
      <c r="BB237" s="66"/>
      <c r="BC237" s="66"/>
      <c r="BD237" s="66"/>
      <c r="BE237" s="66"/>
      <c r="BF237" s="66"/>
      <c r="BG237" s="66"/>
      <c r="BH237" s="66"/>
      <c r="BI237" s="66"/>
    </row>
    <row r="238" s="8" customFormat="true" ht="39.75" hidden="false" customHeight="true" outlineLevel="0" collapsed="false">
      <c r="B238" s="27" t="n">
        <v>4</v>
      </c>
      <c r="C238" s="27"/>
      <c r="D238" s="66" t="s">
        <v>439</v>
      </c>
      <c r="E238" s="66"/>
      <c r="F238" s="66"/>
      <c r="G238" s="66"/>
      <c r="H238" s="66"/>
      <c r="I238" s="66"/>
      <c r="J238" s="66"/>
      <c r="K238" s="66"/>
      <c r="L238" s="66"/>
      <c r="M238" s="66"/>
      <c r="N238" s="66"/>
      <c r="O238" s="66"/>
      <c r="P238" s="66"/>
      <c r="Q238" s="66"/>
      <c r="R238" s="66"/>
      <c r="S238" s="66"/>
      <c r="T238" s="66"/>
      <c r="U238" s="66"/>
      <c r="V238" s="303" t="n">
        <v>10</v>
      </c>
      <c r="W238" s="303"/>
      <c r="X238" s="360" t="s">
        <v>440</v>
      </c>
      <c r="Y238" s="360"/>
      <c r="Z238" s="360"/>
      <c r="AA238" s="360"/>
      <c r="AB238" s="360"/>
      <c r="AC238" s="360"/>
      <c r="AD238" s="360"/>
      <c r="AE238" s="360"/>
      <c r="AF238" s="360"/>
      <c r="AG238" s="360"/>
      <c r="AH238" s="360"/>
      <c r="AI238" s="360"/>
      <c r="AJ238" s="360"/>
      <c r="AK238" s="360"/>
      <c r="AL238" s="360"/>
      <c r="AM238" s="360"/>
      <c r="AN238" s="360"/>
      <c r="AO238" s="360"/>
      <c r="AP238" s="303" t="n">
        <v>16</v>
      </c>
      <c r="AQ238" s="303"/>
      <c r="AR238" s="66" t="s">
        <v>441</v>
      </c>
      <c r="AS238" s="66"/>
      <c r="AT238" s="66"/>
      <c r="AU238" s="66"/>
      <c r="AV238" s="66"/>
      <c r="AW238" s="66"/>
      <c r="AX238" s="66"/>
      <c r="AY238" s="66"/>
      <c r="AZ238" s="66"/>
      <c r="BA238" s="66"/>
      <c r="BB238" s="66"/>
      <c r="BC238" s="66"/>
      <c r="BD238" s="66"/>
      <c r="BE238" s="66"/>
      <c r="BF238" s="66"/>
      <c r="BG238" s="66"/>
      <c r="BH238" s="66"/>
      <c r="BI238" s="66"/>
    </row>
    <row r="239" s="8" customFormat="true" ht="39.75" hidden="false" customHeight="true" outlineLevel="0" collapsed="false">
      <c r="B239" s="27" t="n">
        <v>5</v>
      </c>
      <c r="C239" s="27"/>
      <c r="D239" s="66" t="s">
        <v>442</v>
      </c>
      <c r="E239" s="66"/>
      <c r="F239" s="66"/>
      <c r="G239" s="66"/>
      <c r="H239" s="66"/>
      <c r="I239" s="66"/>
      <c r="J239" s="66"/>
      <c r="K239" s="66"/>
      <c r="L239" s="66"/>
      <c r="M239" s="66"/>
      <c r="N239" s="66"/>
      <c r="O239" s="66"/>
      <c r="P239" s="66"/>
      <c r="Q239" s="66"/>
      <c r="R239" s="66"/>
      <c r="S239" s="66"/>
      <c r="T239" s="66"/>
      <c r="U239" s="66"/>
      <c r="V239" s="303" t="n">
        <v>11</v>
      </c>
      <c r="W239" s="303"/>
      <c r="X239" s="360" t="s">
        <v>443</v>
      </c>
      <c r="Y239" s="360"/>
      <c r="Z239" s="360"/>
      <c r="AA239" s="360"/>
      <c r="AB239" s="360"/>
      <c r="AC239" s="360"/>
      <c r="AD239" s="360"/>
      <c r="AE239" s="360"/>
      <c r="AF239" s="360"/>
      <c r="AG239" s="360"/>
      <c r="AH239" s="360"/>
      <c r="AI239" s="360"/>
      <c r="AJ239" s="360"/>
      <c r="AK239" s="360"/>
      <c r="AL239" s="360"/>
      <c r="AM239" s="360"/>
      <c r="AN239" s="360"/>
      <c r="AO239" s="360"/>
      <c r="AP239" s="303" t="n">
        <v>17</v>
      </c>
      <c r="AQ239" s="303"/>
      <c r="AR239" s="66"/>
      <c r="AS239" s="66"/>
      <c r="AT239" s="66"/>
      <c r="AU239" s="66"/>
      <c r="AV239" s="66"/>
      <c r="AW239" s="66"/>
      <c r="AX239" s="66"/>
      <c r="AY239" s="66"/>
      <c r="AZ239" s="66"/>
      <c r="BA239" s="66"/>
      <c r="BB239" s="66"/>
      <c r="BC239" s="66"/>
      <c r="BD239" s="66"/>
      <c r="BE239" s="66"/>
      <c r="BF239" s="66"/>
      <c r="BG239" s="66"/>
      <c r="BH239" s="66"/>
      <c r="BI239" s="66"/>
    </row>
    <row r="240" s="8" customFormat="true" ht="39.75" hidden="false" customHeight="true" outlineLevel="0" collapsed="false">
      <c r="B240" s="27" t="n">
        <v>6</v>
      </c>
      <c r="C240" s="27"/>
      <c r="D240" s="66" t="s">
        <v>444</v>
      </c>
      <c r="E240" s="66"/>
      <c r="F240" s="66"/>
      <c r="G240" s="66"/>
      <c r="H240" s="66"/>
      <c r="I240" s="66"/>
      <c r="J240" s="66"/>
      <c r="K240" s="66"/>
      <c r="L240" s="66"/>
      <c r="M240" s="66"/>
      <c r="N240" s="66"/>
      <c r="O240" s="66"/>
      <c r="P240" s="66"/>
      <c r="Q240" s="66"/>
      <c r="R240" s="66"/>
      <c r="S240" s="66"/>
      <c r="T240" s="66"/>
      <c r="U240" s="66"/>
      <c r="V240" s="303" t="n">
        <v>12</v>
      </c>
      <c r="W240" s="303"/>
      <c r="X240" s="360" t="s">
        <v>445</v>
      </c>
      <c r="Y240" s="360"/>
      <c r="Z240" s="360"/>
      <c r="AA240" s="360"/>
      <c r="AB240" s="360"/>
      <c r="AC240" s="360"/>
      <c r="AD240" s="360"/>
      <c r="AE240" s="360"/>
      <c r="AF240" s="360"/>
      <c r="AG240" s="360"/>
      <c r="AH240" s="360"/>
      <c r="AI240" s="360"/>
      <c r="AJ240" s="360"/>
      <c r="AK240" s="360"/>
      <c r="AL240" s="360"/>
      <c r="AM240" s="360"/>
      <c r="AN240" s="360"/>
      <c r="AO240" s="360"/>
      <c r="AP240" s="303" t="n">
        <v>18</v>
      </c>
      <c r="AQ240" s="303"/>
      <c r="AR240" s="66"/>
      <c r="AS240" s="66"/>
      <c r="AT240" s="66"/>
      <c r="AU240" s="66"/>
      <c r="AV240" s="66"/>
      <c r="AW240" s="66"/>
      <c r="AX240" s="66"/>
      <c r="AY240" s="66"/>
      <c r="AZ240" s="66"/>
      <c r="BA240" s="66"/>
      <c r="BB240" s="66"/>
      <c r="BC240" s="66"/>
      <c r="BD240" s="66"/>
      <c r="BE240" s="66"/>
      <c r="BF240" s="66"/>
      <c r="BG240" s="66"/>
      <c r="BH240" s="66"/>
      <c r="BI240" s="66"/>
    </row>
    <row r="241" s="8" customFormat="true" ht="14.25" hidden="false" customHeight="true" outlineLevel="0" collapsed="false">
      <c r="B241" s="195" t="s">
        <v>446</v>
      </c>
      <c r="C241" s="195"/>
      <c r="D241" s="195"/>
      <c r="E241" s="195"/>
      <c r="F241" s="195"/>
      <c r="G241" s="195"/>
      <c r="H241" s="195"/>
      <c r="I241" s="195"/>
      <c r="J241" s="195"/>
      <c r="K241" s="195"/>
      <c r="L241" s="195"/>
      <c r="M241" s="195"/>
      <c r="N241" s="195"/>
      <c r="O241" s="195"/>
      <c r="P241" s="195" t="s">
        <v>447</v>
      </c>
      <c r="Q241" s="195"/>
      <c r="R241" s="195"/>
      <c r="S241" s="195"/>
      <c r="T241" s="195"/>
      <c r="U241" s="195"/>
      <c r="V241" s="195"/>
      <c r="W241" s="195"/>
      <c r="X241" s="195"/>
      <c r="Y241" s="195"/>
      <c r="Z241" s="195"/>
      <c r="AA241" s="195"/>
      <c r="AB241" s="195"/>
      <c r="AC241" s="195"/>
      <c r="AD241" s="195"/>
      <c r="AE241" s="195"/>
      <c r="AF241" s="195"/>
      <c r="AG241" s="195"/>
      <c r="AH241" s="195"/>
      <c r="AI241" s="195"/>
      <c r="AJ241" s="195"/>
      <c r="AK241" s="195"/>
      <c r="AL241" s="195"/>
      <c r="AM241" s="195"/>
      <c r="AN241" s="195"/>
      <c r="AO241" s="195"/>
      <c r="AP241" s="195"/>
      <c r="AQ241" s="195"/>
      <c r="AR241" s="195"/>
      <c r="AS241" s="195"/>
      <c r="AT241" s="195"/>
      <c r="AU241" s="195"/>
      <c r="AV241" s="195"/>
      <c r="AW241" s="195"/>
      <c r="AX241" s="195"/>
      <c r="AY241" s="195"/>
      <c r="AZ241" s="195"/>
      <c r="BA241" s="195"/>
      <c r="BB241" s="195"/>
      <c r="BC241" s="195"/>
      <c r="BD241" s="195"/>
      <c r="BE241" s="195"/>
      <c r="BF241" s="195"/>
      <c r="BG241" s="195"/>
      <c r="BH241" s="195"/>
      <c r="BI241" s="195"/>
    </row>
    <row r="242" s="8" customFormat="true" ht="42.75" hidden="false" customHeight="true" outlineLevel="0" collapsed="false">
      <c r="B242" s="171"/>
      <c r="C242" s="171"/>
      <c r="D242" s="171"/>
      <c r="E242" s="171"/>
      <c r="F242" s="171"/>
      <c r="G242" s="171"/>
      <c r="H242" s="171"/>
      <c r="I242" s="171"/>
      <c r="J242" s="171"/>
      <c r="K242" s="171"/>
      <c r="L242" s="171"/>
      <c r="M242" s="171"/>
      <c r="N242" s="171"/>
      <c r="O242" s="171"/>
      <c r="P242" s="171"/>
      <c r="Q242" s="171"/>
      <c r="R242" s="171"/>
      <c r="S242" s="171"/>
      <c r="T242" s="171"/>
      <c r="U242" s="171"/>
      <c r="V242" s="171"/>
      <c r="W242" s="171"/>
      <c r="X242" s="171"/>
      <c r="Y242" s="171"/>
      <c r="Z242" s="171"/>
      <c r="AA242" s="171"/>
      <c r="AB242" s="171"/>
      <c r="AC242" s="171"/>
      <c r="AD242" s="171"/>
      <c r="AE242" s="171"/>
      <c r="AF242" s="171"/>
      <c r="AG242" s="171"/>
      <c r="AH242" s="171"/>
      <c r="AI242" s="171"/>
      <c r="AJ242" s="171"/>
      <c r="AK242" s="171"/>
      <c r="AL242" s="171"/>
      <c r="AM242" s="171"/>
      <c r="AN242" s="171"/>
      <c r="AO242" s="171"/>
      <c r="AP242" s="171"/>
      <c r="AQ242" s="171"/>
      <c r="AR242" s="171"/>
      <c r="AS242" s="171"/>
      <c r="AT242" s="171"/>
      <c r="AU242" s="171"/>
      <c r="AV242" s="171"/>
      <c r="AW242" s="171"/>
      <c r="AX242" s="171"/>
      <c r="AY242" s="171"/>
      <c r="AZ242" s="171"/>
      <c r="BA242" s="171"/>
      <c r="BB242" s="171"/>
      <c r="BC242" s="171"/>
      <c r="BD242" s="171"/>
      <c r="BE242" s="171"/>
      <c r="BF242" s="171"/>
      <c r="BG242" s="171"/>
      <c r="BH242" s="171"/>
      <c r="BI242" s="171"/>
    </row>
    <row r="243" s="8" customFormat="true" ht="18" hidden="false" customHeight="true" outlineLevel="0" collapsed="false"/>
    <row r="245" customFormat="false" ht="13.5" hidden="true" customHeight="false" outlineLevel="0" collapsed="false">
      <c r="B245" s="361" t="s">
        <v>448</v>
      </c>
      <c r="K245" s="361"/>
    </row>
    <row r="246" customFormat="false" ht="13.5" hidden="true" customHeight="false" outlineLevel="0" collapsed="false">
      <c r="B246" s="361" t="s">
        <v>309</v>
      </c>
      <c r="K246" s="361"/>
    </row>
    <row r="247" customFormat="false" ht="13.5" hidden="true" customHeight="false" outlineLevel="0" collapsed="false">
      <c r="B247" s="361" t="s">
        <v>449</v>
      </c>
      <c r="K247" s="361"/>
    </row>
    <row r="248" customFormat="false" ht="13.5" hidden="true" customHeight="false" outlineLevel="0" collapsed="false">
      <c r="B248" s="361" t="s">
        <v>306</v>
      </c>
      <c r="K248" s="361"/>
    </row>
    <row r="249" customFormat="false" ht="13.5" hidden="true" customHeight="false" outlineLevel="0" collapsed="false">
      <c r="B249" s="361" t="s">
        <v>296</v>
      </c>
      <c r="K249" s="361"/>
    </row>
    <row r="250" customFormat="false" ht="13.5" hidden="true" customHeight="false" outlineLevel="0" collapsed="false">
      <c r="B250" s="361" t="s">
        <v>450</v>
      </c>
      <c r="K250" s="361"/>
    </row>
    <row r="251" customFormat="false" ht="13.5" hidden="true" customHeight="false" outlineLevel="0" collapsed="false">
      <c r="B251" s="361" t="s">
        <v>451</v>
      </c>
      <c r="K251" s="361"/>
    </row>
    <row r="252" customFormat="false" ht="13.5" hidden="true" customHeight="false" outlineLevel="0" collapsed="false">
      <c r="B252" s="361" t="s">
        <v>452</v>
      </c>
      <c r="K252" s="361"/>
    </row>
    <row r="253" customFormat="false" ht="13.5" hidden="true" customHeight="false" outlineLevel="0" collapsed="false">
      <c r="B253" s="361" t="s">
        <v>453</v>
      </c>
      <c r="K253" s="361"/>
    </row>
    <row r="254" customFormat="false" ht="13.5" hidden="true" customHeight="false" outlineLevel="0" collapsed="false">
      <c r="B254" s="361" t="s">
        <v>454</v>
      </c>
      <c r="K254" s="361"/>
    </row>
    <row r="255" customFormat="false" ht="13.5" hidden="true" customHeight="false" outlineLevel="0" collapsed="false">
      <c r="B255" s="361" t="s">
        <v>455</v>
      </c>
      <c r="K255" s="361"/>
    </row>
    <row r="256" customFormat="false" ht="13.5" hidden="true" customHeight="false" outlineLevel="0" collapsed="false">
      <c r="B256" s="361" t="s">
        <v>300</v>
      </c>
      <c r="K256" s="361"/>
    </row>
    <row r="257" customFormat="false" ht="13.5" hidden="true" customHeight="false" outlineLevel="0" collapsed="false">
      <c r="B257" s="361" t="s">
        <v>456</v>
      </c>
      <c r="K257" s="361"/>
    </row>
    <row r="258" customFormat="false" ht="13.5" hidden="true" customHeight="false" outlineLevel="0" collapsed="false">
      <c r="B258" s="361" t="s">
        <v>457</v>
      </c>
      <c r="K258" s="361"/>
    </row>
    <row r="259" customFormat="false" ht="13.5" hidden="true" customHeight="false" outlineLevel="0" collapsed="false">
      <c r="B259" s="361" t="s">
        <v>458</v>
      </c>
      <c r="K259" s="361"/>
    </row>
    <row r="260" customFormat="false" ht="13.5" hidden="true" customHeight="false" outlineLevel="0" collapsed="false">
      <c r="B260" s="361" t="s">
        <v>459</v>
      </c>
      <c r="K260" s="361"/>
    </row>
    <row r="261" customFormat="false" ht="13.5" hidden="true" customHeight="false" outlineLevel="0" collapsed="false">
      <c r="B261" s="361" t="s">
        <v>303</v>
      </c>
      <c r="K261" s="361"/>
    </row>
    <row r="262" customFormat="false" ht="13.5" hidden="true" customHeight="false" outlineLevel="0" collapsed="false">
      <c r="B262" s="361" t="s">
        <v>460</v>
      </c>
      <c r="K262" s="361"/>
    </row>
    <row r="263" customFormat="false" ht="13.5" hidden="true" customHeight="false" outlineLevel="0" collapsed="false">
      <c r="B263" s="361" t="s">
        <v>461</v>
      </c>
      <c r="K263" s="361"/>
    </row>
    <row r="264" customFormat="false" ht="13.5" hidden="true" customHeight="false" outlineLevel="0" collapsed="false">
      <c r="B264" s="361" t="s">
        <v>462</v>
      </c>
      <c r="K264" s="361"/>
    </row>
    <row r="265" customFormat="false" ht="13.5" hidden="true" customHeight="false" outlineLevel="0" collapsed="false">
      <c r="B265" s="361" t="s">
        <v>463</v>
      </c>
      <c r="K265" s="361"/>
    </row>
    <row r="266" customFormat="false" ht="13.5" hidden="true" customHeight="false" outlineLevel="0" collapsed="false">
      <c r="B266" s="361" t="s">
        <v>464</v>
      </c>
      <c r="K266" s="361"/>
    </row>
    <row r="267" customFormat="false" ht="13.5" hidden="true" customHeight="false" outlineLevel="0" collapsed="false">
      <c r="B267" s="361" t="s">
        <v>465</v>
      </c>
      <c r="K267" s="361"/>
    </row>
    <row r="268" customFormat="false" ht="13.5" hidden="true" customHeight="false" outlineLevel="0" collapsed="false">
      <c r="B268" s="361" t="s">
        <v>466</v>
      </c>
      <c r="K268" s="361"/>
    </row>
    <row r="269" customFormat="false" ht="13.5" hidden="true" customHeight="false" outlineLevel="0" collapsed="false">
      <c r="B269" s="361" t="s">
        <v>467</v>
      </c>
      <c r="K269" s="361"/>
    </row>
    <row r="270" customFormat="false" ht="13.5" hidden="true" customHeight="false" outlineLevel="0" collapsed="false">
      <c r="B270" s="361" t="s">
        <v>468</v>
      </c>
    </row>
    <row r="271" customFormat="false" ht="13.5" hidden="true" customHeight="false" outlineLevel="0" collapsed="false"/>
    <row r="272" customFormat="false" ht="13.5" hidden="true" customHeight="false" outlineLevel="0" collapsed="false">
      <c r="C272" s="8" t="s">
        <v>128</v>
      </c>
    </row>
    <row r="273" customFormat="false" ht="13.5" hidden="true" customHeight="false" outlineLevel="0" collapsed="false">
      <c r="C273" s="8" t="s">
        <v>469</v>
      </c>
    </row>
    <row r="274" customFormat="false" ht="13.5" hidden="true" customHeight="false" outlineLevel="0" collapsed="false">
      <c r="C274" s="55" t="s">
        <v>470</v>
      </c>
    </row>
    <row r="275" customFormat="false" ht="13.5" hidden="true" customHeight="false" outlineLevel="0" collapsed="false">
      <c r="C275" s="55" t="s">
        <v>471</v>
      </c>
    </row>
    <row r="276" customFormat="false" ht="13.5" hidden="true" customHeight="false" outlineLevel="0" collapsed="false">
      <c r="C276" s="55" t="s">
        <v>472</v>
      </c>
    </row>
  </sheetData>
  <mergeCells count="805">
    <mergeCell ref="A1:AJ1"/>
    <mergeCell ref="AZ1:BI1"/>
    <mergeCell ref="A2:BI2"/>
    <mergeCell ref="BN4:BN5"/>
    <mergeCell ref="C5:M5"/>
    <mergeCell ref="C6:M6"/>
    <mergeCell ref="B9:I9"/>
    <mergeCell ref="J9:AE9"/>
    <mergeCell ref="B10:I10"/>
    <mergeCell ref="J10:AE10"/>
    <mergeCell ref="AF10:AG11"/>
    <mergeCell ref="AH10:AM10"/>
    <mergeCell ref="AN10:BI10"/>
    <mergeCell ref="B11:I11"/>
    <mergeCell ref="J11:AE11"/>
    <mergeCell ref="AH11:AM11"/>
    <mergeCell ref="AN11:BI11"/>
    <mergeCell ref="B12:C15"/>
    <mergeCell ref="D12:I12"/>
    <mergeCell ref="J12:AE12"/>
    <mergeCell ref="AF12:AG15"/>
    <mergeCell ref="AH12:AM12"/>
    <mergeCell ref="AN12:BI12"/>
    <mergeCell ref="D13:I13"/>
    <mergeCell ref="J13:AE13"/>
    <mergeCell ref="AH13:AM13"/>
    <mergeCell ref="AN13:BI13"/>
    <mergeCell ref="D14:I14"/>
    <mergeCell ref="J14:AE14"/>
    <mergeCell ref="AH14:AM14"/>
    <mergeCell ref="AN14:BI14"/>
    <mergeCell ref="D15:I15"/>
    <mergeCell ref="J15:AE15"/>
    <mergeCell ref="AH15:AM15"/>
    <mergeCell ref="AN15:BI15"/>
    <mergeCell ref="B16:I18"/>
    <mergeCell ref="K16:T16"/>
    <mergeCell ref="V16:AA16"/>
    <mergeCell ref="AC16:AI16"/>
    <mergeCell ref="AK16:AQ16"/>
    <mergeCell ref="AS16:AY16"/>
    <mergeCell ref="BA16:BI16"/>
    <mergeCell ref="K17:O17"/>
    <mergeCell ref="Q17:U17"/>
    <mergeCell ref="W17:Z17"/>
    <mergeCell ref="AB17:AF17"/>
    <mergeCell ref="AH17:AK17"/>
    <mergeCell ref="AM17:AU17"/>
    <mergeCell ref="AW17:BI17"/>
    <mergeCell ref="J18:BI18"/>
    <mergeCell ref="BL18:BT18"/>
    <mergeCell ref="B19:I23"/>
    <mergeCell ref="J19:P21"/>
    <mergeCell ref="Q19:AA19"/>
    <mergeCell ref="AB19:AL19"/>
    <mergeCell ref="AM19:AW19"/>
    <mergeCell ref="AX19:BI19"/>
    <mergeCell ref="BL19:BT20"/>
    <mergeCell ref="Q20:AA20"/>
    <mergeCell ref="AB20:AL20"/>
    <mergeCell ref="AM20:AW20"/>
    <mergeCell ref="AX20:BI23"/>
    <mergeCell ref="Q21:AA21"/>
    <mergeCell ref="AB21:AL21"/>
    <mergeCell ref="AM21:AW21"/>
    <mergeCell ref="BL21:BT23"/>
    <mergeCell ref="J22:P22"/>
    <mergeCell ref="Q22:Y22"/>
    <mergeCell ref="Z22:AA22"/>
    <mergeCell ref="AB22:AJ22"/>
    <mergeCell ref="AK22:AL22"/>
    <mergeCell ref="AM22:AU22"/>
    <mergeCell ref="AV22:AW22"/>
    <mergeCell ref="J23:P23"/>
    <mergeCell ref="Q23:Y23"/>
    <mergeCell ref="Z23:AA23"/>
    <mergeCell ref="AB23:AJ23"/>
    <mergeCell ref="AK23:AL23"/>
    <mergeCell ref="AM23:AU23"/>
    <mergeCell ref="AV23:AW23"/>
    <mergeCell ref="B24:I33"/>
    <mergeCell ref="J24:O27"/>
    <mergeCell ref="P24:S25"/>
    <mergeCell ref="T24:W24"/>
    <mergeCell ref="X24:AA24"/>
    <mergeCell ref="AB24:AE24"/>
    <mergeCell ref="AF24:AI24"/>
    <mergeCell ref="AJ24:AO27"/>
    <mergeCell ref="AP24:AS25"/>
    <mergeCell ref="AT24:AW24"/>
    <mergeCell ref="AX24:BA24"/>
    <mergeCell ref="BB24:BE24"/>
    <mergeCell ref="BF24:BI24"/>
    <mergeCell ref="T25:W25"/>
    <mergeCell ref="X25:AA25"/>
    <mergeCell ref="AB25:AE25"/>
    <mergeCell ref="AF25:AI25"/>
    <mergeCell ref="AT25:AW25"/>
    <mergeCell ref="AX25:BA25"/>
    <mergeCell ref="BB25:BE25"/>
    <mergeCell ref="BF25:BI25"/>
    <mergeCell ref="P26:S27"/>
    <mergeCell ref="T26:W27"/>
    <mergeCell ref="X26:AA27"/>
    <mergeCell ref="AB26:AE27"/>
    <mergeCell ref="AF26:AI27"/>
    <mergeCell ref="AP26:AS27"/>
    <mergeCell ref="AT26:AW27"/>
    <mergeCell ref="AX26:BA27"/>
    <mergeCell ref="BB26:BE27"/>
    <mergeCell ref="BF26:BI27"/>
    <mergeCell ref="J28:R30"/>
    <mergeCell ref="S28:V28"/>
    <mergeCell ref="W28:Z28"/>
    <mergeCell ref="AA28:AI30"/>
    <mergeCell ref="AJ28:AM28"/>
    <mergeCell ref="AN28:AQ28"/>
    <mergeCell ref="AR28:AZ30"/>
    <mergeCell ref="BA28:BD28"/>
    <mergeCell ref="BE28:BH28"/>
    <mergeCell ref="S29:V30"/>
    <mergeCell ref="W29:Z30"/>
    <mergeCell ref="AJ29:AM30"/>
    <mergeCell ref="AN29:AQ30"/>
    <mergeCell ref="BA29:BD30"/>
    <mergeCell ref="BE29:BH30"/>
    <mergeCell ref="J31:R33"/>
    <mergeCell ref="S31:V31"/>
    <mergeCell ref="W31:Z31"/>
    <mergeCell ref="AA31:AI33"/>
    <mergeCell ref="AJ31:AM31"/>
    <mergeCell ref="AN31:AQ31"/>
    <mergeCell ref="AR31:AZ33"/>
    <mergeCell ref="BA31:BD31"/>
    <mergeCell ref="BE31:BH31"/>
    <mergeCell ref="S32:V33"/>
    <mergeCell ref="W32:Z33"/>
    <mergeCell ref="AJ32:AM33"/>
    <mergeCell ref="AN32:AQ33"/>
    <mergeCell ref="BA32:BD33"/>
    <mergeCell ref="BE32:BH33"/>
    <mergeCell ref="B36:T37"/>
    <mergeCell ref="U36:AD36"/>
    <mergeCell ref="AE36:AX36"/>
    <mergeCell ref="AY36:BI36"/>
    <mergeCell ref="U37:AD37"/>
    <mergeCell ref="AE37:AI37"/>
    <mergeCell ref="AJ37:AN37"/>
    <mergeCell ref="AO37:AS37"/>
    <mergeCell ref="AT37:AX37"/>
    <mergeCell ref="AY37:BI37"/>
    <mergeCell ref="B38:T38"/>
    <mergeCell ref="U38:BI38"/>
    <mergeCell ref="BK38:BM38"/>
    <mergeCell ref="B39:T39"/>
    <mergeCell ref="U39:W39"/>
    <mergeCell ref="X39:AN39"/>
    <mergeCell ref="AO39:AQ39"/>
    <mergeCell ref="AR39:BI39"/>
    <mergeCell ref="C40:T40"/>
    <mergeCell ref="U40:BI40"/>
    <mergeCell ref="B41:T41"/>
    <mergeCell ref="U41:BI41"/>
    <mergeCell ref="B42:T42"/>
    <mergeCell ref="U42:BI42"/>
    <mergeCell ref="B43:T43"/>
    <mergeCell ref="U43:BI43"/>
    <mergeCell ref="B44:T56"/>
    <mergeCell ref="V45:X45"/>
    <mergeCell ref="Y45:Z45"/>
    <mergeCell ref="AB45:AD45"/>
    <mergeCell ref="AE45:AF45"/>
    <mergeCell ref="AH45:AJ45"/>
    <mergeCell ref="AK45:AL45"/>
    <mergeCell ref="AN45:AP45"/>
    <mergeCell ref="AQ45:AR45"/>
    <mergeCell ref="AT45:AV45"/>
    <mergeCell ref="AW45:AX45"/>
    <mergeCell ref="AZ45:BE46"/>
    <mergeCell ref="BF45:BH46"/>
    <mergeCell ref="V46:X46"/>
    <mergeCell ref="Y46:Z46"/>
    <mergeCell ref="AB46:AD46"/>
    <mergeCell ref="AE46:AF46"/>
    <mergeCell ref="AH46:AJ46"/>
    <mergeCell ref="AK46:AL46"/>
    <mergeCell ref="AN46:AP46"/>
    <mergeCell ref="AQ46:AR46"/>
    <mergeCell ref="AT46:AV46"/>
    <mergeCell ref="AW46:AX46"/>
    <mergeCell ref="V47:X47"/>
    <mergeCell ref="Y47:Z47"/>
    <mergeCell ref="AB47:AD47"/>
    <mergeCell ref="AE47:AF47"/>
    <mergeCell ref="AH47:AJ47"/>
    <mergeCell ref="AK47:AL47"/>
    <mergeCell ref="AN47:AP47"/>
    <mergeCell ref="AQ47:AR47"/>
    <mergeCell ref="AT47:AV47"/>
    <mergeCell ref="AW47:AX47"/>
    <mergeCell ref="V48:X48"/>
    <mergeCell ref="Y48:Z48"/>
    <mergeCell ref="AB48:AD48"/>
    <mergeCell ref="AE48:AF48"/>
    <mergeCell ref="AH48:AJ48"/>
    <mergeCell ref="AK48:AL48"/>
    <mergeCell ref="AN48:AP48"/>
    <mergeCell ref="AQ48:AR48"/>
    <mergeCell ref="AT48:AV48"/>
    <mergeCell ref="AW48:AX48"/>
    <mergeCell ref="AZ48:BH49"/>
    <mergeCell ref="V49:X49"/>
    <mergeCell ref="Y49:Z49"/>
    <mergeCell ref="AB49:AD49"/>
    <mergeCell ref="AE49:AF49"/>
    <mergeCell ref="AH49:AJ49"/>
    <mergeCell ref="AK49:AL49"/>
    <mergeCell ref="AN49:AP49"/>
    <mergeCell ref="AQ49:AR49"/>
    <mergeCell ref="AT49:AV49"/>
    <mergeCell ref="AW49:AX49"/>
    <mergeCell ref="V50:X50"/>
    <mergeCell ref="Y50:Z50"/>
    <mergeCell ref="AB50:AD50"/>
    <mergeCell ref="AE50:AF50"/>
    <mergeCell ref="AH50:AJ50"/>
    <mergeCell ref="AK50:AL50"/>
    <mergeCell ref="AN50:AP50"/>
    <mergeCell ref="AQ50:AR50"/>
    <mergeCell ref="AT50:AV50"/>
    <mergeCell ref="AW50:AX50"/>
    <mergeCell ref="AZ50:BH51"/>
    <mergeCell ref="V51:X51"/>
    <mergeCell ref="Y51:Z51"/>
    <mergeCell ref="AB51:AD51"/>
    <mergeCell ref="AE51:AF51"/>
    <mergeCell ref="AH51:AJ51"/>
    <mergeCell ref="AK51:AL51"/>
    <mergeCell ref="AN51:AP51"/>
    <mergeCell ref="AQ51:AR51"/>
    <mergeCell ref="AT51:AV51"/>
    <mergeCell ref="AW51:AX51"/>
    <mergeCell ref="V52:X52"/>
    <mergeCell ref="Y52:Z52"/>
    <mergeCell ref="AB52:AD52"/>
    <mergeCell ref="AE52:AF52"/>
    <mergeCell ref="AH52:AJ52"/>
    <mergeCell ref="AK52:AL52"/>
    <mergeCell ref="AN52:AP52"/>
    <mergeCell ref="AQ52:AR52"/>
    <mergeCell ref="AT52:AV52"/>
    <mergeCell ref="AW52:AX52"/>
    <mergeCell ref="AZ52:BE54"/>
    <mergeCell ref="BF52:BH54"/>
    <mergeCell ref="V53:X53"/>
    <mergeCell ref="Y53:Z53"/>
    <mergeCell ref="AB53:AD53"/>
    <mergeCell ref="AE53:AF53"/>
    <mergeCell ref="AH53:AJ53"/>
    <mergeCell ref="AK53:AL53"/>
    <mergeCell ref="AN53:AP53"/>
    <mergeCell ref="AQ53:AR53"/>
    <mergeCell ref="V54:X54"/>
    <mergeCell ref="Y54:Z54"/>
    <mergeCell ref="AB54:AD54"/>
    <mergeCell ref="AE54:AF54"/>
    <mergeCell ref="AH54:AJ54"/>
    <mergeCell ref="AK54:AL54"/>
    <mergeCell ref="AN54:AP54"/>
    <mergeCell ref="AQ54:AR54"/>
    <mergeCell ref="AW54:AX54"/>
    <mergeCell ref="U55:BH56"/>
    <mergeCell ref="B59:M59"/>
    <mergeCell ref="B60:BI60"/>
    <mergeCell ref="B61:D61"/>
    <mergeCell ref="E61:BI61"/>
    <mergeCell ref="B62:BI62"/>
    <mergeCell ref="B63:BH63"/>
    <mergeCell ref="B64:S65"/>
    <mergeCell ref="T64:U64"/>
    <mergeCell ref="V64:AM64"/>
    <mergeCell ref="AN64:AO64"/>
    <mergeCell ref="AP64:BI64"/>
    <mergeCell ref="T65:X65"/>
    <mergeCell ref="Y65:AM65"/>
    <mergeCell ref="AN65:AR65"/>
    <mergeCell ref="AS65:BI65"/>
    <mergeCell ref="B66:S66"/>
    <mergeCell ref="T66:BI66"/>
    <mergeCell ref="B69:BH69"/>
    <mergeCell ref="B71:BI71"/>
    <mergeCell ref="B73:BH73"/>
    <mergeCell ref="B74:P75"/>
    <mergeCell ref="Q74:AC75"/>
    <mergeCell ref="AD74:AQ75"/>
    <mergeCell ref="AR74:BD74"/>
    <mergeCell ref="BE74:BI75"/>
    <mergeCell ref="AR75:BD75"/>
    <mergeCell ref="B76:P76"/>
    <mergeCell ref="Q76:AC76"/>
    <mergeCell ref="AD76:AQ76"/>
    <mergeCell ref="AR76:BD76"/>
    <mergeCell ref="BE76:BI76"/>
    <mergeCell ref="B77:P77"/>
    <mergeCell ref="Q77:AC77"/>
    <mergeCell ref="AD77:AQ77"/>
    <mergeCell ref="AR77:BD77"/>
    <mergeCell ref="BE77:BI77"/>
    <mergeCell ref="B78:P78"/>
    <mergeCell ref="Q78:AC78"/>
    <mergeCell ref="AD78:AQ78"/>
    <mergeCell ref="AR78:BD78"/>
    <mergeCell ref="BE78:BI78"/>
    <mergeCell ref="B79:P79"/>
    <mergeCell ref="Q79:AC79"/>
    <mergeCell ref="AD79:AQ79"/>
    <mergeCell ref="AR79:BD79"/>
    <mergeCell ref="BE79:BI79"/>
    <mergeCell ref="B80:P80"/>
    <mergeCell ref="Q80:AC80"/>
    <mergeCell ref="AD80:AQ80"/>
    <mergeCell ref="AR80:BD80"/>
    <mergeCell ref="BE80:BI80"/>
    <mergeCell ref="B81:P81"/>
    <mergeCell ref="Q81:AC81"/>
    <mergeCell ref="AD81:AQ81"/>
    <mergeCell ref="AR81:BD81"/>
    <mergeCell ref="BE81:BI81"/>
    <mergeCell ref="B82:BH82"/>
    <mergeCell ref="B83:BI84"/>
    <mergeCell ref="B85:BH85"/>
    <mergeCell ref="B86:E87"/>
    <mergeCell ref="F86:I87"/>
    <mergeCell ref="J86:O87"/>
    <mergeCell ref="P86:R87"/>
    <mergeCell ref="S86:V87"/>
    <mergeCell ref="W86:Y87"/>
    <mergeCell ref="Z86:AD87"/>
    <mergeCell ref="AE86:AF87"/>
    <mergeCell ref="AG86:AK87"/>
    <mergeCell ref="AL86:AP87"/>
    <mergeCell ref="AQ86:AU87"/>
    <mergeCell ref="AV86:AX87"/>
    <mergeCell ref="AY86:BA87"/>
    <mergeCell ref="BB86:BE87"/>
    <mergeCell ref="BF86:BI87"/>
    <mergeCell ref="B88:E88"/>
    <mergeCell ref="F88:I88"/>
    <mergeCell ref="J88:O88"/>
    <mergeCell ref="P88:R88"/>
    <mergeCell ref="S88:V88"/>
    <mergeCell ref="W88:Y88"/>
    <mergeCell ref="Z88:AD88"/>
    <mergeCell ref="AE88:AF88"/>
    <mergeCell ref="AG88:AK88"/>
    <mergeCell ref="AL88:AP88"/>
    <mergeCell ref="AQ88:AU88"/>
    <mergeCell ref="AV88:AX88"/>
    <mergeCell ref="AY88:BA88"/>
    <mergeCell ref="BB88:BE88"/>
    <mergeCell ref="BF88:BI88"/>
    <mergeCell ref="B89:E89"/>
    <mergeCell ref="F89:I89"/>
    <mergeCell ref="J89:O89"/>
    <mergeCell ref="P89:R89"/>
    <mergeCell ref="S89:V89"/>
    <mergeCell ref="W89:Y89"/>
    <mergeCell ref="Z89:AD89"/>
    <mergeCell ref="AE89:AF89"/>
    <mergeCell ref="AG89:AK89"/>
    <mergeCell ref="AL89:AP89"/>
    <mergeCell ref="AQ89:AU89"/>
    <mergeCell ref="AV89:AX89"/>
    <mergeCell ref="AY89:BA89"/>
    <mergeCell ref="BB89:BE89"/>
    <mergeCell ref="BF89:BI89"/>
    <mergeCell ref="B90:E90"/>
    <mergeCell ref="F90:I90"/>
    <mergeCell ref="J90:O90"/>
    <mergeCell ref="P90:R90"/>
    <mergeCell ref="S90:V90"/>
    <mergeCell ref="W90:Y90"/>
    <mergeCell ref="Z90:AD90"/>
    <mergeCell ref="AE90:AF90"/>
    <mergeCell ref="AG90:AK90"/>
    <mergeCell ref="AL90:AP90"/>
    <mergeCell ref="AQ90:AU90"/>
    <mergeCell ref="AV90:AX90"/>
    <mergeCell ref="AY90:BA90"/>
    <mergeCell ref="BB90:BE90"/>
    <mergeCell ref="BF90:BI90"/>
    <mergeCell ref="B91:AF91"/>
    <mergeCell ref="AG91:AK91"/>
    <mergeCell ref="AL91:AP91"/>
    <mergeCell ref="AQ91:AU91"/>
    <mergeCell ref="AV91:BA91"/>
    <mergeCell ref="BB91:BE91"/>
    <mergeCell ref="BF91:BI91"/>
    <mergeCell ref="B92:BI92"/>
    <mergeCell ref="B93:BH93"/>
    <mergeCell ref="B94:BH94"/>
    <mergeCell ref="B95:BH95"/>
    <mergeCell ref="B96:BJ97"/>
    <mergeCell ref="B98:BH98"/>
    <mergeCell ref="B99:P100"/>
    <mergeCell ref="Q99:S99"/>
    <mergeCell ref="T99:V99"/>
    <mergeCell ref="W99:Y99"/>
    <mergeCell ref="Z99:AB99"/>
    <mergeCell ref="AC99:AE99"/>
    <mergeCell ref="AF99:AH99"/>
    <mergeCell ref="AI99:AK99"/>
    <mergeCell ref="AL99:AN99"/>
    <mergeCell ref="AO99:AQ99"/>
    <mergeCell ref="AR99:AT99"/>
    <mergeCell ref="AU99:AW99"/>
    <mergeCell ref="AX99:AZ99"/>
    <mergeCell ref="BA99:BI100"/>
    <mergeCell ref="B101:BI101"/>
    <mergeCell ref="C102:BI102"/>
    <mergeCell ref="D103:P103"/>
    <mergeCell ref="BA103:BI103"/>
    <mergeCell ref="C104:BI104"/>
    <mergeCell ref="D105:P105"/>
    <mergeCell ref="BA105:BI105"/>
    <mergeCell ref="C106:BI106"/>
    <mergeCell ref="D107:P107"/>
    <mergeCell ref="BA107:BI107"/>
    <mergeCell ref="C108:BI108"/>
    <mergeCell ref="D109:P109"/>
    <mergeCell ref="BA109:BI109"/>
    <mergeCell ref="C110:BI110"/>
    <mergeCell ref="D111:P111"/>
    <mergeCell ref="BA111:BI111"/>
    <mergeCell ref="C112:BI112"/>
    <mergeCell ref="D113:P113"/>
    <mergeCell ref="BA113:BI113"/>
    <mergeCell ref="B114:BI114"/>
    <mergeCell ref="D115:P115"/>
    <mergeCell ref="BA115:BI115"/>
    <mergeCell ref="B116:BH116"/>
    <mergeCell ref="B118:P118"/>
    <mergeCell ref="Q118:AF118"/>
    <mergeCell ref="B120:BH120"/>
    <mergeCell ref="B121:T122"/>
    <mergeCell ref="U121:AA122"/>
    <mergeCell ref="AB121:AR121"/>
    <mergeCell ref="AS121:AW122"/>
    <mergeCell ref="AX121:BI122"/>
    <mergeCell ref="AB122:AH122"/>
    <mergeCell ref="AI122:AK122"/>
    <mergeCell ref="AL122:AR122"/>
    <mergeCell ref="U123:AA123"/>
    <mergeCell ref="AB123:AH123"/>
    <mergeCell ref="AI123:AK123"/>
    <mergeCell ref="AL123:AR123"/>
    <mergeCell ref="AS123:AW123"/>
    <mergeCell ref="AX123:BI123"/>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30:BI130"/>
    <mergeCell ref="C131:D132"/>
    <mergeCell ref="E131:T131"/>
    <mergeCell ref="U131:AA131"/>
    <mergeCell ref="AB131:AH131"/>
    <mergeCell ref="AI131:AK131"/>
    <mergeCell ref="AL131:AR131"/>
    <mergeCell ref="AS131:AW131"/>
    <mergeCell ref="AX131:BI131"/>
    <mergeCell ref="E132:T132"/>
    <mergeCell ref="U132:AA132"/>
    <mergeCell ref="AB132:AH132"/>
    <mergeCell ref="AI132:AK132"/>
    <mergeCell ref="AL132:AR132"/>
    <mergeCell ref="AS132:AW132"/>
    <mergeCell ref="AX132:BI132"/>
    <mergeCell ref="C133:BI133"/>
    <mergeCell ref="C134:D135"/>
    <mergeCell ref="E134:T134"/>
    <mergeCell ref="U134:AA134"/>
    <mergeCell ref="AB134:AH134"/>
    <mergeCell ref="AI134:AK134"/>
    <mergeCell ref="AL134:AR134"/>
    <mergeCell ref="AS134:AW134"/>
    <mergeCell ref="AX134:BI134"/>
    <mergeCell ref="E135:T135"/>
    <mergeCell ref="U135:AA135"/>
    <mergeCell ref="AB135:AH135"/>
    <mergeCell ref="AI135:AK135"/>
    <mergeCell ref="AL135:AR135"/>
    <mergeCell ref="AS135:AW135"/>
    <mergeCell ref="AX135:BI135"/>
    <mergeCell ref="C136:BI136"/>
    <mergeCell ref="C137:D138"/>
    <mergeCell ref="E137:T137"/>
    <mergeCell ref="U137:AA137"/>
    <mergeCell ref="AB137:AH137"/>
    <mergeCell ref="AI137:AK137"/>
    <mergeCell ref="AL137:AR137"/>
    <mergeCell ref="AS137:AW137"/>
    <mergeCell ref="AX137:BI137"/>
    <mergeCell ref="E138:T138"/>
    <mergeCell ref="U138:AA138"/>
    <mergeCell ref="AB138:AH138"/>
    <mergeCell ref="AI138:AK138"/>
    <mergeCell ref="AL138:AR138"/>
    <mergeCell ref="AS138:AW138"/>
    <mergeCell ref="AX138:BI138"/>
    <mergeCell ref="C139:BI139"/>
    <mergeCell ref="C140:D141"/>
    <mergeCell ref="E140:T140"/>
    <mergeCell ref="U140:AA140"/>
    <mergeCell ref="AB140:AH140"/>
    <mergeCell ref="AI140:AK140"/>
    <mergeCell ref="AL140:AR140"/>
    <mergeCell ref="AS140:AW140"/>
    <mergeCell ref="AX140:BI140"/>
    <mergeCell ref="E141:T141"/>
    <mergeCell ref="U141:AA141"/>
    <mergeCell ref="AB141:AH141"/>
    <mergeCell ref="AI141:AK141"/>
    <mergeCell ref="AL141:AR141"/>
    <mergeCell ref="AS141:AW141"/>
    <mergeCell ref="AX141:BI141"/>
    <mergeCell ref="C142:T142"/>
    <mergeCell ref="U142:AA142"/>
    <mergeCell ref="AB142:AH142"/>
    <mergeCell ref="AI142:AK142"/>
    <mergeCell ref="AL142:AR142"/>
    <mergeCell ref="AS142:AW142"/>
    <mergeCell ref="AX142:BI142"/>
    <mergeCell ref="C143:T143"/>
    <mergeCell ref="U143:AA143"/>
    <mergeCell ref="AB143:AH143"/>
    <mergeCell ref="AI143:AK143"/>
    <mergeCell ref="AL143:AR143"/>
    <mergeCell ref="AS143:AW143"/>
    <mergeCell ref="AX143:BI143"/>
    <mergeCell ref="B144:T144"/>
    <mergeCell ref="U144:AA144"/>
    <mergeCell ref="AB144:AH144"/>
    <mergeCell ref="AI144:AK144"/>
    <mergeCell ref="AL144:AR144"/>
    <mergeCell ref="AS144:AW144"/>
    <mergeCell ref="AX144:BI144"/>
    <mergeCell ref="B145:T145"/>
    <mergeCell ref="U145:AA145"/>
    <mergeCell ref="AB145:AH145"/>
    <mergeCell ref="AI145:AK145"/>
    <mergeCell ref="AL145:AR145"/>
    <mergeCell ref="AS145:AW145"/>
    <mergeCell ref="AX145:BI145"/>
    <mergeCell ref="B146:BH146"/>
    <mergeCell ref="B148:BI148"/>
    <mergeCell ref="B149:BH149"/>
    <mergeCell ref="B150:K151"/>
    <mergeCell ref="L150:T151"/>
    <mergeCell ref="U150:AC151"/>
    <mergeCell ref="AD150:AL151"/>
    <mergeCell ref="AM150:AU151"/>
    <mergeCell ref="AV150:BD151"/>
    <mergeCell ref="BE150:BI150"/>
    <mergeCell ref="BE151:BI151"/>
    <mergeCell ref="B152:K152"/>
    <mergeCell ref="L152:R152"/>
    <mergeCell ref="S152:T152"/>
    <mergeCell ref="U152:AA152"/>
    <mergeCell ref="AB152:AC152"/>
    <mergeCell ref="AD152:AJ152"/>
    <mergeCell ref="AK152:AL152"/>
    <mergeCell ref="AM152:AS152"/>
    <mergeCell ref="AT152:AU152"/>
    <mergeCell ref="AV152:BB152"/>
    <mergeCell ref="BC152:BD152"/>
    <mergeCell ref="BE152:BG152"/>
    <mergeCell ref="BH152:BI152"/>
    <mergeCell ref="B153:K153"/>
    <mergeCell ref="L153:BI153"/>
    <mergeCell ref="B155:BH155"/>
    <mergeCell ref="B156:K156"/>
    <mergeCell ref="L156:T156"/>
    <mergeCell ref="U156:AC156"/>
    <mergeCell ref="AD156:AL156"/>
    <mergeCell ref="AM156:AU156"/>
    <mergeCell ref="AV156:BI156"/>
    <mergeCell ref="B157:K157"/>
    <mergeCell ref="L157:R157"/>
    <mergeCell ref="S157:T157"/>
    <mergeCell ref="U157:AA157"/>
    <mergeCell ref="AB157:AC157"/>
    <mergeCell ref="AD157:AJ157"/>
    <mergeCell ref="AK157:AL157"/>
    <mergeCell ref="AM157:AS157"/>
    <mergeCell ref="AT157:AU157"/>
    <mergeCell ref="AV157:BI157"/>
    <mergeCell ref="B158:K158"/>
    <mergeCell ref="L158:R158"/>
    <mergeCell ref="S158:T158"/>
    <mergeCell ref="U158:AA158"/>
    <mergeCell ref="AB158:AC158"/>
    <mergeCell ref="AD158:AJ158"/>
    <mergeCell ref="AK158:AL158"/>
    <mergeCell ref="AM158:AS158"/>
    <mergeCell ref="AT158:AU158"/>
    <mergeCell ref="AV158:BI158"/>
    <mergeCell ref="B159:BI159"/>
    <mergeCell ref="B160:BI160"/>
    <mergeCell ref="B162:BI162"/>
    <mergeCell ref="B163:T163"/>
    <mergeCell ref="U163:AL163"/>
    <mergeCell ref="AM163:BI163"/>
    <mergeCell ref="B164:T164"/>
    <mergeCell ref="U164:AL164"/>
    <mergeCell ref="AM164:BI164"/>
    <mergeCell ref="B165:BH165"/>
    <mergeCell ref="B167:BI167"/>
    <mergeCell ref="B168:H169"/>
    <mergeCell ref="I168:L169"/>
    <mergeCell ref="M168:R169"/>
    <mergeCell ref="S168:AJ168"/>
    <mergeCell ref="AK168:AV168"/>
    <mergeCell ref="AW168:BD169"/>
    <mergeCell ref="S169:X169"/>
    <mergeCell ref="Y169:AD169"/>
    <mergeCell ref="AE169:AJ169"/>
    <mergeCell ref="AK169:AP169"/>
    <mergeCell ref="AQ169:AV169"/>
    <mergeCell ref="B170:H171"/>
    <mergeCell ref="I170:L171"/>
    <mergeCell ref="M170:R171"/>
    <mergeCell ref="S170:X171"/>
    <mergeCell ref="Y170:AD171"/>
    <mergeCell ref="AE170:AJ170"/>
    <mergeCell ref="AK170:AP171"/>
    <mergeCell ref="AQ170:AV171"/>
    <mergeCell ref="AW170:BD171"/>
    <mergeCell ref="AE171:AJ171"/>
    <mergeCell ref="B172:H173"/>
    <mergeCell ref="I172:L173"/>
    <mergeCell ref="M172:R173"/>
    <mergeCell ref="S172:X173"/>
    <mergeCell ref="Y172:AD173"/>
    <mergeCell ref="AE172:AJ172"/>
    <mergeCell ref="AK172:AP173"/>
    <mergeCell ref="AQ172:AV173"/>
    <mergeCell ref="AW172:BD173"/>
    <mergeCell ref="AE173:AJ173"/>
    <mergeCell ref="B174:H175"/>
    <mergeCell ref="I174:L175"/>
    <mergeCell ref="M174:R175"/>
    <mergeCell ref="S174:X175"/>
    <mergeCell ref="Y174:AD175"/>
    <mergeCell ref="AE174:AJ174"/>
    <mergeCell ref="AK174:AP175"/>
    <mergeCell ref="AQ174:AV175"/>
    <mergeCell ref="AW174:BD175"/>
    <mergeCell ref="AE175:AJ175"/>
    <mergeCell ref="B176:BH176"/>
    <mergeCell ref="B177:BH177"/>
    <mergeCell ref="B178:BH178"/>
    <mergeCell ref="B180:BH180"/>
    <mergeCell ref="B181:S181"/>
    <mergeCell ref="T181:AU181"/>
    <mergeCell ref="AV181:AZ181"/>
    <mergeCell ref="BA181:BH181"/>
    <mergeCell ref="B182:S182"/>
    <mergeCell ref="T182:AU182"/>
    <mergeCell ref="AV182:AZ182"/>
    <mergeCell ref="BA182:BH182"/>
    <mergeCell ref="B183:S183"/>
    <mergeCell ref="T183:AU183"/>
    <mergeCell ref="AV183:AZ183"/>
    <mergeCell ref="BA183:BH183"/>
    <mergeCell ref="B184:S184"/>
    <mergeCell ref="T184:AU184"/>
    <mergeCell ref="AV184:AZ184"/>
    <mergeCell ref="BA184:BH184"/>
    <mergeCell ref="B185:S185"/>
    <mergeCell ref="T185:AU185"/>
    <mergeCell ref="AV185:AZ185"/>
    <mergeCell ref="BA185:BH185"/>
    <mergeCell ref="B186:S186"/>
    <mergeCell ref="T186:AU186"/>
    <mergeCell ref="AV186:AZ186"/>
    <mergeCell ref="BA186:BH186"/>
    <mergeCell ref="B187:S187"/>
    <mergeCell ref="T187:AU187"/>
    <mergeCell ref="AV187:AZ187"/>
    <mergeCell ref="BA187:BH187"/>
    <mergeCell ref="B188:S188"/>
    <mergeCell ref="T188:AU188"/>
    <mergeCell ref="AV188:AZ188"/>
    <mergeCell ref="BA188:BH188"/>
    <mergeCell ref="B189:S189"/>
    <mergeCell ref="T189:AU189"/>
    <mergeCell ref="AV189:AZ189"/>
    <mergeCell ref="BA189:BH189"/>
    <mergeCell ref="B190:S190"/>
    <mergeCell ref="T190:AU190"/>
    <mergeCell ref="AV190:AZ190"/>
    <mergeCell ref="BA190:BH190"/>
    <mergeCell ref="B191:S191"/>
    <mergeCell ref="T191:AU191"/>
    <mergeCell ref="AV191:AZ191"/>
    <mergeCell ref="BA191:BH191"/>
    <mergeCell ref="B192:S192"/>
    <mergeCell ref="T192:AU192"/>
    <mergeCell ref="AV192:AZ192"/>
    <mergeCell ref="BA192:BH192"/>
    <mergeCell ref="B193:AJ193"/>
    <mergeCell ref="AV193:AZ193"/>
    <mergeCell ref="BA193:BH193"/>
    <mergeCell ref="B194:BH194"/>
    <mergeCell ref="C196:E196"/>
    <mergeCell ref="F196:AH196"/>
    <mergeCell ref="C197:BH197"/>
    <mergeCell ref="C199:BH202"/>
    <mergeCell ref="C205:J205"/>
    <mergeCell ref="K205:R205"/>
    <mergeCell ref="C206:J206"/>
    <mergeCell ref="K206:R206"/>
    <mergeCell ref="C210:AV210"/>
    <mergeCell ref="C211:E211"/>
    <mergeCell ref="F211:M211"/>
    <mergeCell ref="N211:P211"/>
    <mergeCell ref="Q211:X211"/>
    <mergeCell ref="C212:BH212"/>
    <mergeCell ref="D219:BI219"/>
    <mergeCell ref="D220:BI220"/>
    <mergeCell ref="D225:F225"/>
    <mergeCell ref="G225:O225"/>
    <mergeCell ref="D230:F230"/>
    <mergeCell ref="G230:S230"/>
    <mergeCell ref="B233:BI233"/>
    <mergeCell ref="B234:BH234"/>
    <mergeCell ref="B235:C235"/>
    <mergeCell ref="D235:U235"/>
    <mergeCell ref="V235:W235"/>
    <mergeCell ref="X235:AO235"/>
    <mergeCell ref="AP235:AQ235"/>
    <mergeCell ref="AR235:BI235"/>
    <mergeCell ref="B236:C236"/>
    <mergeCell ref="D236:U236"/>
    <mergeCell ref="V236:W236"/>
    <mergeCell ref="X236:AO236"/>
    <mergeCell ref="AP236:AQ236"/>
    <mergeCell ref="AR236:BI236"/>
    <mergeCell ref="B237:C237"/>
    <mergeCell ref="D237:U237"/>
    <mergeCell ref="V237:W237"/>
    <mergeCell ref="X237:AO237"/>
    <mergeCell ref="AP237:AQ237"/>
    <mergeCell ref="AR237:BI237"/>
    <mergeCell ref="B238:C238"/>
    <mergeCell ref="D238:U238"/>
    <mergeCell ref="V238:W238"/>
    <mergeCell ref="X238:AO238"/>
    <mergeCell ref="AP238:AQ238"/>
    <mergeCell ref="AR238:BI238"/>
    <mergeCell ref="B239:C239"/>
    <mergeCell ref="D239:U239"/>
    <mergeCell ref="V239:W239"/>
    <mergeCell ref="X239:AO239"/>
    <mergeCell ref="AP239:AQ239"/>
    <mergeCell ref="AR239:BI239"/>
    <mergeCell ref="B240:C240"/>
    <mergeCell ref="D240:U240"/>
    <mergeCell ref="V240:W240"/>
    <mergeCell ref="X240:AO240"/>
    <mergeCell ref="AP240:AQ240"/>
    <mergeCell ref="AR240:BI240"/>
    <mergeCell ref="B241:O241"/>
    <mergeCell ref="P241:BI241"/>
    <mergeCell ref="B242:O242"/>
    <mergeCell ref="P242:BI242"/>
  </mergeCells>
  <conditionalFormatting sqref="AM163:BI164">
    <cfRule type="expression" priority="2" aboveAverage="0" equalAverage="0" bottom="0" percent="0" rank="0" text="" dxfId="0">
      <formula>($B$164-$U$164)&lt;0</formula>
    </cfRule>
  </conditionalFormatting>
  <conditionalFormatting sqref="AV150:BD152">
    <cfRule type="expression" priority="3" aboveAverage="0" equalAverage="0" bottom="0" percent="0" rank="0" text="" dxfId="1">
      <formula>$AV$152&lt;=0</formula>
    </cfRule>
  </conditionalFormatting>
  <dataValidations count="13">
    <dataValidation allowBlank="true" error="140字以内で入力してください。" errorStyle="stop" errorTitle="入力文字数が多すぎます" operator="lessThanOrEqual" showDropDown="false" showErrorMessage="true" showInputMessage="true" sqref="BL192:BL194" type="textLength">
      <formula1>500</formula1>
      <formula2>0</formula2>
    </dataValidation>
    <dataValidation allowBlank="true" errorStyle="stop" operator="between" showDropDown="false" showErrorMessage="true" showInputMessage="true" sqref="AE37:AX37" type="list">
      <formula1>$C$272:$C$275</formula1>
      <formula2>0</formula2>
    </dataValidation>
    <dataValidation allowBlank="true" errorStyle="stop" operator="between" showDropDown="false" showErrorMessage="true" showInputMessage="true" sqref="T26 X26 AB26 AF26 AT26 AX26 BB26 BF26 W29 AN29 BE29 W32 AN32" type="list">
      <formula1>"　,達成,未達成,目標年度未到達"</formula1>
      <formula2>0</formula2>
    </dataValidation>
    <dataValidation allowBlank="true" errorStyle="stop" operator="between" showDropDown="false" showErrorMessage="true" showInputMessage="true" sqref="U37" type="list">
      <formula1>$C$272:$C$276</formula1>
      <formula2>0</formula2>
    </dataValidation>
    <dataValidation allowBlank="true" errorStyle="stop" operator="between" showDropDown="false" showErrorMessage="true" showInputMessage="true" sqref="T25 X25 AB25 AF25 AT25 AX25 BB25 BF25 W28 AN28 BE28 W31 AN31 P88:P90" type="list">
      <formula1>"　,○"</formula1>
      <formula2>0</formula2>
    </dataValidation>
    <dataValidation allowBlank="true" errorStyle="stop" operator="between" showDropDown="false" showErrorMessage="true" showInputMessage="true" sqref="Y45:Z54 AE45:AF54 AK45:AL54 AQ45:AR54 AW45:AX51 Y170 AK170 Y172 AK172 Y174 AK174" type="list">
      <formula1>"‐,○"</formula1>
      <formula2>0</formula2>
    </dataValidation>
    <dataValidation allowBlank="true" error="140字以内で入力してください。" errorStyle="stop" errorTitle="入力文字数が多すぎます" operator="lessThanOrEqual" showDropDown="false" showErrorMessage="true" showInputMessage="true" sqref="BL191" type="textLength">
      <formula1>300</formula1>
      <formula2>0</formula2>
    </dataValidation>
    <dataValidation allowBlank="true" error="140字以内で入力してください。" errorStyle="stop" errorTitle="入力文字数が多すぎます" operator="lessThanOrEqual" showDropDown="false" showErrorMessage="true" showInputMessage="true" sqref="BL188:BL189" type="textLength">
      <formula1>200</formula1>
      <formula2>0</formula2>
    </dataValidation>
    <dataValidation allowBlank="true" errorStyle="stop" operator="between" showDropDown="false" showErrorMessage="true" showInputMessage="true" sqref="AV183 AV186:AV187 AV189:AV192" type="list">
      <formula1>"－,○"</formula1>
      <formula2>0</formula2>
    </dataValidation>
    <dataValidation allowBlank="true" errorStyle="stop" operator="between" showDropDown="false" showErrorMessage="true" showInputMessage="true" sqref="AQ170:AV175" type="list">
      <formula1>"○,－"</formula1>
      <formula2>0</formula2>
    </dataValidation>
    <dataValidation allowBlank="true" errorStyle="stop" operator="between" showDropDown="false" showErrorMessage="true" showInputMessage="true" sqref="E125:T126 E128:T129 E131:T132 E134:T135 E137:T138 E140:T141" type="list">
      <formula1>$B$245:$B$269</formula1>
      <formula2>0</formula2>
    </dataValidation>
    <dataValidation allowBlank="true" errorStyle="stop" operator="between" showDropDown="false" showErrorMessage="true" showInputMessage="true" sqref="AV88:AV90" type="list">
      <formula1>"　,新品,中古"</formula1>
      <formula2>0</formula2>
    </dataValidation>
    <dataValidation allowBlank="true" errorStyle="stop" operator="between" showDropDown="false" showErrorMessage="true" showInputMessage="true" sqref="B5:B6 J16:J17 U16 AB16 AJ16 AR16 AZ16 P17 V17 AA17 AG17 AL17 AV17 U39:W39 AO39:AQ39 B61:D61 T64:U64 AN64:AO64 AE170:AJ170 AE172:AJ172 AE174:AJ174 C196:E196 C206:R206 C211:E211 N211:P211 D225:F225 D230:F230" type="list">
      <formula1>"□,☑"</formula1>
      <formula2>0</formula2>
    </dataValidation>
  </dataValidations>
  <printOptions headings="false" gridLines="false" gridLinesSet="true" horizontalCentered="false" verticalCentered="false"/>
  <pageMargins left="0.25" right="0.25"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9" manualBreakCount="9">
    <brk id="23" man="true" max="16383" min="0"/>
    <brk id="43" man="true" max="16383" min="0"/>
    <brk id="68" man="true" max="16383" min="0"/>
    <brk id="81" man="true" max="16383" min="0"/>
    <brk id="119" man="true" max="16383" min="0"/>
    <brk id="145" man="true" max="16383" min="0"/>
    <brk id="166" man="true" max="16383" min="0"/>
    <brk id="193" man="true" max="16383" min="0"/>
    <brk id="221"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A117"/>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S54" activeCellId="0" sqref="AS54"/>
    </sheetView>
  </sheetViews>
  <sheetFormatPr defaultColWidth="2.2578125" defaultRowHeight="13.5" zeroHeight="false" outlineLevelRow="0" outlineLevelCol="0"/>
  <cols>
    <col collapsed="false" customWidth="true" hidden="false" outlineLevel="0" max="61" min="1" style="55" width="2.38"/>
    <col collapsed="false" customWidth="false" hidden="false" outlineLevel="0" max="64" min="62" style="55" width="2.25"/>
    <col collapsed="false" customWidth="true" hidden="false" outlineLevel="0" max="65" min="65" style="55" width="8.5"/>
    <col collapsed="false" customWidth="false" hidden="false" outlineLevel="0" max="83" min="66" style="55" width="2.25"/>
    <col collapsed="false" customWidth="true" hidden="false" outlineLevel="0" max="84" min="84" style="55" width="3.88"/>
    <col collapsed="false" customWidth="false" hidden="false" outlineLevel="0" max="255" min="85" style="55" width="2.25"/>
    <col collapsed="false" customWidth="true" hidden="false" outlineLevel="0" max="256" min="256" style="55" width="2.5"/>
    <col collapsed="false" customWidth="false" hidden="false" outlineLevel="0" max="257" min="257" style="55" width="2.25"/>
    <col collapsed="false" customWidth="true" hidden="false" outlineLevel="0" max="258" min="258" style="55" width="2.5"/>
    <col collapsed="false" customWidth="false" hidden="false" outlineLevel="0" max="511" min="259" style="55" width="2.25"/>
    <col collapsed="false" customWidth="true" hidden="false" outlineLevel="0" max="512" min="512" style="55" width="2.5"/>
    <col collapsed="false" customWidth="false" hidden="false" outlineLevel="0" max="513" min="513" style="55" width="2.25"/>
    <col collapsed="false" customWidth="true" hidden="false" outlineLevel="0" max="514" min="514" style="55" width="2.5"/>
    <col collapsed="false" customWidth="false" hidden="false" outlineLevel="0" max="767" min="515" style="55" width="2.25"/>
    <col collapsed="false" customWidth="true" hidden="false" outlineLevel="0" max="768" min="768" style="55" width="2.5"/>
    <col collapsed="false" customWidth="false" hidden="false" outlineLevel="0" max="769" min="769" style="55" width="2.25"/>
    <col collapsed="false" customWidth="true" hidden="false" outlineLevel="0" max="770" min="770" style="55" width="2.5"/>
    <col collapsed="false" customWidth="false" hidden="false" outlineLevel="0" max="1023" min="771" style="55" width="2.25"/>
    <col collapsed="false" customWidth="true" hidden="false" outlineLevel="0" max="1024" min="1024" style="55" width="2.5"/>
    <col collapsed="false" customWidth="false" hidden="false" outlineLevel="0" max="1025" min="1025" style="55" width="2.25"/>
    <col collapsed="false" customWidth="true" hidden="false" outlineLevel="0" max="1026" min="1026" style="55" width="2.5"/>
    <col collapsed="false" customWidth="false" hidden="false" outlineLevel="0" max="1279" min="1027" style="55" width="2.25"/>
    <col collapsed="false" customWidth="true" hidden="false" outlineLevel="0" max="1280" min="1280" style="55" width="2.5"/>
    <col collapsed="false" customWidth="false" hidden="false" outlineLevel="0" max="1281" min="1281" style="55" width="2.25"/>
    <col collapsed="false" customWidth="true" hidden="false" outlineLevel="0" max="1282" min="1282" style="55" width="2.5"/>
    <col collapsed="false" customWidth="false" hidden="false" outlineLevel="0" max="1535" min="1283" style="55" width="2.25"/>
    <col collapsed="false" customWidth="true" hidden="false" outlineLevel="0" max="1536" min="1536" style="55" width="2.5"/>
    <col collapsed="false" customWidth="false" hidden="false" outlineLevel="0" max="1537" min="1537" style="55" width="2.25"/>
    <col collapsed="false" customWidth="true" hidden="false" outlineLevel="0" max="1538" min="1538" style="55" width="2.5"/>
    <col collapsed="false" customWidth="false" hidden="false" outlineLevel="0" max="1791" min="1539" style="55" width="2.25"/>
    <col collapsed="false" customWidth="true" hidden="false" outlineLevel="0" max="1792" min="1792" style="55" width="2.5"/>
    <col collapsed="false" customWidth="false" hidden="false" outlineLevel="0" max="1793" min="1793" style="55" width="2.25"/>
    <col collapsed="false" customWidth="true" hidden="false" outlineLevel="0" max="1794" min="1794" style="55" width="2.5"/>
    <col collapsed="false" customWidth="false" hidden="false" outlineLevel="0" max="2047" min="1795" style="55" width="2.25"/>
    <col collapsed="false" customWidth="true" hidden="false" outlineLevel="0" max="2048" min="2048" style="55" width="2.5"/>
    <col collapsed="false" customWidth="false" hidden="false" outlineLevel="0" max="2049" min="2049" style="55" width="2.25"/>
    <col collapsed="false" customWidth="true" hidden="false" outlineLevel="0" max="2050" min="2050" style="55" width="2.5"/>
    <col collapsed="false" customWidth="false" hidden="false" outlineLevel="0" max="2303" min="2051" style="55" width="2.25"/>
    <col collapsed="false" customWidth="true" hidden="false" outlineLevel="0" max="2304" min="2304" style="55" width="2.5"/>
    <col collapsed="false" customWidth="false" hidden="false" outlineLevel="0" max="2305" min="2305" style="55" width="2.25"/>
    <col collapsed="false" customWidth="true" hidden="false" outlineLevel="0" max="2306" min="2306" style="55" width="2.5"/>
    <col collapsed="false" customWidth="false" hidden="false" outlineLevel="0" max="2559" min="2307" style="55" width="2.25"/>
    <col collapsed="false" customWidth="true" hidden="false" outlineLevel="0" max="2560" min="2560" style="55" width="2.5"/>
    <col collapsed="false" customWidth="false" hidden="false" outlineLevel="0" max="2561" min="2561" style="55" width="2.25"/>
    <col collapsed="false" customWidth="true" hidden="false" outlineLevel="0" max="2562" min="2562" style="55" width="2.5"/>
    <col collapsed="false" customWidth="false" hidden="false" outlineLevel="0" max="2815" min="2563" style="55" width="2.25"/>
    <col collapsed="false" customWidth="true" hidden="false" outlineLevel="0" max="2816" min="2816" style="55" width="2.5"/>
    <col collapsed="false" customWidth="false" hidden="false" outlineLevel="0" max="2817" min="2817" style="55" width="2.25"/>
    <col collapsed="false" customWidth="true" hidden="false" outlineLevel="0" max="2818" min="2818" style="55" width="2.5"/>
    <col collapsed="false" customWidth="false" hidden="false" outlineLevel="0" max="3071" min="2819" style="55" width="2.25"/>
    <col collapsed="false" customWidth="true" hidden="false" outlineLevel="0" max="3072" min="3072" style="55" width="2.5"/>
    <col collapsed="false" customWidth="false" hidden="false" outlineLevel="0" max="3073" min="3073" style="55" width="2.25"/>
    <col collapsed="false" customWidth="true" hidden="false" outlineLevel="0" max="3074" min="3074" style="55" width="2.5"/>
    <col collapsed="false" customWidth="false" hidden="false" outlineLevel="0" max="3327" min="3075" style="55" width="2.25"/>
    <col collapsed="false" customWidth="true" hidden="false" outlineLevel="0" max="3328" min="3328" style="55" width="2.5"/>
    <col collapsed="false" customWidth="false" hidden="false" outlineLevel="0" max="3329" min="3329" style="55" width="2.25"/>
    <col collapsed="false" customWidth="true" hidden="false" outlineLevel="0" max="3330" min="3330" style="55" width="2.5"/>
    <col collapsed="false" customWidth="false" hidden="false" outlineLevel="0" max="3583" min="3331" style="55" width="2.25"/>
    <col collapsed="false" customWidth="true" hidden="false" outlineLevel="0" max="3584" min="3584" style="55" width="2.5"/>
    <col collapsed="false" customWidth="false" hidden="false" outlineLevel="0" max="3585" min="3585" style="55" width="2.25"/>
    <col collapsed="false" customWidth="true" hidden="false" outlineLevel="0" max="3586" min="3586" style="55" width="2.5"/>
    <col collapsed="false" customWidth="false" hidden="false" outlineLevel="0" max="3839" min="3587" style="55" width="2.25"/>
    <col collapsed="false" customWidth="true" hidden="false" outlineLevel="0" max="3840" min="3840" style="55" width="2.5"/>
    <col collapsed="false" customWidth="false" hidden="false" outlineLevel="0" max="3841" min="3841" style="55" width="2.25"/>
    <col collapsed="false" customWidth="true" hidden="false" outlineLevel="0" max="3842" min="3842" style="55" width="2.5"/>
    <col collapsed="false" customWidth="false" hidden="false" outlineLevel="0" max="4095" min="3843" style="55" width="2.25"/>
    <col collapsed="false" customWidth="true" hidden="false" outlineLevel="0" max="4096" min="4096" style="55" width="2.5"/>
    <col collapsed="false" customWidth="false" hidden="false" outlineLevel="0" max="4097" min="4097" style="55" width="2.25"/>
    <col collapsed="false" customWidth="true" hidden="false" outlineLevel="0" max="4098" min="4098" style="55" width="2.5"/>
    <col collapsed="false" customWidth="false" hidden="false" outlineLevel="0" max="4351" min="4099" style="55" width="2.25"/>
    <col collapsed="false" customWidth="true" hidden="false" outlineLevel="0" max="4352" min="4352" style="55" width="2.5"/>
    <col collapsed="false" customWidth="false" hidden="false" outlineLevel="0" max="4353" min="4353" style="55" width="2.25"/>
    <col collapsed="false" customWidth="true" hidden="false" outlineLevel="0" max="4354" min="4354" style="55" width="2.5"/>
    <col collapsed="false" customWidth="false" hidden="false" outlineLevel="0" max="4607" min="4355" style="55" width="2.25"/>
    <col collapsed="false" customWidth="true" hidden="false" outlineLevel="0" max="4608" min="4608" style="55" width="2.5"/>
    <col collapsed="false" customWidth="false" hidden="false" outlineLevel="0" max="4609" min="4609" style="55" width="2.25"/>
    <col collapsed="false" customWidth="true" hidden="false" outlineLevel="0" max="4610" min="4610" style="55" width="2.5"/>
    <col collapsed="false" customWidth="false" hidden="false" outlineLevel="0" max="4863" min="4611" style="55" width="2.25"/>
    <col collapsed="false" customWidth="true" hidden="false" outlineLevel="0" max="4864" min="4864" style="55" width="2.5"/>
    <col collapsed="false" customWidth="false" hidden="false" outlineLevel="0" max="4865" min="4865" style="55" width="2.25"/>
    <col collapsed="false" customWidth="true" hidden="false" outlineLevel="0" max="4866" min="4866" style="55" width="2.5"/>
    <col collapsed="false" customWidth="false" hidden="false" outlineLevel="0" max="5119" min="4867" style="55" width="2.25"/>
    <col collapsed="false" customWidth="true" hidden="false" outlineLevel="0" max="5120" min="5120" style="55" width="2.5"/>
    <col collapsed="false" customWidth="false" hidden="false" outlineLevel="0" max="5121" min="5121" style="55" width="2.25"/>
    <col collapsed="false" customWidth="true" hidden="false" outlineLevel="0" max="5122" min="5122" style="55" width="2.5"/>
    <col collapsed="false" customWidth="false" hidden="false" outlineLevel="0" max="5375" min="5123" style="55" width="2.25"/>
    <col collapsed="false" customWidth="true" hidden="false" outlineLevel="0" max="5376" min="5376" style="55" width="2.5"/>
    <col collapsed="false" customWidth="false" hidden="false" outlineLevel="0" max="5377" min="5377" style="55" width="2.25"/>
    <col collapsed="false" customWidth="true" hidden="false" outlineLevel="0" max="5378" min="5378" style="55" width="2.5"/>
    <col collapsed="false" customWidth="false" hidden="false" outlineLevel="0" max="5631" min="5379" style="55" width="2.25"/>
    <col collapsed="false" customWidth="true" hidden="false" outlineLevel="0" max="5632" min="5632" style="55" width="2.5"/>
    <col collapsed="false" customWidth="false" hidden="false" outlineLevel="0" max="5633" min="5633" style="55" width="2.25"/>
    <col collapsed="false" customWidth="true" hidden="false" outlineLevel="0" max="5634" min="5634" style="55" width="2.5"/>
    <col collapsed="false" customWidth="false" hidden="false" outlineLevel="0" max="5887" min="5635" style="55" width="2.25"/>
    <col collapsed="false" customWidth="true" hidden="false" outlineLevel="0" max="5888" min="5888" style="55" width="2.5"/>
    <col collapsed="false" customWidth="false" hidden="false" outlineLevel="0" max="5889" min="5889" style="55" width="2.25"/>
    <col collapsed="false" customWidth="true" hidden="false" outlineLevel="0" max="5890" min="5890" style="55" width="2.5"/>
    <col collapsed="false" customWidth="false" hidden="false" outlineLevel="0" max="6143" min="5891" style="55" width="2.25"/>
    <col collapsed="false" customWidth="true" hidden="false" outlineLevel="0" max="6144" min="6144" style="55" width="2.5"/>
    <col collapsed="false" customWidth="false" hidden="false" outlineLevel="0" max="6145" min="6145" style="55" width="2.25"/>
    <col collapsed="false" customWidth="true" hidden="false" outlineLevel="0" max="6146" min="6146" style="55" width="2.5"/>
    <col collapsed="false" customWidth="false" hidden="false" outlineLevel="0" max="6399" min="6147" style="55" width="2.25"/>
    <col collapsed="false" customWidth="true" hidden="false" outlineLevel="0" max="6400" min="6400" style="55" width="2.5"/>
    <col collapsed="false" customWidth="false" hidden="false" outlineLevel="0" max="6401" min="6401" style="55" width="2.25"/>
    <col collapsed="false" customWidth="true" hidden="false" outlineLevel="0" max="6402" min="6402" style="55" width="2.5"/>
    <col collapsed="false" customWidth="false" hidden="false" outlineLevel="0" max="6655" min="6403" style="55" width="2.25"/>
    <col collapsed="false" customWidth="true" hidden="false" outlineLevel="0" max="6656" min="6656" style="55" width="2.5"/>
    <col collapsed="false" customWidth="false" hidden="false" outlineLevel="0" max="6657" min="6657" style="55" width="2.25"/>
    <col collapsed="false" customWidth="true" hidden="false" outlineLevel="0" max="6658" min="6658" style="55" width="2.5"/>
    <col collapsed="false" customWidth="false" hidden="false" outlineLevel="0" max="6911" min="6659" style="55" width="2.25"/>
    <col collapsed="false" customWidth="true" hidden="false" outlineLevel="0" max="6912" min="6912" style="55" width="2.5"/>
    <col collapsed="false" customWidth="false" hidden="false" outlineLevel="0" max="6913" min="6913" style="55" width="2.25"/>
    <col collapsed="false" customWidth="true" hidden="false" outlineLevel="0" max="6914" min="6914" style="55" width="2.5"/>
    <col collapsed="false" customWidth="false" hidden="false" outlineLevel="0" max="7167" min="6915" style="55" width="2.25"/>
    <col collapsed="false" customWidth="true" hidden="false" outlineLevel="0" max="7168" min="7168" style="55" width="2.5"/>
    <col collapsed="false" customWidth="false" hidden="false" outlineLevel="0" max="7169" min="7169" style="55" width="2.25"/>
    <col collapsed="false" customWidth="true" hidden="false" outlineLevel="0" max="7170" min="7170" style="55" width="2.5"/>
    <col collapsed="false" customWidth="false" hidden="false" outlineLevel="0" max="7423" min="7171" style="55" width="2.25"/>
    <col collapsed="false" customWidth="true" hidden="false" outlineLevel="0" max="7424" min="7424" style="55" width="2.5"/>
    <col collapsed="false" customWidth="false" hidden="false" outlineLevel="0" max="7425" min="7425" style="55" width="2.25"/>
    <col collapsed="false" customWidth="true" hidden="false" outlineLevel="0" max="7426" min="7426" style="55" width="2.5"/>
    <col collapsed="false" customWidth="false" hidden="false" outlineLevel="0" max="7679" min="7427" style="55" width="2.25"/>
    <col collapsed="false" customWidth="true" hidden="false" outlineLevel="0" max="7680" min="7680" style="55" width="2.5"/>
    <col collapsed="false" customWidth="false" hidden="false" outlineLevel="0" max="7681" min="7681" style="55" width="2.25"/>
    <col collapsed="false" customWidth="true" hidden="false" outlineLevel="0" max="7682" min="7682" style="55" width="2.5"/>
    <col collapsed="false" customWidth="false" hidden="false" outlineLevel="0" max="7935" min="7683" style="55" width="2.25"/>
    <col collapsed="false" customWidth="true" hidden="false" outlineLevel="0" max="7936" min="7936" style="55" width="2.5"/>
    <col collapsed="false" customWidth="false" hidden="false" outlineLevel="0" max="7937" min="7937" style="55" width="2.25"/>
    <col collapsed="false" customWidth="true" hidden="false" outlineLevel="0" max="7938" min="7938" style="55" width="2.5"/>
    <col collapsed="false" customWidth="false" hidden="false" outlineLevel="0" max="8191" min="7939" style="55" width="2.25"/>
    <col collapsed="false" customWidth="true" hidden="false" outlineLevel="0" max="8192" min="8192" style="55" width="2.5"/>
    <col collapsed="false" customWidth="false" hidden="false" outlineLevel="0" max="8193" min="8193" style="55" width="2.25"/>
    <col collapsed="false" customWidth="true" hidden="false" outlineLevel="0" max="8194" min="8194" style="55" width="2.5"/>
    <col collapsed="false" customWidth="false" hidden="false" outlineLevel="0" max="8447" min="8195" style="55" width="2.25"/>
    <col collapsed="false" customWidth="true" hidden="false" outlineLevel="0" max="8448" min="8448" style="55" width="2.5"/>
    <col collapsed="false" customWidth="false" hidden="false" outlineLevel="0" max="8449" min="8449" style="55" width="2.25"/>
    <col collapsed="false" customWidth="true" hidden="false" outlineLevel="0" max="8450" min="8450" style="55" width="2.5"/>
    <col collapsed="false" customWidth="false" hidden="false" outlineLevel="0" max="8703" min="8451" style="55" width="2.25"/>
    <col collapsed="false" customWidth="true" hidden="false" outlineLevel="0" max="8704" min="8704" style="55" width="2.5"/>
    <col collapsed="false" customWidth="false" hidden="false" outlineLevel="0" max="8705" min="8705" style="55" width="2.25"/>
    <col collapsed="false" customWidth="true" hidden="false" outlineLevel="0" max="8706" min="8706" style="55" width="2.5"/>
    <col collapsed="false" customWidth="false" hidden="false" outlineLevel="0" max="8959" min="8707" style="55" width="2.25"/>
    <col collapsed="false" customWidth="true" hidden="false" outlineLevel="0" max="8960" min="8960" style="55" width="2.5"/>
    <col collapsed="false" customWidth="false" hidden="false" outlineLevel="0" max="8961" min="8961" style="55" width="2.25"/>
    <col collapsed="false" customWidth="true" hidden="false" outlineLevel="0" max="8962" min="8962" style="55" width="2.5"/>
    <col collapsed="false" customWidth="false" hidden="false" outlineLevel="0" max="9215" min="8963" style="55" width="2.25"/>
    <col collapsed="false" customWidth="true" hidden="false" outlineLevel="0" max="9216" min="9216" style="55" width="2.5"/>
    <col collapsed="false" customWidth="false" hidden="false" outlineLevel="0" max="9217" min="9217" style="55" width="2.25"/>
    <col collapsed="false" customWidth="true" hidden="false" outlineLevel="0" max="9218" min="9218" style="55" width="2.5"/>
    <col collapsed="false" customWidth="false" hidden="false" outlineLevel="0" max="9471" min="9219" style="55" width="2.25"/>
    <col collapsed="false" customWidth="true" hidden="false" outlineLevel="0" max="9472" min="9472" style="55" width="2.5"/>
    <col collapsed="false" customWidth="false" hidden="false" outlineLevel="0" max="9473" min="9473" style="55" width="2.25"/>
    <col collapsed="false" customWidth="true" hidden="false" outlineLevel="0" max="9474" min="9474" style="55" width="2.5"/>
    <col collapsed="false" customWidth="false" hidden="false" outlineLevel="0" max="9727" min="9475" style="55" width="2.25"/>
    <col collapsed="false" customWidth="true" hidden="false" outlineLevel="0" max="9728" min="9728" style="55" width="2.5"/>
    <col collapsed="false" customWidth="false" hidden="false" outlineLevel="0" max="9729" min="9729" style="55" width="2.25"/>
    <col collapsed="false" customWidth="true" hidden="false" outlineLevel="0" max="9730" min="9730" style="55" width="2.5"/>
    <col collapsed="false" customWidth="false" hidden="false" outlineLevel="0" max="9983" min="9731" style="55" width="2.25"/>
    <col collapsed="false" customWidth="true" hidden="false" outlineLevel="0" max="9984" min="9984" style="55" width="2.5"/>
    <col collapsed="false" customWidth="false" hidden="false" outlineLevel="0" max="9985" min="9985" style="55" width="2.25"/>
    <col collapsed="false" customWidth="true" hidden="false" outlineLevel="0" max="9986" min="9986" style="55" width="2.5"/>
    <col collapsed="false" customWidth="false" hidden="false" outlineLevel="0" max="10239" min="9987" style="55" width="2.25"/>
    <col collapsed="false" customWidth="true" hidden="false" outlineLevel="0" max="10240" min="10240" style="55" width="2.5"/>
    <col collapsed="false" customWidth="false" hidden="false" outlineLevel="0" max="10241" min="10241" style="55" width="2.25"/>
    <col collapsed="false" customWidth="true" hidden="false" outlineLevel="0" max="10242" min="10242" style="55" width="2.5"/>
    <col collapsed="false" customWidth="false" hidden="false" outlineLevel="0" max="10495" min="10243" style="55" width="2.25"/>
    <col collapsed="false" customWidth="true" hidden="false" outlineLevel="0" max="10496" min="10496" style="55" width="2.5"/>
    <col collapsed="false" customWidth="false" hidden="false" outlineLevel="0" max="10497" min="10497" style="55" width="2.25"/>
    <col collapsed="false" customWidth="true" hidden="false" outlineLevel="0" max="10498" min="10498" style="55" width="2.5"/>
    <col collapsed="false" customWidth="false" hidden="false" outlineLevel="0" max="10751" min="10499" style="55" width="2.25"/>
    <col collapsed="false" customWidth="true" hidden="false" outlineLevel="0" max="10752" min="10752" style="55" width="2.5"/>
    <col collapsed="false" customWidth="false" hidden="false" outlineLevel="0" max="10753" min="10753" style="55" width="2.25"/>
    <col collapsed="false" customWidth="true" hidden="false" outlineLevel="0" max="10754" min="10754" style="55" width="2.5"/>
    <col collapsed="false" customWidth="false" hidden="false" outlineLevel="0" max="11007" min="10755" style="55" width="2.25"/>
    <col collapsed="false" customWidth="true" hidden="false" outlineLevel="0" max="11008" min="11008" style="55" width="2.5"/>
    <col collapsed="false" customWidth="false" hidden="false" outlineLevel="0" max="11009" min="11009" style="55" width="2.25"/>
    <col collapsed="false" customWidth="true" hidden="false" outlineLevel="0" max="11010" min="11010" style="55" width="2.5"/>
    <col collapsed="false" customWidth="false" hidden="false" outlineLevel="0" max="11263" min="11011" style="55" width="2.25"/>
    <col collapsed="false" customWidth="true" hidden="false" outlineLevel="0" max="11264" min="11264" style="55" width="2.5"/>
    <col collapsed="false" customWidth="false" hidden="false" outlineLevel="0" max="11265" min="11265" style="55" width="2.25"/>
    <col collapsed="false" customWidth="true" hidden="false" outlineLevel="0" max="11266" min="11266" style="55" width="2.5"/>
    <col collapsed="false" customWidth="false" hidden="false" outlineLevel="0" max="11519" min="11267" style="55" width="2.25"/>
    <col collapsed="false" customWidth="true" hidden="false" outlineLevel="0" max="11520" min="11520" style="55" width="2.5"/>
    <col collapsed="false" customWidth="false" hidden="false" outlineLevel="0" max="11521" min="11521" style="55" width="2.25"/>
    <col collapsed="false" customWidth="true" hidden="false" outlineLevel="0" max="11522" min="11522" style="55" width="2.5"/>
    <col collapsed="false" customWidth="false" hidden="false" outlineLevel="0" max="11775" min="11523" style="55" width="2.25"/>
    <col collapsed="false" customWidth="true" hidden="false" outlineLevel="0" max="11776" min="11776" style="55" width="2.5"/>
    <col collapsed="false" customWidth="false" hidden="false" outlineLevel="0" max="11777" min="11777" style="55" width="2.25"/>
    <col collapsed="false" customWidth="true" hidden="false" outlineLevel="0" max="11778" min="11778" style="55" width="2.5"/>
    <col collapsed="false" customWidth="false" hidden="false" outlineLevel="0" max="12031" min="11779" style="55" width="2.25"/>
    <col collapsed="false" customWidth="true" hidden="false" outlineLevel="0" max="12032" min="12032" style="55" width="2.5"/>
    <col collapsed="false" customWidth="false" hidden="false" outlineLevel="0" max="12033" min="12033" style="55" width="2.25"/>
    <col collapsed="false" customWidth="true" hidden="false" outlineLevel="0" max="12034" min="12034" style="55" width="2.5"/>
    <col collapsed="false" customWidth="false" hidden="false" outlineLevel="0" max="12287" min="12035" style="55" width="2.25"/>
    <col collapsed="false" customWidth="true" hidden="false" outlineLevel="0" max="12288" min="12288" style="55" width="2.5"/>
    <col collapsed="false" customWidth="false" hidden="false" outlineLevel="0" max="12289" min="12289" style="55" width="2.25"/>
    <col collapsed="false" customWidth="true" hidden="false" outlineLevel="0" max="12290" min="12290" style="55" width="2.5"/>
    <col collapsed="false" customWidth="false" hidden="false" outlineLevel="0" max="12543" min="12291" style="55" width="2.25"/>
    <col collapsed="false" customWidth="true" hidden="false" outlineLevel="0" max="12544" min="12544" style="55" width="2.5"/>
    <col collapsed="false" customWidth="false" hidden="false" outlineLevel="0" max="12545" min="12545" style="55" width="2.25"/>
    <col collapsed="false" customWidth="true" hidden="false" outlineLevel="0" max="12546" min="12546" style="55" width="2.5"/>
    <col collapsed="false" customWidth="false" hidden="false" outlineLevel="0" max="12799" min="12547" style="55" width="2.25"/>
    <col collapsed="false" customWidth="true" hidden="false" outlineLevel="0" max="12800" min="12800" style="55" width="2.5"/>
    <col collapsed="false" customWidth="false" hidden="false" outlineLevel="0" max="12801" min="12801" style="55" width="2.25"/>
    <col collapsed="false" customWidth="true" hidden="false" outlineLevel="0" max="12802" min="12802" style="55" width="2.5"/>
    <col collapsed="false" customWidth="false" hidden="false" outlineLevel="0" max="13055" min="12803" style="55" width="2.25"/>
    <col collapsed="false" customWidth="true" hidden="false" outlineLevel="0" max="13056" min="13056" style="55" width="2.5"/>
    <col collapsed="false" customWidth="false" hidden="false" outlineLevel="0" max="13057" min="13057" style="55" width="2.25"/>
    <col collapsed="false" customWidth="true" hidden="false" outlineLevel="0" max="13058" min="13058" style="55" width="2.5"/>
    <col collapsed="false" customWidth="false" hidden="false" outlineLevel="0" max="13311" min="13059" style="55" width="2.25"/>
    <col collapsed="false" customWidth="true" hidden="false" outlineLevel="0" max="13312" min="13312" style="55" width="2.5"/>
    <col collapsed="false" customWidth="false" hidden="false" outlineLevel="0" max="13313" min="13313" style="55" width="2.25"/>
    <col collapsed="false" customWidth="true" hidden="false" outlineLevel="0" max="13314" min="13314" style="55" width="2.5"/>
    <col collapsed="false" customWidth="false" hidden="false" outlineLevel="0" max="13567" min="13315" style="55" width="2.25"/>
    <col collapsed="false" customWidth="true" hidden="false" outlineLevel="0" max="13568" min="13568" style="55" width="2.5"/>
    <col collapsed="false" customWidth="false" hidden="false" outlineLevel="0" max="13569" min="13569" style="55" width="2.25"/>
    <col collapsed="false" customWidth="true" hidden="false" outlineLevel="0" max="13570" min="13570" style="55" width="2.5"/>
    <col collapsed="false" customWidth="false" hidden="false" outlineLevel="0" max="13823" min="13571" style="55" width="2.25"/>
    <col collapsed="false" customWidth="true" hidden="false" outlineLevel="0" max="13824" min="13824" style="55" width="2.5"/>
    <col collapsed="false" customWidth="false" hidden="false" outlineLevel="0" max="13825" min="13825" style="55" width="2.25"/>
    <col collapsed="false" customWidth="true" hidden="false" outlineLevel="0" max="13826" min="13826" style="55" width="2.5"/>
    <col collapsed="false" customWidth="false" hidden="false" outlineLevel="0" max="14079" min="13827" style="55" width="2.25"/>
    <col collapsed="false" customWidth="true" hidden="false" outlineLevel="0" max="14080" min="14080" style="55" width="2.5"/>
    <col collapsed="false" customWidth="false" hidden="false" outlineLevel="0" max="14081" min="14081" style="55" width="2.25"/>
    <col collapsed="false" customWidth="true" hidden="false" outlineLevel="0" max="14082" min="14082" style="55" width="2.5"/>
    <col collapsed="false" customWidth="false" hidden="false" outlineLevel="0" max="14335" min="14083" style="55" width="2.25"/>
    <col collapsed="false" customWidth="true" hidden="false" outlineLevel="0" max="14336" min="14336" style="55" width="2.5"/>
    <col collapsed="false" customWidth="false" hidden="false" outlineLevel="0" max="14337" min="14337" style="55" width="2.25"/>
    <col collapsed="false" customWidth="true" hidden="false" outlineLevel="0" max="14338" min="14338" style="55" width="2.5"/>
    <col collapsed="false" customWidth="false" hidden="false" outlineLevel="0" max="14591" min="14339" style="55" width="2.25"/>
    <col collapsed="false" customWidth="true" hidden="false" outlineLevel="0" max="14592" min="14592" style="55" width="2.5"/>
    <col collapsed="false" customWidth="false" hidden="false" outlineLevel="0" max="14593" min="14593" style="55" width="2.25"/>
    <col collapsed="false" customWidth="true" hidden="false" outlineLevel="0" max="14594" min="14594" style="55" width="2.5"/>
    <col collapsed="false" customWidth="false" hidden="false" outlineLevel="0" max="14847" min="14595" style="55" width="2.25"/>
    <col collapsed="false" customWidth="true" hidden="false" outlineLevel="0" max="14848" min="14848" style="55" width="2.5"/>
    <col collapsed="false" customWidth="false" hidden="false" outlineLevel="0" max="14849" min="14849" style="55" width="2.25"/>
    <col collapsed="false" customWidth="true" hidden="false" outlineLevel="0" max="14850" min="14850" style="55" width="2.5"/>
    <col collapsed="false" customWidth="false" hidden="false" outlineLevel="0" max="15103" min="14851" style="55" width="2.25"/>
    <col collapsed="false" customWidth="true" hidden="false" outlineLevel="0" max="15104" min="15104" style="55" width="2.5"/>
    <col collapsed="false" customWidth="false" hidden="false" outlineLevel="0" max="15105" min="15105" style="55" width="2.25"/>
    <col collapsed="false" customWidth="true" hidden="false" outlineLevel="0" max="15106" min="15106" style="55" width="2.5"/>
    <col collapsed="false" customWidth="false" hidden="false" outlineLevel="0" max="15359" min="15107" style="55" width="2.25"/>
    <col collapsed="false" customWidth="true" hidden="false" outlineLevel="0" max="15360" min="15360" style="55" width="2.5"/>
    <col collapsed="false" customWidth="false" hidden="false" outlineLevel="0" max="15361" min="15361" style="55" width="2.25"/>
    <col collapsed="false" customWidth="true" hidden="false" outlineLevel="0" max="15362" min="15362" style="55" width="2.5"/>
    <col collapsed="false" customWidth="false" hidden="false" outlineLevel="0" max="15615" min="15363" style="55" width="2.25"/>
    <col collapsed="false" customWidth="true" hidden="false" outlineLevel="0" max="15616" min="15616" style="55" width="2.5"/>
    <col collapsed="false" customWidth="false" hidden="false" outlineLevel="0" max="15617" min="15617" style="55" width="2.25"/>
    <col collapsed="false" customWidth="true" hidden="false" outlineLevel="0" max="15618" min="15618" style="55" width="2.5"/>
    <col collapsed="false" customWidth="false" hidden="false" outlineLevel="0" max="15871" min="15619" style="55" width="2.25"/>
    <col collapsed="false" customWidth="true" hidden="false" outlineLevel="0" max="15872" min="15872" style="55" width="2.5"/>
    <col collapsed="false" customWidth="false" hidden="false" outlineLevel="0" max="15873" min="15873" style="55" width="2.25"/>
    <col collapsed="false" customWidth="true" hidden="false" outlineLevel="0" max="15874" min="15874" style="55" width="2.5"/>
    <col collapsed="false" customWidth="false" hidden="false" outlineLevel="0" max="16127" min="15875" style="55" width="2.25"/>
    <col collapsed="false" customWidth="true" hidden="false" outlineLevel="0" max="16128" min="16128" style="55" width="2.5"/>
    <col collapsed="false" customWidth="false" hidden="false" outlineLevel="0" max="16129" min="16129" style="55" width="2.25"/>
    <col collapsed="false" customWidth="true" hidden="false" outlineLevel="0" max="16130" min="16130" style="55" width="2.5"/>
    <col collapsed="false" customWidth="false" hidden="false" outlineLevel="0" max="16384" min="16131" style="55" width="2.25"/>
  </cols>
  <sheetData>
    <row r="1" customFormat="false" ht="18" hidden="false" customHeight="true" outlineLevel="0" collapsed="false">
      <c r="A1" s="56" t="s">
        <v>49</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Z1" s="57" t="s">
        <v>473</v>
      </c>
      <c r="BA1" s="57"/>
      <c r="BB1" s="57"/>
      <c r="BC1" s="57"/>
      <c r="BD1" s="57"/>
      <c r="BE1" s="57"/>
      <c r="BF1" s="57"/>
      <c r="BG1" s="57"/>
      <c r="BH1" s="57"/>
      <c r="BI1" s="57"/>
    </row>
    <row r="2" customFormat="false" ht="55.5" hidden="false" customHeight="true" outlineLevel="0" collapsed="false">
      <c r="A2" s="58" t="s">
        <v>51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362"/>
      <c r="BK2" s="362"/>
      <c r="BL2" s="362"/>
    </row>
    <row r="3" s="212" customFormat="true" ht="12.75" hidden="false" customHeight="true" outlineLevel="0" collapsed="false">
      <c r="A3" s="61"/>
      <c r="B3" s="55"/>
      <c r="C3" s="166"/>
      <c r="D3" s="166"/>
      <c r="E3" s="166"/>
      <c r="F3" s="166"/>
      <c r="G3" s="166"/>
      <c r="H3" s="166"/>
      <c r="I3" s="166"/>
      <c r="J3" s="166"/>
      <c r="K3" s="166"/>
      <c r="L3" s="166"/>
      <c r="M3" s="166"/>
    </row>
    <row r="4" customFormat="false" ht="18" hidden="false" customHeight="true" outlineLevel="0" collapsed="false">
      <c r="B4" s="55" t="s">
        <v>474</v>
      </c>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4"/>
      <c r="AJ4" s="364"/>
      <c r="AK4" s="364"/>
      <c r="AL4" s="364"/>
      <c r="AM4" s="364"/>
      <c r="AN4" s="364"/>
      <c r="AO4" s="364"/>
      <c r="AQ4" s="364"/>
      <c r="AR4" s="364"/>
      <c r="AS4" s="364"/>
      <c r="AT4" s="364"/>
      <c r="AU4" s="364"/>
      <c r="AV4" s="364"/>
      <c r="AW4" s="364"/>
      <c r="AX4" s="364"/>
      <c r="AY4" s="364"/>
      <c r="AZ4" s="364"/>
      <c r="BA4" s="364"/>
      <c r="BB4" s="364"/>
      <c r="BC4" s="364"/>
      <c r="BD4" s="364"/>
      <c r="BE4" s="364"/>
      <c r="BF4" s="364"/>
      <c r="BG4" s="364"/>
      <c r="BH4" s="364"/>
    </row>
    <row r="5" customFormat="false" ht="25.5" hidden="false" customHeight="true" outlineLevel="0" collapsed="false">
      <c r="B5" s="365" t="s">
        <v>11</v>
      </c>
      <c r="C5" s="365"/>
      <c r="D5" s="365"/>
      <c r="E5" s="365"/>
      <c r="F5" s="365"/>
      <c r="G5" s="365"/>
      <c r="H5" s="365"/>
      <c r="I5" s="365"/>
      <c r="J5" s="366" t="s">
        <v>21</v>
      </c>
      <c r="K5" s="366"/>
      <c r="L5" s="366"/>
      <c r="M5" s="366"/>
      <c r="N5" s="366"/>
      <c r="O5" s="366"/>
      <c r="P5" s="366"/>
      <c r="Q5" s="366"/>
      <c r="R5" s="366"/>
      <c r="S5" s="366"/>
      <c r="T5" s="366"/>
      <c r="U5" s="366"/>
      <c r="V5" s="366"/>
      <c r="W5" s="366"/>
      <c r="X5" s="366"/>
      <c r="Y5" s="366"/>
      <c r="Z5" s="366"/>
      <c r="AA5" s="366"/>
      <c r="AB5" s="366"/>
      <c r="AC5" s="366"/>
      <c r="AD5" s="366"/>
      <c r="AE5" s="366"/>
      <c r="AF5" s="75" t="s">
        <v>13</v>
      </c>
      <c r="AG5" s="75"/>
      <c r="AH5" s="75"/>
      <c r="AI5" s="75"/>
      <c r="AJ5" s="75"/>
      <c r="AK5" s="75"/>
      <c r="AL5" s="75"/>
      <c r="AM5" s="75"/>
      <c r="AN5" s="367" t="s">
        <v>16</v>
      </c>
      <c r="AO5" s="368" t="s">
        <v>23</v>
      </c>
      <c r="AP5" s="368"/>
      <c r="AQ5" s="368"/>
      <c r="AR5" s="368"/>
      <c r="AS5" s="369" t="s">
        <v>22</v>
      </c>
      <c r="AT5" s="368" t="s">
        <v>87</v>
      </c>
      <c r="AU5" s="368"/>
      <c r="AV5" s="368"/>
      <c r="AW5" s="368"/>
      <c r="AX5" s="369" t="s">
        <v>22</v>
      </c>
      <c r="AY5" s="78" t="s">
        <v>475</v>
      </c>
      <c r="AZ5" s="78"/>
      <c r="BA5" s="78"/>
      <c r="BB5" s="78"/>
      <c r="BC5" s="78"/>
      <c r="BD5" s="369" t="s">
        <v>22</v>
      </c>
      <c r="BE5" s="78" t="s">
        <v>476</v>
      </c>
      <c r="BF5" s="78"/>
      <c r="BG5" s="78"/>
      <c r="BH5" s="78"/>
      <c r="BI5" s="78"/>
      <c r="BP5" s="370"/>
      <c r="BQ5" s="370"/>
      <c r="BR5" s="370"/>
      <c r="BS5" s="370"/>
    </row>
    <row r="6" customFormat="false" ht="25.5" hidden="false" customHeight="true" outlineLevel="0" collapsed="false">
      <c r="B6" s="371" t="s">
        <v>56</v>
      </c>
      <c r="C6" s="371"/>
      <c r="D6" s="371"/>
      <c r="E6" s="371"/>
      <c r="F6" s="371"/>
      <c r="G6" s="371"/>
      <c r="H6" s="371"/>
      <c r="I6" s="371"/>
      <c r="J6" s="372" t="n">
        <v>987654321012</v>
      </c>
      <c r="K6" s="372"/>
      <c r="L6" s="372"/>
      <c r="M6" s="372"/>
      <c r="N6" s="372"/>
      <c r="O6" s="372"/>
      <c r="P6" s="372"/>
      <c r="Q6" s="372"/>
      <c r="R6" s="372"/>
      <c r="S6" s="372"/>
      <c r="T6" s="372"/>
      <c r="U6" s="372"/>
      <c r="V6" s="372"/>
      <c r="W6" s="372"/>
      <c r="X6" s="372"/>
      <c r="Y6" s="372"/>
      <c r="Z6" s="372"/>
      <c r="AA6" s="372"/>
      <c r="AB6" s="372"/>
      <c r="AC6" s="372"/>
      <c r="AD6" s="372"/>
      <c r="AE6" s="372"/>
      <c r="AF6" s="373" t="s">
        <v>57</v>
      </c>
      <c r="AG6" s="373"/>
      <c r="AH6" s="371" t="s">
        <v>58</v>
      </c>
      <c r="AI6" s="371"/>
      <c r="AJ6" s="371"/>
      <c r="AK6" s="371"/>
      <c r="AL6" s="371"/>
      <c r="AM6" s="371"/>
      <c r="AN6" s="70" t="s">
        <v>59</v>
      </c>
      <c r="AO6" s="70"/>
      <c r="AP6" s="70"/>
      <c r="AQ6" s="70"/>
      <c r="AR6" s="70"/>
      <c r="AS6" s="70"/>
      <c r="AT6" s="70"/>
      <c r="AU6" s="70"/>
      <c r="AV6" s="70"/>
      <c r="AW6" s="70"/>
      <c r="AX6" s="70"/>
      <c r="AY6" s="70"/>
      <c r="AZ6" s="70"/>
      <c r="BA6" s="70"/>
      <c r="BB6" s="70"/>
      <c r="BC6" s="70"/>
      <c r="BD6" s="70"/>
      <c r="BE6" s="70"/>
      <c r="BF6" s="70"/>
      <c r="BG6" s="70"/>
      <c r="BH6" s="70"/>
      <c r="BI6" s="70"/>
    </row>
    <row r="7" customFormat="false" ht="25.5" hidden="false" customHeight="true" outlineLevel="0" collapsed="false">
      <c r="B7" s="374" t="s">
        <v>60</v>
      </c>
      <c r="C7" s="374"/>
      <c r="D7" s="374"/>
      <c r="E7" s="374"/>
      <c r="F7" s="374"/>
      <c r="G7" s="374"/>
      <c r="H7" s="374"/>
      <c r="I7" s="374"/>
      <c r="J7" s="366" t="s">
        <v>477</v>
      </c>
      <c r="K7" s="366"/>
      <c r="L7" s="366"/>
      <c r="M7" s="366"/>
      <c r="N7" s="366"/>
      <c r="O7" s="366"/>
      <c r="P7" s="366"/>
      <c r="Q7" s="366"/>
      <c r="R7" s="366"/>
      <c r="S7" s="366"/>
      <c r="T7" s="366"/>
      <c r="U7" s="366"/>
      <c r="V7" s="366"/>
      <c r="W7" s="366"/>
      <c r="X7" s="366"/>
      <c r="Y7" s="366"/>
      <c r="Z7" s="366"/>
      <c r="AA7" s="366"/>
      <c r="AB7" s="366"/>
      <c r="AC7" s="366"/>
      <c r="AD7" s="366"/>
      <c r="AE7" s="366"/>
      <c r="AF7" s="373"/>
      <c r="AG7" s="373"/>
      <c r="AH7" s="371" t="s">
        <v>62</v>
      </c>
      <c r="AI7" s="371"/>
      <c r="AJ7" s="371"/>
      <c r="AK7" s="371"/>
      <c r="AL7" s="371"/>
      <c r="AM7" s="371"/>
      <c r="AN7" s="80" t="s">
        <v>69</v>
      </c>
      <c r="AO7" s="80"/>
      <c r="AP7" s="80"/>
      <c r="AQ7" s="80"/>
      <c r="AR7" s="80"/>
      <c r="AS7" s="80"/>
      <c r="AT7" s="80"/>
      <c r="AU7" s="80"/>
      <c r="AV7" s="80"/>
      <c r="AW7" s="80"/>
      <c r="AX7" s="80"/>
      <c r="AY7" s="80"/>
      <c r="AZ7" s="80"/>
      <c r="BA7" s="80"/>
      <c r="BB7" s="80"/>
      <c r="BC7" s="80"/>
      <c r="BD7" s="80"/>
      <c r="BE7" s="80"/>
      <c r="BF7" s="80"/>
      <c r="BG7" s="80"/>
      <c r="BH7" s="80"/>
      <c r="BI7" s="80"/>
      <c r="BN7" s="300"/>
      <c r="BO7" s="300"/>
      <c r="BP7" s="300"/>
      <c r="BQ7" s="300"/>
      <c r="BR7" s="300"/>
      <c r="BS7" s="300"/>
      <c r="BT7" s="300"/>
      <c r="BU7" s="300"/>
      <c r="BV7" s="300"/>
      <c r="BW7" s="300"/>
      <c r="BX7" s="300"/>
      <c r="BY7" s="300"/>
      <c r="BZ7" s="300"/>
    </row>
    <row r="8" customFormat="false" ht="22.5" hidden="false" customHeight="true" outlineLevel="0" collapsed="false">
      <c r="B8" s="373" t="s">
        <v>64</v>
      </c>
      <c r="C8" s="373"/>
      <c r="D8" s="371" t="s">
        <v>65</v>
      </c>
      <c r="E8" s="371"/>
      <c r="F8" s="371"/>
      <c r="G8" s="371"/>
      <c r="H8" s="371"/>
      <c r="I8" s="371"/>
      <c r="J8" s="366" t="s">
        <v>478</v>
      </c>
      <c r="K8" s="366"/>
      <c r="L8" s="366"/>
      <c r="M8" s="366"/>
      <c r="N8" s="366"/>
      <c r="O8" s="366"/>
      <c r="P8" s="366"/>
      <c r="Q8" s="366"/>
      <c r="R8" s="366"/>
      <c r="S8" s="366"/>
      <c r="T8" s="366"/>
      <c r="U8" s="366"/>
      <c r="V8" s="366"/>
      <c r="W8" s="366"/>
      <c r="X8" s="366"/>
      <c r="Y8" s="366"/>
      <c r="Z8" s="366"/>
      <c r="AA8" s="366"/>
      <c r="AB8" s="366"/>
      <c r="AC8" s="366"/>
      <c r="AD8" s="366"/>
      <c r="AE8" s="366"/>
      <c r="AF8" s="373" t="s">
        <v>67</v>
      </c>
      <c r="AG8" s="373"/>
      <c r="AH8" s="371" t="s">
        <v>65</v>
      </c>
      <c r="AI8" s="371"/>
      <c r="AJ8" s="371"/>
      <c r="AK8" s="371"/>
      <c r="AL8" s="371"/>
      <c r="AM8" s="371"/>
      <c r="AN8" s="80" t="s">
        <v>479</v>
      </c>
      <c r="AO8" s="80"/>
      <c r="AP8" s="80"/>
      <c r="AQ8" s="80"/>
      <c r="AR8" s="80"/>
      <c r="AS8" s="80"/>
      <c r="AT8" s="80"/>
      <c r="AU8" s="80"/>
      <c r="AV8" s="80"/>
      <c r="AW8" s="80"/>
      <c r="AX8" s="80"/>
      <c r="AY8" s="80"/>
      <c r="AZ8" s="80"/>
      <c r="BA8" s="80"/>
      <c r="BB8" s="80"/>
      <c r="BC8" s="80"/>
      <c r="BD8" s="80"/>
      <c r="BE8" s="80"/>
      <c r="BF8" s="80"/>
      <c r="BG8" s="80"/>
      <c r="BH8" s="80"/>
      <c r="BI8" s="80"/>
      <c r="BN8" s="300"/>
      <c r="BO8" s="300"/>
      <c r="BP8" s="300"/>
      <c r="BQ8" s="300"/>
      <c r="BR8" s="300"/>
      <c r="BS8" s="300"/>
      <c r="BT8" s="300"/>
      <c r="BU8" s="300"/>
      <c r="BV8" s="300"/>
      <c r="BW8" s="300"/>
      <c r="BX8" s="300"/>
      <c r="BY8" s="300"/>
      <c r="BZ8" s="300"/>
    </row>
    <row r="9" customFormat="false" ht="22.5" hidden="false" customHeight="true" outlineLevel="0" collapsed="false">
      <c r="B9" s="373"/>
      <c r="C9" s="373"/>
      <c r="D9" s="371" t="s">
        <v>62</v>
      </c>
      <c r="E9" s="371"/>
      <c r="F9" s="371"/>
      <c r="G9" s="371"/>
      <c r="H9" s="371"/>
      <c r="I9" s="371"/>
      <c r="J9" s="366" t="s">
        <v>480</v>
      </c>
      <c r="K9" s="366"/>
      <c r="L9" s="366"/>
      <c r="M9" s="366"/>
      <c r="N9" s="366"/>
      <c r="O9" s="366"/>
      <c r="P9" s="366"/>
      <c r="Q9" s="366"/>
      <c r="R9" s="366"/>
      <c r="S9" s="366"/>
      <c r="T9" s="366"/>
      <c r="U9" s="366"/>
      <c r="V9" s="366"/>
      <c r="W9" s="366"/>
      <c r="X9" s="366"/>
      <c r="Y9" s="366"/>
      <c r="Z9" s="366"/>
      <c r="AA9" s="366"/>
      <c r="AB9" s="366"/>
      <c r="AC9" s="366"/>
      <c r="AD9" s="366"/>
      <c r="AE9" s="366"/>
      <c r="AF9" s="373"/>
      <c r="AG9" s="373"/>
      <c r="AH9" s="371" t="s">
        <v>62</v>
      </c>
      <c r="AI9" s="371"/>
      <c r="AJ9" s="371"/>
      <c r="AK9" s="371"/>
      <c r="AL9" s="371"/>
      <c r="AM9" s="371"/>
      <c r="AN9" s="80" t="s">
        <v>481</v>
      </c>
      <c r="AO9" s="80"/>
      <c r="AP9" s="80"/>
      <c r="AQ9" s="80"/>
      <c r="AR9" s="80"/>
      <c r="AS9" s="80"/>
      <c r="AT9" s="80"/>
      <c r="AU9" s="80"/>
      <c r="AV9" s="80"/>
      <c r="AW9" s="80"/>
      <c r="AX9" s="80"/>
      <c r="AY9" s="80"/>
      <c r="AZ9" s="80"/>
      <c r="BA9" s="80"/>
      <c r="BB9" s="80"/>
      <c r="BC9" s="80"/>
      <c r="BD9" s="80"/>
      <c r="BE9" s="80"/>
      <c r="BF9" s="80"/>
      <c r="BG9" s="80"/>
      <c r="BH9" s="80"/>
      <c r="BI9" s="80"/>
    </row>
    <row r="10" customFormat="false" ht="22.5" hidden="false" customHeight="true" outlineLevel="0" collapsed="false">
      <c r="B10" s="373"/>
      <c r="C10" s="373"/>
      <c r="D10" s="371" t="s">
        <v>71</v>
      </c>
      <c r="E10" s="371"/>
      <c r="F10" s="371"/>
      <c r="G10" s="371"/>
      <c r="H10" s="371"/>
      <c r="I10" s="371"/>
      <c r="J10" s="366" t="s">
        <v>482</v>
      </c>
      <c r="K10" s="366"/>
      <c r="L10" s="366"/>
      <c r="M10" s="366"/>
      <c r="N10" s="366"/>
      <c r="O10" s="366"/>
      <c r="P10" s="366"/>
      <c r="Q10" s="366"/>
      <c r="R10" s="366"/>
      <c r="S10" s="366"/>
      <c r="T10" s="366"/>
      <c r="U10" s="366"/>
      <c r="V10" s="366"/>
      <c r="W10" s="366"/>
      <c r="X10" s="366"/>
      <c r="Y10" s="366"/>
      <c r="Z10" s="366"/>
      <c r="AA10" s="366"/>
      <c r="AB10" s="366"/>
      <c r="AC10" s="366"/>
      <c r="AD10" s="366"/>
      <c r="AE10" s="366"/>
      <c r="AF10" s="373"/>
      <c r="AG10" s="373"/>
      <c r="AH10" s="371" t="s">
        <v>71</v>
      </c>
      <c r="AI10" s="371"/>
      <c r="AJ10" s="371"/>
      <c r="AK10" s="371"/>
      <c r="AL10" s="371"/>
      <c r="AM10" s="371"/>
      <c r="AN10" s="80" t="s">
        <v>483</v>
      </c>
      <c r="AO10" s="80"/>
      <c r="AP10" s="80"/>
      <c r="AQ10" s="80"/>
      <c r="AR10" s="80"/>
      <c r="AS10" s="80"/>
      <c r="AT10" s="80"/>
      <c r="AU10" s="80"/>
      <c r="AV10" s="80"/>
      <c r="AW10" s="80"/>
      <c r="AX10" s="80"/>
      <c r="AY10" s="80"/>
      <c r="AZ10" s="80"/>
      <c r="BA10" s="80"/>
      <c r="BB10" s="80"/>
      <c r="BC10" s="80"/>
      <c r="BD10" s="80"/>
      <c r="BE10" s="80"/>
      <c r="BF10" s="80"/>
      <c r="BG10" s="80"/>
      <c r="BH10" s="80"/>
      <c r="BI10" s="80"/>
    </row>
    <row r="11" customFormat="false" ht="22.5" hidden="false" customHeight="true" outlineLevel="0" collapsed="false">
      <c r="B11" s="373"/>
      <c r="C11" s="373"/>
      <c r="D11" s="375" t="s">
        <v>73</v>
      </c>
      <c r="E11" s="375"/>
      <c r="F11" s="375"/>
      <c r="G11" s="375"/>
      <c r="H11" s="375"/>
      <c r="I11" s="375"/>
      <c r="J11" s="80" t="s">
        <v>484</v>
      </c>
      <c r="K11" s="80"/>
      <c r="L11" s="80"/>
      <c r="M11" s="80"/>
      <c r="N11" s="80"/>
      <c r="O11" s="80"/>
      <c r="P11" s="80"/>
      <c r="Q11" s="80"/>
      <c r="R11" s="80"/>
      <c r="S11" s="80"/>
      <c r="T11" s="80"/>
      <c r="U11" s="80"/>
      <c r="V11" s="80"/>
      <c r="W11" s="80"/>
      <c r="X11" s="80"/>
      <c r="Y11" s="80"/>
      <c r="Z11" s="80"/>
      <c r="AA11" s="80"/>
      <c r="AB11" s="80"/>
      <c r="AC11" s="80"/>
      <c r="AD11" s="80"/>
      <c r="AE11" s="80"/>
      <c r="AF11" s="373"/>
      <c r="AG11" s="373"/>
      <c r="AH11" s="371" t="s">
        <v>73</v>
      </c>
      <c r="AI11" s="371"/>
      <c r="AJ11" s="371"/>
      <c r="AK11" s="371"/>
      <c r="AL11" s="371"/>
      <c r="AM11" s="371"/>
      <c r="AN11" s="80" t="s">
        <v>485</v>
      </c>
      <c r="AO11" s="80"/>
      <c r="AP11" s="80"/>
      <c r="AQ11" s="80"/>
      <c r="AR11" s="80"/>
      <c r="AS11" s="80"/>
      <c r="AT11" s="80"/>
      <c r="AU11" s="80"/>
      <c r="AV11" s="80"/>
      <c r="AW11" s="80"/>
      <c r="AX11" s="80"/>
      <c r="AY11" s="80"/>
      <c r="AZ11" s="80"/>
      <c r="BA11" s="80"/>
      <c r="BB11" s="80"/>
      <c r="BC11" s="80"/>
      <c r="BD11" s="80"/>
      <c r="BE11" s="80"/>
      <c r="BF11" s="80"/>
      <c r="BG11" s="80"/>
      <c r="BH11" s="80"/>
      <c r="BI11" s="80"/>
    </row>
    <row r="12" customFormat="false" ht="18.75" hidden="false" customHeight="true" outlineLevel="0" collapsed="false">
      <c r="B12" s="69" t="s">
        <v>486</v>
      </c>
      <c r="C12" s="69"/>
      <c r="D12" s="69"/>
      <c r="E12" s="69"/>
      <c r="F12" s="69"/>
      <c r="G12" s="69"/>
      <c r="H12" s="69"/>
      <c r="I12" s="69"/>
      <c r="J12" s="376" t="s">
        <v>487</v>
      </c>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c r="BC12" s="376"/>
      <c r="BD12" s="376"/>
      <c r="BE12" s="376"/>
      <c r="BF12" s="376"/>
      <c r="BG12" s="376"/>
      <c r="BH12" s="376"/>
      <c r="BI12" s="376"/>
      <c r="BL12" s="88"/>
      <c r="BM12" s="88"/>
      <c r="BN12" s="88"/>
      <c r="BO12" s="88"/>
      <c r="BP12" s="88"/>
      <c r="BQ12" s="88"/>
      <c r="BR12" s="88"/>
      <c r="BS12" s="88"/>
      <c r="BT12" s="88"/>
      <c r="BU12" s="88"/>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89"/>
      <c r="DE12" s="89"/>
      <c r="DF12" s="89"/>
      <c r="DG12" s="89"/>
      <c r="DH12" s="89"/>
      <c r="DI12" s="89"/>
      <c r="DJ12" s="89"/>
    </row>
    <row r="13" customFormat="false" ht="18.75" hidden="false" customHeight="true" outlineLevel="0" collapsed="false">
      <c r="B13" s="69"/>
      <c r="C13" s="69"/>
      <c r="D13" s="69"/>
      <c r="E13" s="69"/>
      <c r="F13" s="69"/>
      <c r="G13" s="69"/>
      <c r="H13" s="69"/>
      <c r="I13" s="69"/>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6"/>
      <c r="AY13" s="376"/>
      <c r="AZ13" s="376"/>
      <c r="BA13" s="376"/>
      <c r="BB13" s="376"/>
      <c r="BC13" s="376"/>
      <c r="BD13" s="376"/>
      <c r="BE13" s="376"/>
      <c r="BF13" s="376"/>
      <c r="BG13" s="376"/>
      <c r="BH13" s="376"/>
      <c r="BI13" s="376"/>
      <c r="BL13" s="88"/>
      <c r="BM13" s="88"/>
      <c r="BN13" s="88"/>
      <c r="BO13" s="88"/>
      <c r="BP13" s="88"/>
      <c r="BQ13" s="88"/>
      <c r="BR13" s="88"/>
      <c r="BS13" s="88"/>
      <c r="BT13" s="88"/>
      <c r="BU13" s="88"/>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c r="DJ13" s="89"/>
    </row>
    <row r="14" customFormat="false" ht="15.75" hidden="false" customHeight="true" outlineLevel="0" collapsed="false">
      <c r="B14" s="69"/>
      <c r="C14" s="69"/>
      <c r="D14" s="69"/>
      <c r="E14" s="69"/>
      <c r="F14" s="69"/>
      <c r="G14" s="69"/>
      <c r="H14" s="69"/>
      <c r="I14" s="69"/>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c r="BC14" s="376"/>
      <c r="BD14" s="376"/>
      <c r="BE14" s="376"/>
      <c r="BF14" s="376"/>
      <c r="BG14" s="376"/>
      <c r="BH14" s="376"/>
      <c r="BI14" s="376"/>
      <c r="BL14" s="75" t="s">
        <v>91</v>
      </c>
      <c r="BM14" s="75"/>
      <c r="BN14" s="75"/>
      <c r="BO14" s="75"/>
      <c r="BP14" s="75"/>
      <c r="BQ14" s="75"/>
      <c r="BR14" s="75"/>
      <c r="BS14" s="75"/>
      <c r="BT14" s="75"/>
      <c r="BU14" s="88"/>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c r="DC14" s="89"/>
      <c r="DD14" s="89"/>
      <c r="DE14" s="89"/>
      <c r="DF14" s="89"/>
      <c r="DG14" s="89"/>
      <c r="DH14" s="89"/>
      <c r="DI14" s="89"/>
      <c r="DJ14" s="89"/>
    </row>
    <row r="15" customFormat="false" ht="18" hidden="false" customHeight="true" outlineLevel="0" collapsed="false">
      <c r="B15" s="69" t="s">
        <v>488</v>
      </c>
      <c r="C15" s="69"/>
      <c r="D15" s="69"/>
      <c r="E15" s="69"/>
      <c r="F15" s="69"/>
      <c r="G15" s="69"/>
      <c r="H15" s="69"/>
      <c r="I15" s="69"/>
      <c r="J15" s="96" t="s">
        <v>93</v>
      </c>
      <c r="K15" s="96"/>
      <c r="L15" s="96"/>
      <c r="M15" s="96"/>
      <c r="N15" s="96"/>
      <c r="O15" s="96"/>
      <c r="P15" s="96"/>
      <c r="Q15" s="377" t="s">
        <v>489</v>
      </c>
      <c r="R15" s="377"/>
      <c r="S15" s="377"/>
      <c r="T15" s="377"/>
      <c r="U15" s="377"/>
      <c r="V15" s="377"/>
      <c r="W15" s="377"/>
      <c r="X15" s="377"/>
      <c r="Y15" s="377"/>
      <c r="Z15" s="377"/>
      <c r="AA15" s="377"/>
      <c r="AB15" s="377" t="s">
        <v>490</v>
      </c>
      <c r="AC15" s="377"/>
      <c r="AD15" s="377"/>
      <c r="AE15" s="377"/>
      <c r="AF15" s="377"/>
      <c r="AG15" s="377"/>
      <c r="AH15" s="377"/>
      <c r="AI15" s="377"/>
      <c r="AJ15" s="377"/>
      <c r="AK15" s="377"/>
      <c r="AL15" s="377"/>
      <c r="AM15" s="377" t="s">
        <v>491</v>
      </c>
      <c r="AN15" s="377"/>
      <c r="AO15" s="377"/>
      <c r="AP15" s="377"/>
      <c r="AQ15" s="377"/>
      <c r="AR15" s="377"/>
      <c r="AS15" s="377"/>
      <c r="AT15" s="377"/>
      <c r="AU15" s="377"/>
      <c r="AV15" s="377"/>
      <c r="AW15" s="377"/>
      <c r="AX15" s="207" t="s">
        <v>29</v>
      </c>
      <c r="AY15" s="207"/>
      <c r="AZ15" s="207"/>
      <c r="BA15" s="207"/>
      <c r="BB15" s="207"/>
      <c r="BC15" s="207"/>
      <c r="BD15" s="207"/>
      <c r="BE15" s="207"/>
      <c r="BF15" s="207"/>
      <c r="BG15" s="207"/>
      <c r="BH15" s="207"/>
      <c r="BI15" s="207"/>
      <c r="BL15" s="57" t="str">
        <f aca="false">IF((OR(AND(Q18&lt;0,AB18&lt;0,AM18&lt;0),AM19&lt;0)),"要確認","")</f>
        <v>要確認</v>
      </c>
      <c r="BM15" s="57"/>
      <c r="BN15" s="57"/>
      <c r="BO15" s="57"/>
      <c r="BP15" s="57"/>
      <c r="BQ15" s="57"/>
      <c r="BR15" s="57"/>
      <c r="BS15" s="57"/>
      <c r="BT15" s="57"/>
    </row>
    <row r="16" customFormat="false" ht="18" hidden="false" customHeight="true" outlineLevel="0" collapsed="false">
      <c r="B16" s="69"/>
      <c r="C16" s="69"/>
      <c r="D16" s="69"/>
      <c r="E16" s="69"/>
      <c r="F16" s="69"/>
      <c r="G16" s="69"/>
      <c r="H16" s="69"/>
      <c r="I16" s="69"/>
      <c r="J16" s="96"/>
      <c r="K16" s="96"/>
      <c r="L16" s="96"/>
      <c r="M16" s="96"/>
      <c r="N16" s="96"/>
      <c r="O16" s="96"/>
      <c r="P16" s="96"/>
      <c r="Q16" s="99" t="s">
        <v>97</v>
      </c>
      <c r="R16" s="99"/>
      <c r="S16" s="99"/>
      <c r="T16" s="99"/>
      <c r="U16" s="99"/>
      <c r="V16" s="99"/>
      <c r="W16" s="99"/>
      <c r="X16" s="99"/>
      <c r="Y16" s="99"/>
      <c r="Z16" s="99"/>
      <c r="AA16" s="99"/>
      <c r="AB16" s="99" t="s">
        <v>98</v>
      </c>
      <c r="AC16" s="99"/>
      <c r="AD16" s="99"/>
      <c r="AE16" s="99"/>
      <c r="AF16" s="99"/>
      <c r="AG16" s="99"/>
      <c r="AH16" s="99"/>
      <c r="AI16" s="99"/>
      <c r="AJ16" s="99"/>
      <c r="AK16" s="99"/>
      <c r="AL16" s="99"/>
      <c r="AM16" s="99" t="s">
        <v>99</v>
      </c>
      <c r="AN16" s="99"/>
      <c r="AO16" s="99"/>
      <c r="AP16" s="99"/>
      <c r="AQ16" s="99"/>
      <c r="AR16" s="99"/>
      <c r="AS16" s="99"/>
      <c r="AT16" s="99"/>
      <c r="AU16" s="99"/>
      <c r="AV16" s="99"/>
      <c r="AW16" s="99"/>
      <c r="AX16" s="378" t="s">
        <v>492</v>
      </c>
      <c r="AY16" s="378"/>
      <c r="AZ16" s="378"/>
      <c r="BA16" s="378"/>
      <c r="BB16" s="378"/>
      <c r="BC16" s="378"/>
      <c r="BD16" s="378"/>
      <c r="BE16" s="378"/>
      <c r="BF16" s="378"/>
      <c r="BG16" s="378"/>
      <c r="BH16" s="378"/>
      <c r="BI16" s="378"/>
      <c r="BL16" s="57"/>
      <c r="BM16" s="57"/>
      <c r="BN16" s="57"/>
      <c r="BO16" s="57"/>
      <c r="BP16" s="57"/>
      <c r="BQ16" s="57"/>
      <c r="BR16" s="57"/>
      <c r="BS16" s="57"/>
      <c r="BT16" s="57"/>
    </row>
    <row r="17" customFormat="false" ht="18" hidden="false" customHeight="true" outlineLevel="0" collapsed="false">
      <c r="B17" s="69"/>
      <c r="C17" s="69"/>
      <c r="D17" s="69"/>
      <c r="E17" s="69"/>
      <c r="F17" s="69"/>
      <c r="G17" s="69"/>
      <c r="H17" s="69"/>
      <c r="I17" s="69"/>
      <c r="J17" s="96"/>
      <c r="K17" s="96"/>
      <c r="L17" s="96"/>
      <c r="M17" s="96"/>
      <c r="N17" s="96"/>
      <c r="O17" s="96"/>
      <c r="P17" s="96"/>
      <c r="Q17" s="99" t="s">
        <v>101</v>
      </c>
      <c r="R17" s="99"/>
      <c r="S17" s="99"/>
      <c r="T17" s="99"/>
      <c r="U17" s="99"/>
      <c r="V17" s="99"/>
      <c r="W17" s="99"/>
      <c r="X17" s="99"/>
      <c r="Y17" s="99"/>
      <c r="Z17" s="99"/>
      <c r="AA17" s="99"/>
      <c r="AB17" s="99" t="s">
        <v>102</v>
      </c>
      <c r="AC17" s="99"/>
      <c r="AD17" s="99"/>
      <c r="AE17" s="99"/>
      <c r="AF17" s="99"/>
      <c r="AG17" s="99"/>
      <c r="AH17" s="99"/>
      <c r="AI17" s="99"/>
      <c r="AJ17" s="99"/>
      <c r="AK17" s="99"/>
      <c r="AL17" s="99"/>
      <c r="AM17" s="99" t="s">
        <v>103</v>
      </c>
      <c r="AN17" s="99"/>
      <c r="AO17" s="99"/>
      <c r="AP17" s="99"/>
      <c r="AQ17" s="99"/>
      <c r="AR17" s="99"/>
      <c r="AS17" s="99"/>
      <c r="AT17" s="99"/>
      <c r="AU17" s="99"/>
      <c r="AV17" s="99"/>
      <c r="AW17" s="99"/>
      <c r="AX17" s="378"/>
      <c r="AY17" s="378"/>
      <c r="AZ17" s="378"/>
      <c r="BA17" s="378"/>
      <c r="BB17" s="378"/>
      <c r="BC17" s="378"/>
      <c r="BD17" s="378"/>
      <c r="BE17" s="378"/>
      <c r="BF17" s="378"/>
      <c r="BG17" s="378"/>
      <c r="BH17" s="378"/>
      <c r="BI17" s="378"/>
      <c r="BL17" s="101" t="s">
        <v>104</v>
      </c>
      <c r="BM17" s="101"/>
      <c r="BN17" s="101"/>
      <c r="BO17" s="101"/>
      <c r="BP17" s="101"/>
      <c r="BQ17" s="101"/>
      <c r="BR17" s="101"/>
      <c r="BS17" s="101"/>
      <c r="BT17" s="101"/>
    </row>
    <row r="18" customFormat="false" ht="18" hidden="false" customHeight="true" outlineLevel="0" collapsed="false">
      <c r="B18" s="69"/>
      <c r="C18" s="69"/>
      <c r="D18" s="69"/>
      <c r="E18" s="69"/>
      <c r="F18" s="69"/>
      <c r="G18" s="69"/>
      <c r="H18" s="69"/>
      <c r="I18" s="69"/>
      <c r="J18" s="379" t="s">
        <v>105</v>
      </c>
      <c r="K18" s="379"/>
      <c r="L18" s="379"/>
      <c r="M18" s="379"/>
      <c r="N18" s="379"/>
      <c r="O18" s="379"/>
      <c r="P18" s="379"/>
      <c r="Q18" s="380" t="n">
        <v>2</v>
      </c>
      <c r="R18" s="380"/>
      <c r="S18" s="380"/>
      <c r="T18" s="380"/>
      <c r="U18" s="380"/>
      <c r="V18" s="380"/>
      <c r="W18" s="380"/>
      <c r="X18" s="380"/>
      <c r="Y18" s="380"/>
      <c r="Z18" s="381" t="s">
        <v>106</v>
      </c>
      <c r="AA18" s="381"/>
      <c r="AB18" s="380" t="n">
        <v>1</v>
      </c>
      <c r="AC18" s="380"/>
      <c r="AD18" s="380"/>
      <c r="AE18" s="380"/>
      <c r="AF18" s="380"/>
      <c r="AG18" s="380"/>
      <c r="AH18" s="380"/>
      <c r="AI18" s="380"/>
      <c r="AJ18" s="380"/>
      <c r="AK18" s="381" t="s">
        <v>106</v>
      </c>
      <c r="AL18" s="381"/>
      <c r="AM18" s="380" t="n">
        <v>0</v>
      </c>
      <c r="AN18" s="380"/>
      <c r="AO18" s="380"/>
      <c r="AP18" s="380"/>
      <c r="AQ18" s="380"/>
      <c r="AR18" s="380"/>
      <c r="AS18" s="380"/>
      <c r="AT18" s="380"/>
      <c r="AU18" s="380"/>
      <c r="AV18" s="381" t="s">
        <v>106</v>
      </c>
      <c r="AW18" s="381"/>
      <c r="AX18" s="378"/>
      <c r="AY18" s="378"/>
      <c r="AZ18" s="378"/>
      <c r="BA18" s="378"/>
      <c r="BB18" s="378"/>
      <c r="BC18" s="378"/>
      <c r="BD18" s="378"/>
      <c r="BE18" s="378"/>
      <c r="BF18" s="378"/>
      <c r="BG18" s="378"/>
      <c r="BH18" s="378"/>
      <c r="BI18" s="378"/>
      <c r="BL18" s="101"/>
      <c r="BM18" s="101"/>
      <c r="BN18" s="101"/>
      <c r="BO18" s="101"/>
      <c r="BP18" s="101"/>
      <c r="BQ18" s="101"/>
      <c r="BR18" s="101"/>
      <c r="BS18" s="101"/>
      <c r="BT18" s="101"/>
    </row>
    <row r="19" customFormat="false" ht="18" hidden="false" customHeight="true" outlineLevel="0" collapsed="false">
      <c r="B19" s="69"/>
      <c r="C19" s="69"/>
      <c r="D19" s="69"/>
      <c r="E19" s="69"/>
      <c r="F19" s="69"/>
      <c r="G19" s="69"/>
      <c r="H19" s="69"/>
      <c r="I19" s="69"/>
      <c r="J19" s="382" t="s">
        <v>107</v>
      </c>
      <c r="K19" s="382"/>
      <c r="L19" s="382"/>
      <c r="M19" s="382"/>
      <c r="N19" s="382"/>
      <c r="O19" s="382"/>
      <c r="P19" s="382"/>
      <c r="Q19" s="383" t="n">
        <v>1</v>
      </c>
      <c r="R19" s="383"/>
      <c r="S19" s="383"/>
      <c r="T19" s="383"/>
      <c r="U19" s="383"/>
      <c r="V19" s="383"/>
      <c r="W19" s="383"/>
      <c r="X19" s="383"/>
      <c r="Y19" s="383"/>
      <c r="Z19" s="384" t="s">
        <v>106</v>
      </c>
      <c r="AA19" s="384"/>
      <c r="AB19" s="383" t="n">
        <v>0</v>
      </c>
      <c r="AC19" s="383"/>
      <c r="AD19" s="383"/>
      <c r="AE19" s="383"/>
      <c r="AF19" s="383"/>
      <c r="AG19" s="383"/>
      <c r="AH19" s="383"/>
      <c r="AI19" s="383"/>
      <c r="AJ19" s="383"/>
      <c r="AK19" s="384" t="s">
        <v>106</v>
      </c>
      <c r="AL19" s="384"/>
      <c r="AM19" s="383" t="n">
        <v>-1</v>
      </c>
      <c r="AN19" s="383"/>
      <c r="AO19" s="383"/>
      <c r="AP19" s="383"/>
      <c r="AQ19" s="383"/>
      <c r="AR19" s="383"/>
      <c r="AS19" s="383"/>
      <c r="AT19" s="383"/>
      <c r="AU19" s="383"/>
      <c r="AV19" s="384" t="s">
        <v>106</v>
      </c>
      <c r="AW19" s="384"/>
      <c r="AX19" s="378"/>
      <c r="AY19" s="378"/>
      <c r="AZ19" s="378"/>
      <c r="BA19" s="378"/>
      <c r="BB19" s="378"/>
      <c r="BC19" s="378"/>
      <c r="BD19" s="378"/>
      <c r="BE19" s="378"/>
      <c r="BF19" s="378"/>
      <c r="BG19" s="378"/>
      <c r="BH19" s="378"/>
      <c r="BI19" s="378"/>
      <c r="BL19" s="101"/>
      <c r="BM19" s="101"/>
      <c r="BN19" s="101"/>
      <c r="BO19" s="101"/>
      <c r="BP19" s="101"/>
      <c r="BQ19" s="101"/>
      <c r="BR19" s="101"/>
      <c r="BS19" s="101"/>
      <c r="BT19" s="101"/>
    </row>
    <row r="20" customFormat="false" ht="18" hidden="false" customHeight="true" outlineLevel="0" collapsed="false">
      <c r="B20" s="95" t="s">
        <v>493</v>
      </c>
      <c r="C20" s="95"/>
      <c r="D20" s="95"/>
      <c r="E20" s="95"/>
      <c r="F20" s="95"/>
      <c r="G20" s="95"/>
      <c r="H20" s="95"/>
      <c r="I20" s="95"/>
      <c r="J20" s="172" t="s">
        <v>494</v>
      </c>
      <c r="K20" s="172"/>
      <c r="L20" s="172"/>
      <c r="M20" s="172"/>
      <c r="N20" s="172"/>
      <c r="O20" s="172"/>
      <c r="P20" s="172"/>
      <c r="Q20" s="172"/>
      <c r="R20" s="172"/>
      <c r="S20" s="172"/>
      <c r="T20" s="172"/>
      <c r="U20" s="172"/>
      <c r="V20" s="172"/>
      <c r="W20" s="172"/>
      <c r="X20" s="172"/>
      <c r="Y20" s="172"/>
      <c r="Z20" s="172"/>
      <c r="AA20" s="172"/>
      <c r="AB20" s="168" t="s">
        <v>495</v>
      </c>
      <c r="AC20" s="168"/>
      <c r="AD20" s="168"/>
      <c r="AE20" s="168"/>
      <c r="AF20" s="168"/>
      <c r="AG20" s="168"/>
      <c r="AH20" s="168"/>
      <c r="AI20" s="168"/>
      <c r="AJ20" s="168"/>
      <c r="AK20" s="168"/>
      <c r="AL20" s="168"/>
      <c r="AM20" s="168" t="s">
        <v>496</v>
      </c>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row>
    <row r="21" customFormat="false" ht="20.25" hidden="false" customHeight="true" outlineLevel="0" collapsed="false">
      <c r="B21" s="95"/>
      <c r="C21" s="95"/>
      <c r="D21" s="95"/>
      <c r="E21" s="95"/>
      <c r="F21" s="95"/>
      <c r="G21" s="95"/>
      <c r="H21" s="95"/>
      <c r="I21" s="95"/>
      <c r="J21" s="385" t="s">
        <v>15</v>
      </c>
      <c r="K21" s="385"/>
      <c r="L21" s="385"/>
      <c r="M21" s="385"/>
      <c r="N21" s="385"/>
      <c r="O21" s="385"/>
      <c r="P21" s="385"/>
      <c r="Q21" s="385"/>
      <c r="R21" s="385"/>
      <c r="S21" s="385"/>
      <c r="T21" s="385"/>
      <c r="U21" s="385"/>
      <c r="V21" s="385"/>
      <c r="W21" s="385"/>
      <c r="X21" s="385"/>
      <c r="Y21" s="385"/>
      <c r="Z21" s="385"/>
      <c r="AA21" s="385"/>
      <c r="AB21" s="386" t="s">
        <v>157</v>
      </c>
      <c r="AC21" s="386"/>
      <c r="AD21" s="386"/>
      <c r="AE21" s="386"/>
      <c r="AF21" s="386"/>
      <c r="AG21" s="386"/>
      <c r="AH21" s="386"/>
      <c r="AI21" s="386"/>
      <c r="AJ21" s="386"/>
      <c r="AK21" s="386"/>
      <c r="AL21" s="386"/>
      <c r="AM21" s="386" t="s">
        <v>497</v>
      </c>
      <c r="AN21" s="386"/>
      <c r="AO21" s="386"/>
      <c r="AP21" s="386"/>
      <c r="AQ21" s="386"/>
      <c r="AR21" s="386"/>
      <c r="AS21" s="386"/>
      <c r="AT21" s="386"/>
      <c r="AU21" s="386"/>
      <c r="AV21" s="386"/>
      <c r="AW21" s="386"/>
      <c r="AX21" s="386"/>
      <c r="AY21" s="386"/>
      <c r="AZ21" s="386"/>
      <c r="BA21" s="386"/>
      <c r="BB21" s="386"/>
      <c r="BC21" s="386"/>
      <c r="BD21" s="386"/>
      <c r="BE21" s="386"/>
      <c r="BF21" s="386"/>
      <c r="BG21" s="386"/>
      <c r="BH21" s="386"/>
      <c r="BI21" s="386"/>
      <c r="BK21" s="387"/>
    </row>
    <row r="22" customFormat="false" ht="15.75" hidden="false" customHeight="true" outlineLevel="0" collapsed="false">
      <c r="B22" s="189"/>
      <c r="C22" s="189"/>
      <c r="D22" s="189"/>
      <c r="E22" s="189"/>
      <c r="F22" s="189"/>
      <c r="G22" s="189"/>
      <c r="H22" s="189"/>
      <c r="I22" s="189"/>
      <c r="J22" s="189"/>
      <c r="K22" s="189"/>
      <c r="L22" s="189"/>
      <c r="M22" s="189"/>
      <c r="N22" s="189"/>
      <c r="O22" s="189"/>
      <c r="P22" s="189"/>
      <c r="Q22" s="189"/>
      <c r="R22" s="189"/>
      <c r="S22" s="189"/>
      <c r="T22" s="189"/>
      <c r="U22" s="363"/>
      <c r="V22" s="363"/>
      <c r="W22" s="363"/>
      <c r="X22" s="388"/>
      <c r="Y22" s="388"/>
      <c r="Z22" s="388"/>
      <c r="AA22" s="388"/>
      <c r="AB22" s="388"/>
      <c r="AC22" s="388"/>
      <c r="AD22" s="388"/>
      <c r="AE22" s="388"/>
      <c r="AF22" s="388"/>
      <c r="AG22" s="388"/>
      <c r="AH22" s="388"/>
      <c r="AI22" s="388"/>
      <c r="AJ22" s="388"/>
      <c r="AK22" s="388"/>
      <c r="AL22" s="388"/>
      <c r="AM22" s="388"/>
      <c r="AN22" s="388"/>
      <c r="AO22" s="363"/>
      <c r="AP22" s="363"/>
      <c r="AQ22" s="363"/>
      <c r="AR22" s="388"/>
      <c r="AS22" s="388"/>
      <c r="AT22" s="388"/>
      <c r="AU22" s="388"/>
      <c r="AV22" s="388"/>
      <c r="AW22" s="388"/>
      <c r="AX22" s="388"/>
      <c r="AY22" s="388"/>
      <c r="AZ22" s="388"/>
      <c r="BA22" s="388"/>
      <c r="BB22" s="388"/>
      <c r="BC22" s="388"/>
      <c r="BD22" s="388"/>
      <c r="BE22" s="388"/>
      <c r="BF22" s="388"/>
      <c r="BG22" s="388"/>
      <c r="BH22" s="388"/>
      <c r="BI22" s="388"/>
      <c r="BK22" s="387"/>
    </row>
    <row r="23" customFormat="false" ht="16.5" hidden="false" customHeight="true" outlineLevel="0" collapsed="false">
      <c r="A23" s="203"/>
      <c r="B23" s="387" t="s">
        <v>498</v>
      </c>
      <c r="C23" s="166"/>
      <c r="D23" s="166"/>
      <c r="E23" s="166"/>
      <c r="F23" s="166"/>
      <c r="G23" s="166"/>
      <c r="H23" s="166"/>
      <c r="I23" s="166"/>
      <c r="J23" s="166"/>
      <c r="K23" s="166"/>
      <c r="L23" s="166"/>
      <c r="M23" s="166"/>
      <c r="N23" s="166"/>
      <c r="O23" s="166"/>
      <c r="P23" s="166"/>
      <c r="Q23" s="166"/>
      <c r="R23" s="166"/>
      <c r="S23" s="166"/>
      <c r="T23" s="166"/>
      <c r="U23" s="166"/>
      <c r="V23" s="166"/>
      <c r="W23" s="166"/>
      <c r="X23" s="88"/>
      <c r="Y23" s="88"/>
      <c r="Z23" s="88"/>
      <c r="AA23" s="88"/>
      <c r="AB23" s="88"/>
      <c r="AC23" s="88"/>
      <c r="AD23" s="88"/>
      <c r="AE23" s="88"/>
      <c r="AF23" s="88"/>
      <c r="AG23" s="88"/>
      <c r="AH23" s="88"/>
      <c r="AI23" s="88"/>
      <c r="AJ23" s="88"/>
      <c r="AK23" s="88"/>
      <c r="AL23" s="88"/>
      <c r="AM23" s="88"/>
      <c r="AN23" s="88"/>
      <c r="AO23" s="166"/>
      <c r="AP23" s="166"/>
      <c r="AQ23" s="166"/>
      <c r="AR23" s="166"/>
      <c r="AS23" s="166"/>
      <c r="AT23" s="166"/>
      <c r="AU23" s="166"/>
      <c r="AV23" s="166"/>
      <c r="AW23" s="166"/>
      <c r="AX23" s="166"/>
      <c r="AY23" s="166"/>
      <c r="AZ23" s="166"/>
      <c r="BA23" s="166"/>
      <c r="BB23" s="166"/>
      <c r="BC23" s="166"/>
      <c r="BD23" s="166"/>
      <c r="BE23" s="166"/>
      <c r="BF23" s="166"/>
      <c r="BG23" s="166"/>
      <c r="BH23" s="166"/>
      <c r="BI23" s="203"/>
      <c r="BJ23" s="203"/>
      <c r="BK23" s="203"/>
    </row>
    <row r="24" customFormat="false" ht="16.5" hidden="false" customHeight="true" outlineLevel="0" collapsed="false">
      <c r="B24" s="389" t="s">
        <v>197</v>
      </c>
      <c r="C24" s="389"/>
      <c r="D24" s="389"/>
      <c r="E24" s="389"/>
      <c r="F24" s="389"/>
      <c r="G24" s="389"/>
      <c r="H24" s="389"/>
      <c r="I24" s="389"/>
      <c r="J24" s="389"/>
      <c r="K24" s="389"/>
      <c r="L24" s="389"/>
      <c r="M24" s="389"/>
    </row>
    <row r="25" customFormat="false" ht="60" hidden="false" customHeight="true" outlineLevel="0" collapsed="false">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78"/>
      <c r="BH25" s="178"/>
      <c r="BI25" s="178"/>
    </row>
    <row r="26" customFormat="false" ht="34.5" hidden="false" customHeight="true" outlineLevel="0" collapsed="false">
      <c r="B26" s="390" t="s">
        <v>499</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90"/>
      <c r="AP26" s="390"/>
      <c r="AQ26" s="390"/>
      <c r="AR26" s="390"/>
      <c r="AS26" s="390"/>
      <c r="AT26" s="390"/>
      <c r="AU26" s="390"/>
      <c r="AV26" s="390"/>
      <c r="AW26" s="390"/>
      <c r="AX26" s="390"/>
      <c r="AY26" s="390"/>
      <c r="AZ26" s="390"/>
      <c r="BA26" s="390"/>
      <c r="BB26" s="390"/>
      <c r="BC26" s="390"/>
      <c r="BD26" s="390"/>
      <c r="BE26" s="390"/>
      <c r="BF26" s="390"/>
      <c r="BG26" s="390"/>
      <c r="BH26" s="390"/>
      <c r="BI26" s="390"/>
      <c r="BN26" s="391"/>
      <c r="BO26" s="391"/>
      <c r="BP26" s="391"/>
      <c r="BQ26" s="391"/>
      <c r="BR26" s="391"/>
      <c r="BS26" s="391"/>
      <c r="BT26" s="391"/>
      <c r="BU26" s="391"/>
      <c r="BV26" s="391"/>
      <c r="BW26" s="391"/>
      <c r="BX26" s="391"/>
      <c r="BY26" s="391"/>
      <c r="BZ26" s="391"/>
      <c r="CA26" s="391"/>
      <c r="CB26" s="391"/>
      <c r="CC26" s="391"/>
      <c r="CD26" s="391"/>
      <c r="CE26" s="391"/>
      <c r="CF26" s="391"/>
      <c r="CG26" s="391"/>
      <c r="CH26" s="391"/>
      <c r="CI26" s="391"/>
      <c r="CJ26" s="391"/>
      <c r="CK26" s="391"/>
      <c r="CL26" s="391"/>
      <c r="CM26" s="391"/>
      <c r="CN26" s="391"/>
      <c r="CO26" s="391"/>
      <c r="CP26" s="391"/>
      <c r="CQ26" s="391"/>
      <c r="CR26" s="391"/>
      <c r="CS26" s="391"/>
      <c r="CT26" s="391"/>
      <c r="CU26" s="391"/>
      <c r="CV26" s="391"/>
      <c r="CW26" s="391"/>
      <c r="CX26" s="391"/>
      <c r="CY26" s="391"/>
      <c r="CZ26" s="391"/>
      <c r="DA26" s="391"/>
      <c r="DB26" s="391"/>
      <c r="DC26" s="391"/>
      <c r="DD26" s="391"/>
      <c r="DE26" s="391"/>
      <c r="DF26" s="391"/>
      <c r="DG26" s="391"/>
      <c r="DH26" s="391"/>
      <c r="DI26" s="391"/>
      <c r="DJ26" s="391"/>
      <c r="DK26" s="391"/>
      <c r="DL26" s="391"/>
      <c r="DM26" s="391"/>
      <c r="DN26" s="391"/>
      <c r="DO26" s="391"/>
      <c r="DP26" s="391"/>
      <c r="DQ26" s="391"/>
      <c r="DR26" s="391"/>
      <c r="DS26" s="391"/>
    </row>
    <row r="27" customFormat="false" ht="12" hidden="false" customHeight="true" outlineLevel="0" collapsed="false">
      <c r="B27" s="392"/>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392"/>
      <c r="BG27" s="392"/>
      <c r="BH27" s="392"/>
      <c r="BI27" s="392"/>
      <c r="BN27" s="391"/>
      <c r="BO27" s="391"/>
      <c r="BP27" s="391"/>
      <c r="BQ27" s="391"/>
      <c r="BR27" s="391"/>
      <c r="BS27" s="391"/>
      <c r="BT27" s="391"/>
      <c r="BU27" s="391"/>
      <c r="BV27" s="391"/>
      <c r="BW27" s="391"/>
      <c r="BX27" s="391"/>
      <c r="BY27" s="391"/>
      <c r="BZ27" s="391"/>
      <c r="CA27" s="391"/>
      <c r="CB27" s="391"/>
      <c r="CC27" s="391"/>
      <c r="CD27" s="391"/>
      <c r="CE27" s="391"/>
      <c r="CF27" s="391"/>
      <c r="CG27" s="391"/>
      <c r="CH27" s="391"/>
      <c r="CI27" s="391"/>
      <c r="CJ27" s="391"/>
      <c r="CK27" s="391"/>
      <c r="CL27" s="391"/>
      <c r="CM27" s="391"/>
      <c r="CN27" s="391"/>
      <c r="CO27" s="391"/>
      <c r="CP27" s="391"/>
      <c r="CQ27" s="391"/>
      <c r="CR27" s="391"/>
      <c r="CS27" s="391"/>
      <c r="CT27" s="391"/>
      <c r="CU27" s="391"/>
      <c r="CV27" s="391"/>
      <c r="CW27" s="391"/>
      <c r="CX27" s="391"/>
      <c r="CY27" s="391"/>
      <c r="CZ27" s="391"/>
      <c r="DA27" s="391"/>
      <c r="DB27" s="391"/>
      <c r="DC27" s="391"/>
      <c r="DD27" s="391"/>
      <c r="DE27" s="391"/>
      <c r="DF27" s="391"/>
      <c r="DG27" s="391"/>
      <c r="DH27" s="391"/>
      <c r="DI27" s="391"/>
      <c r="DJ27" s="391"/>
      <c r="DK27" s="391"/>
      <c r="DL27" s="391"/>
      <c r="DM27" s="391"/>
      <c r="DN27" s="391"/>
      <c r="DO27" s="391"/>
      <c r="DP27" s="391"/>
      <c r="DQ27" s="391"/>
      <c r="DR27" s="391"/>
      <c r="DS27" s="391"/>
    </row>
    <row r="28" customFormat="false" ht="16.5" hidden="false" customHeight="true" outlineLevel="0" collapsed="false">
      <c r="A28" s="203"/>
      <c r="B28" s="300" t="s">
        <v>500</v>
      </c>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300"/>
      <c r="AW28" s="300"/>
      <c r="AX28" s="300"/>
      <c r="AY28" s="300"/>
      <c r="AZ28" s="300"/>
      <c r="BA28" s="300"/>
      <c r="BB28" s="300"/>
      <c r="BC28" s="300"/>
      <c r="BD28" s="300"/>
      <c r="BE28" s="300"/>
      <c r="BF28" s="300"/>
      <c r="BG28" s="300"/>
      <c r="BH28" s="300"/>
      <c r="BI28" s="203"/>
      <c r="BJ28" s="203"/>
      <c r="BK28" s="203"/>
    </row>
    <row r="29" customFormat="false" ht="16.5" hidden="false" customHeight="true" outlineLevel="0" collapsed="false">
      <c r="A29" s="203"/>
      <c r="B29" s="320" t="s">
        <v>501</v>
      </c>
      <c r="C29" s="320"/>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0"/>
      <c r="BC29" s="320"/>
      <c r="BD29" s="320"/>
      <c r="BE29" s="320"/>
      <c r="BF29" s="320"/>
      <c r="BG29" s="320"/>
      <c r="BH29" s="320"/>
      <c r="BI29" s="203"/>
      <c r="BJ29" s="203"/>
      <c r="BK29" s="203"/>
    </row>
    <row r="30" customFormat="false" ht="12.75" hidden="false" customHeight="true" outlineLevel="0" collapsed="false">
      <c r="A30" s="203"/>
      <c r="B30" s="393" t="s">
        <v>502</v>
      </c>
      <c r="C30" s="393"/>
      <c r="D30" s="393"/>
      <c r="E30" s="393"/>
      <c r="F30" s="393"/>
      <c r="G30" s="393"/>
      <c r="H30" s="393"/>
      <c r="I30" s="393"/>
      <c r="J30" s="393"/>
      <c r="K30" s="393"/>
      <c r="L30" s="393"/>
      <c r="M30" s="393"/>
      <c r="N30" s="393"/>
      <c r="O30" s="393"/>
      <c r="P30" s="393"/>
      <c r="Q30" s="393" t="s">
        <v>214</v>
      </c>
      <c r="R30" s="393"/>
      <c r="S30" s="393"/>
      <c r="T30" s="393"/>
      <c r="U30" s="393"/>
      <c r="V30" s="393"/>
      <c r="W30" s="393"/>
      <c r="X30" s="393"/>
      <c r="Y30" s="393"/>
      <c r="Z30" s="393"/>
      <c r="AA30" s="393"/>
      <c r="AB30" s="393"/>
      <c r="AC30" s="393"/>
      <c r="AD30" s="393" t="s">
        <v>215</v>
      </c>
      <c r="AE30" s="393"/>
      <c r="AF30" s="393"/>
      <c r="AG30" s="393"/>
      <c r="AH30" s="393"/>
      <c r="AI30" s="393"/>
      <c r="AJ30" s="393"/>
      <c r="AK30" s="393"/>
      <c r="AL30" s="393"/>
      <c r="AM30" s="393"/>
      <c r="AN30" s="393"/>
      <c r="AO30" s="393"/>
      <c r="AP30" s="393"/>
      <c r="AQ30" s="393"/>
      <c r="AR30" s="394"/>
      <c r="AS30" s="394"/>
      <c r="AT30" s="394"/>
      <c r="AU30" s="394"/>
      <c r="AV30" s="394"/>
      <c r="AW30" s="394"/>
      <c r="AX30" s="394"/>
      <c r="AY30" s="394"/>
      <c r="AZ30" s="394"/>
      <c r="BA30" s="394"/>
      <c r="BB30" s="394"/>
      <c r="BC30" s="394"/>
      <c r="BD30" s="394"/>
      <c r="BE30" s="305" t="s">
        <v>503</v>
      </c>
      <c r="BF30" s="305"/>
      <c r="BG30" s="305"/>
      <c r="BH30" s="305"/>
      <c r="BI30" s="305"/>
      <c r="BJ30" s="203"/>
      <c r="BK30" s="203"/>
    </row>
    <row r="31" customFormat="false" ht="42.75" hidden="false" customHeight="true" outlineLevel="0" collapsed="false">
      <c r="A31" s="203"/>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281" t="s">
        <v>504</v>
      </c>
      <c r="AS31" s="281"/>
      <c r="AT31" s="281"/>
      <c r="AU31" s="281"/>
      <c r="AV31" s="281"/>
      <c r="AW31" s="281"/>
      <c r="AX31" s="281"/>
      <c r="AY31" s="281"/>
      <c r="AZ31" s="281"/>
      <c r="BA31" s="281"/>
      <c r="BB31" s="281"/>
      <c r="BC31" s="281"/>
      <c r="BD31" s="281"/>
      <c r="BE31" s="305"/>
      <c r="BF31" s="305"/>
      <c r="BG31" s="305"/>
      <c r="BH31" s="305"/>
      <c r="BI31" s="305"/>
      <c r="BJ31" s="203"/>
      <c r="BK31" s="203"/>
    </row>
    <row r="32" customFormat="false" ht="37.5" hidden="false" customHeight="true" outlineLevel="0" collapsed="false">
      <c r="B32" s="316" t="s">
        <v>505</v>
      </c>
      <c r="C32" s="316"/>
      <c r="D32" s="316"/>
      <c r="E32" s="316"/>
      <c r="F32" s="316"/>
      <c r="G32" s="316"/>
      <c r="H32" s="316"/>
      <c r="I32" s="316"/>
      <c r="J32" s="316"/>
      <c r="K32" s="316"/>
      <c r="L32" s="316"/>
      <c r="M32" s="316"/>
      <c r="N32" s="316"/>
      <c r="O32" s="316"/>
      <c r="P32" s="316"/>
      <c r="Q32" s="395" t="s">
        <v>506</v>
      </c>
      <c r="R32" s="395"/>
      <c r="S32" s="395"/>
      <c r="T32" s="395"/>
      <c r="U32" s="395"/>
      <c r="V32" s="395"/>
      <c r="W32" s="395"/>
      <c r="X32" s="395"/>
      <c r="Y32" s="395"/>
      <c r="Z32" s="395"/>
      <c r="AA32" s="395"/>
      <c r="AB32" s="395"/>
      <c r="AC32" s="395"/>
      <c r="AD32" s="396" t="s">
        <v>507</v>
      </c>
      <c r="AE32" s="396"/>
      <c r="AF32" s="396"/>
      <c r="AG32" s="396"/>
      <c r="AH32" s="396"/>
      <c r="AI32" s="396"/>
      <c r="AJ32" s="396"/>
      <c r="AK32" s="396"/>
      <c r="AL32" s="396"/>
      <c r="AM32" s="396"/>
      <c r="AN32" s="396"/>
      <c r="AO32" s="396"/>
      <c r="AP32" s="396"/>
      <c r="AQ32" s="396"/>
      <c r="AR32" s="397"/>
      <c r="AS32" s="397"/>
      <c r="AT32" s="397"/>
      <c r="AU32" s="397"/>
      <c r="AV32" s="397"/>
      <c r="AW32" s="397"/>
      <c r="AX32" s="397"/>
      <c r="AY32" s="397"/>
      <c r="AZ32" s="397"/>
      <c r="BA32" s="397"/>
      <c r="BB32" s="397"/>
      <c r="BC32" s="397"/>
      <c r="BD32" s="397"/>
      <c r="BE32" s="208"/>
      <c r="BF32" s="208"/>
      <c r="BG32" s="208"/>
      <c r="BH32" s="208"/>
      <c r="BI32" s="208"/>
    </row>
    <row r="33" customFormat="false" ht="18" hidden="false" customHeight="true" outlineLevel="0" collapsed="false">
      <c r="B33" s="398" t="s">
        <v>508</v>
      </c>
      <c r="C33" s="399"/>
      <c r="D33" s="399"/>
      <c r="E33" s="399"/>
      <c r="F33" s="399"/>
      <c r="G33" s="399"/>
      <c r="H33" s="399"/>
      <c r="I33" s="399"/>
      <c r="J33" s="399"/>
      <c r="K33" s="399"/>
      <c r="L33" s="399"/>
      <c r="M33" s="399"/>
      <c r="N33" s="399"/>
      <c r="O33" s="399"/>
      <c r="P33" s="399"/>
      <c r="Q33" s="400"/>
      <c r="R33" s="400"/>
      <c r="S33" s="400"/>
      <c r="T33" s="400"/>
      <c r="U33" s="400"/>
      <c r="V33" s="400"/>
      <c r="W33" s="400"/>
      <c r="X33" s="400"/>
      <c r="Y33" s="400"/>
      <c r="Z33" s="400"/>
      <c r="AA33" s="400"/>
      <c r="AB33" s="400"/>
      <c r="AC33" s="400"/>
      <c r="AD33" s="401"/>
      <c r="AE33" s="401"/>
      <c r="AF33" s="401"/>
      <c r="AG33" s="401"/>
      <c r="AH33" s="401"/>
      <c r="AI33" s="401"/>
      <c r="AJ33" s="401"/>
      <c r="AK33" s="402"/>
      <c r="AL33" s="402"/>
      <c r="AM33" s="402"/>
      <c r="AN33" s="402"/>
      <c r="AO33" s="402"/>
      <c r="AP33" s="402"/>
      <c r="AQ33" s="402"/>
      <c r="AR33" s="403"/>
      <c r="AS33" s="403"/>
      <c r="AT33" s="403"/>
      <c r="AU33" s="403"/>
      <c r="AV33" s="403"/>
      <c r="AW33" s="403"/>
      <c r="AX33" s="403"/>
      <c r="AY33" s="403"/>
      <c r="AZ33" s="403"/>
      <c r="BA33" s="403"/>
      <c r="BB33" s="403"/>
      <c r="BC33" s="403"/>
      <c r="BD33" s="403"/>
      <c r="BE33" s="404"/>
      <c r="BF33" s="404"/>
      <c r="BG33" s="404"/>
      <c r="BH33" s="405"/>
      <c r="BI33" s="405"/>
    </row>
    <row r="34" s="212" customFormat="true" ht="13.5" hidden="false" customHeight="true" outlineLevel="0" collapsed="false">
      <c r="B34" s="406" t="s">
        <v>509</v>
      </c>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06"/>
      <c r="BA34" s="406"/>
      <c r="BB34" s="406"/>
      <c r="BC34" s="406"/>
      <c r="BD34" s="406"/>
      <c r="BE34" s="406"/>
      <c r="BF34" s="406"/>
      <c r="BG34" s="406"/>
      <c r="BH34" s="406"/>
    </row>
    <row r="35" s="212" customFormat="true" ht="13.5" hidden="false" customHeight="true" outlineLevel="0" collapsed="false">
      <c r="B35" s="406" t="s">
        <v>510</v>
      </c>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row>
    <row r="36" s="212" customFormat="true" ht="11.25" hidden="false" customHeight="true" outlineLevel="0" collapsed="false">
      <c r="B36" s="407"/>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07"/>
      <c r="BA36" s="407"/>
      <c r="BB36" s="407"/>
      <c r="BC36" s="407"/>
      <c r="BD36" s="407"/>
      <c r="BE36" s="407"/>
      <c r="BF36" s="407"/>
      <c r="BG36" s="407"/>
      <c r="BH36" s="407"/>
    </row>
    <row r="37" customFormat="false" ht="16.5" hidden="false" customHeight="true" outlineLevel="0" collapsed="false">
      <c r="B37" s="408" t="s">
        <v>511</v>
      </c>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row>
    <row r="38" customFormat="false" ht="18" hidden="false" customHeight="true" outlineLevel="0" collapsed="false">
      <c r="B38" s="207" t="s">
        <v>215</v>
      </c>
      <c r="C38" s="207"/>
      <c r="D38" s="207"/>
      <c r="E38" s="207"/>
      <c r="F38" s="207"/>
      <c r="G38" s="207"/>
      <c r="H38" s="207"/>
      <c r="I38" s="207"/>
      <c r="J38" s="207"/>
      <c r="K38" s="207"/>
      <c r="L38" s="207"/>
      <c r="M38" s="207"/>
      <c r="N38" s="207"/>
      <c r="O38" s="207"/>
      <c r="P38" s="207"/>
      <c r="Q38" s="78" t="s">
        <v>265</v>
      </c>
      <c r="R38" s="78"/>
      <c r="S38" s="78"/>
      <c r="T38" s="78" t="s">
        <v>266</v>
      </c>
      <c r="U38" s="78"/>
      <c r="V38" s="78"/>
      <c r="W38" s="78" t="s">
        <v>267</v>
      </c>
      <c r="X38" s="78"/>
      <c r="Y38" s="78"/>
      <c r="Z38" s="78" t="s">
        <v>268</v>
      </c>
      <c r="AA38" s="78"/>
      <c r="AB38" s="78"/>
      <c r="AC38" s="78" t="s">
        <v>269</v>
      </c>
      <c r="AD38" s="78"/>
      <c r="AE38" s="78"/>
      <c r="AF38" s="78" t="s">
        <v>270</v>
      </c>
      <c r="AG38" s="78"/>
      <c r="AH38" s="78"/>
      <c r="AI38" s="78" t="s">
        <v>271</v>
      </c>
      <c r="AJ38" s="78"/>
      <c r="AK38" s="78"/>
      <c r="AL38" s="78" t="s">
        <v>272</v>
      </c>
      <c r="AM38" s="78"/>
      <c r="AN38" s="78"/>
      <c r="AO38" s="374" t="s">
        <v>273</v>
      </c>
      <c r="AP38" s="374"/>
      <c r="AQ38" s="374"/>
      <c r="AR38" s="78" t="s">
        <v>274</v>
      </c>
      <c r="AS38" s="78"/>
      <c r="AT38" s="78"/>
      <c r="AU38" s="78" t="s">
        <v>275</v>
      </c>
      <c r="AV38" s="78"/>
      <c r="AW38" s="78"/>
      <c r="AX38" s="78" t="s">
        <v>276</v>
      </c>
      <c r="AY38" s="78"/>
      <c r="AZ38" s="78"/>
      <c r="BA38" s="57" t="s">
        <v>29</v>
      </c>
      <c r="BB38" s="57"/>
      <c r="BC38" s="57"/>
      <c r="BD38" s="57"/>
      <c r="BE38" s="57"/>
      <c r="BF38" s="57"/>
      <c r="BG38" s="57"/>
      <c r="BH38" s="57"/>
      <c r="BI38" s="57"/>
    </row>
    <row r="39" customFormat="false" ht="18" hidden="false" customHeight="true" outlineLevel="0" collapsed="false">
      <c r="B39" s="207"/>
      <c r="C39" s="207"/>
      <c r="D39" s="207"/>
      <c r="E39" s="207"/>
      <c r="F39" s="207"/>
      <c r="G39" s="207"/>
      <c r="H39" s="207"/>
      <c r="I39" s="207"/>
      <c r="J39" s="207"/>
      <c r="K39" s="207"/>
      <c r="L39" s="207"/>
      <c r="M39" s="207"/>
      <c r="N39" s="207"/>
      <c r="O39" s="207"/>
      <c r="P39" s="207"/>
      <c r="Q39" s="409" t="n">
        <v>1</v>
      </c>
      <c r="R39" s="410" t="n">
        <v>10</v>
      </c>
      <c r="S39" s="411" t="n">
        <v>20</v>
      </c>
      <c r="T39" s="409" t="n">
        <v>1</v>
      </c>
      <c r="U39" s="410" t="n">
        <v>10</v>
      </c>
      <c r="V39" s="411" t="n">
        <v>20</v>
      </c>
      <c r="W39" s="409" t="n">
        <v>1</v>
      </c>
      <c r="X39" s="410" t="n">
        <v>10</v>
      </c>
      <c r="Y39" s="411" t="n">
        <v>20</v>
      </c>
      <c r="Z39" s="409" t="n">
        <v>1</v>
      </c>
      <c r="AA39" s="410" t="n">
        <v>10</v>
      </c>
      <c r="AB39" s="411" t="n">
        <v>20</v>
      </c>
      <c r="AC39" s="409" t="n">
        <v>1</v>
      </c>
      <c r="AD39" s="410" t="n">
        <v>10</v>
      </c>
      <c r="AE39" s="411" t="n">
        <v>20</v>
      </c>
      <c r="AF39" s="409" t="n">
        <v>1</v>
      </c>
      <c r="AG39" s="410" t="n">
        <v>10</v>
      </c>
      <c r="AH39" s="411" t="n">
        <v>20</v>
      </c>
      <c r="AI39" s="409" t="n">
        <v>1</v>
      </c>
      <c r="AJ39" s="410" t="n">
        <v>10</v>
      </c>
      <c r="AK39" s="411" t="n">
        <v>20</v>
      </c>
      <c r="AL39" s="409" t="n">
        <v>1</v>
      </c>
      <c r="AM39" s="410" t="n">
        <v>10</v>
      </c>
      <c r="AN39" s="411" t="n">
        <v>20</v>
      </c>
      <c r="AO39" s="409" t="n">
        <v>1</v>
      </c>
      <c r="AP39" s="410" t="n">
        <v>10</v>
      </c>
      <c r="AQ39" s="411" t="n">
        <v>20</v>
      </c>
      <c r="AR39" s="409" t="n">
        <v>1</v>
      </c>
      <c r="AS39" s="410" t="n">
        <v>10</v>
      </c>
      <c r="AT39" s="411" t="n">
        <v>20</v>
      </c>
      <c r="AU39" s="409" t="n">
        <v>1</v>
      </c>
      <c r="AV39" s="410" t="n">
        <v>10</v>
      </c>
      <c r="AW39" s="411" t="n">
        <v>20</v>
      </c>
      <c r="AX39" s="409" t="n">
        <v>1</v>
      </c>
      <c r="AY39" s="410" t="n">
        <v>10</v>
      </c>
      <c r="AZ39" s="411" t="n">
        <v>20</v>
      </c>
      <c r="BA39" s="57"/>
      <c r="BB39" s="57"/>
      <c r="BC39" s="57"/>
      <c r="BD39" s="57"/>
      <c r="BE39" s="57"/>
      <c r="BF39" s="57"/>
      <c r="BG39" s="57"/>
      <c r="BH39" s="57"/>
      <c r="BI39" s="57"/>
    </row>
    <row r="40" customFormat="false" ht="18" hidden="false" customHeight="true" outlineLevel="0" collapsed="false">
      <c r="B40" s="412" t="s">
        <v>505</v>
      </c>
      <c r="C40" s="412"/>
      <c r="D40" s="412"/>
      <c r="E40" s="412"/>
      <c r="F40" s="412"/>
      <c r="G40" s="412"/>
      <c r="H40" s="412"/>
      <c r="I40" s="412"/>
      <c r="J40" s="412"/>
      <c r="K40" s="412"/>
      <c r="L40" s="412"/>
      <c r="M40" s="412"/>
      <c r="N40" s="412"/>
      <c r="O40" s="412"/>
      <c r="P40" s="412"/>
      <c r="Q40" s="413"/>
      <c r="R40" s="414"/>
      <c r="S40" s="415"/>
      <c r="T40" s="413"/>
      <c r="U40" s="414"/>
      <c r="V40" s="415"/>
      <c r="W40" s="413"/>
      <c r="X40" s="414"/>
      <c r="Y40" s="415"/>
      <c r="Z40" s="413"/>
      <c r="AA40" s="414"/>
      <c r="AB40" s="415"/>
      <c r="AC40" s="413"/>
      <c r="AD40" s="414"/>
      <c r="AE40" s="415"/>
      <c r="AF40" s="413"/>
      <c r="AG40" s="414"/>
      <c r="AH40" s="416"/>
      <c r="AI40" s="417"/>
      <c r="AJ40" s="418"/>
      <c r="AK40" s="416"/>
      <c r="AL40" s="413"/>
      <c r="AM40" s="414"/>
      <c r="AN40" s="415"/>
      <c r="AO40" s="413"/>
      <c r="AP40" s="418"/>
      <c r="AQ40" s="416"/>
      <c r="AR40" s="417"/>
      <c r="AS40" s="414"/>
      <c r="AT40" s="415"/>
      <c r="AU40" s="413"/>
      <c r="AV40" s="418"/>
      <c r="AW40" s="416"/>
      <c r="AX40" s="417"/>
      <c r="AY40" s="414"/>
      <c r="AZ40" s="415"/>
      <c r="BA40" s="419"/>
      <c r="BB40" s="419"/>
      <c r="BC40" s="419"/>
      <c r="BD40" s="419"/>
      <c r="BE40" s="419"/>
      <c r="BF40" s="419"/>
      <c r="BG40" s="419"/>
      <c r="BH40" s="419"/>
      <c r="BI40" s="419"/>
    </row>
    <row r="41" customFormat="false" ht="14.25" hidden="false" customHeight="true" outlineLevel="0" collapsed="false">
      <c r="B41" s="420" t="s">
        <v>286</v>
      </c>
      <c r="C41" s="420"/>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0"/>
      <c r="BG41" s="420"/>
      <c r="BH41" s="420"/>
    </row>
    <row r="42" customFormat="false" ht="14.25" hidden="false" customHeight="true" outlineLevel="0" collapsed="false">
      <c r="B42" s="421"/>
      <c r="C42" s="421"/>
      <c r="D42" s="421"/>
      <c r="E42" s="421"/>
      <c r="F42" s="421"/>
      <c r="G42" s="421"/>
      <c r="H42" s="421"/>
      <c r="I42" s="421"/>
      <c r="J42" s="421"/>
      <c r="K42" s="421"/>
      <c r="L42" s="421"/>
      <c r="M42" s="421"/>
      <c r="N42" s="421"/>
      <c r="O42" s="421"/>
      <c r="P42" s="421"/>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2"/>
      <c r="AU42" s="422"/>
      <c r="AV42" s="422"/>
      <c r="AW42" s="422"/>
      <c r="AX42" s="422"/>
      <c r="AY42" s="422"/>
      <c r="AZ42" s="422"/>
      <c r="BA42" s="422"/>
      <c r="BB42" s="422"/>
      <c r="BC42" s="422"/>
      <c r="BD42" s="422"/>
      <c r="BE42" s="422"/>
      <c r="BF42" s="422"/>
      <c r="BG42" s="422"/>
      <c r="BH42" s="422"/>
    </row>
    <row r="43" customFormat="false" ht="27" hidden="false" customHeight="true" outlineLevel="0" collapsed="false">
      <c r="B43" s="57" t="s">
        <v>287</v>
      </c>
      <c r="C43" s="57"/>
      <c r="D43" s="57"/>
      <c r="E43" s="57"/>
      <c r="F43" s="57"/>
      <c r="G43" s="57"/>
      <c r="H43" s="57"/>
      <c r="I43" s="57"/>
      <c r="J43" s="57"/>
      <c r="K43" s="57"/>
      <c r="L43" s="57"/>
      <c r="M43" s="57"/>
      <c r="N43" s="57"/>
      <c r="O43" s="57"/>
      <c r="P43" s="57"/>
      <c r="Q43" s="423" t="n">
        <v>46477</v>
      </c>
      <c r="R43" s="423"/>
      <c r="S43" s="423"/>
      <c r="T43" s="423"/>
      <c r="U43" s="423"/>
      <c r="V43" s="423"/>
      <c r="W43" s="423"/>
      <c r="X43" s="423"/>
      <c r="Y43" s="423"/>
      <c r="Z43" s="423"/>
      <c r="AA43" s="423"/>
      <c r="AB43" s="423"/>
      <c r="AC43" s="423"/>
      <c r="AD43" s="423"/>
      <c r="AE43" s="423"/>
      <c r="AF43" s="423"/>
      <c r="AG43" s="422"/>
      <c r="AH43" s="422"/>
      <c r="AI43" s="422"/>
      <c r="AJ43" s="422"/>
      <c r="AK43" s="422"/>
      <c r="AL43" s="422"/>
      <c r="AM43" s="422"/>
      <c r="AN43" s="422"/>
      <c r="AO43" s="422"/>
      <c r="AP43" s="422"/>
      <c r="AQ43" s="422"/>
      <c r="AR43" s="422"/>
      <c r="AS43" s="422"/>
      <c r="AT43" s="422"/>
      <c r="AU43" s="422"/>
      <c r="AV43" s="422"/>
      <c r="AW43" s="422"/>
      <c r="AX43" s="422"/>
      <c r="AY43" s="422"/>
      <c r="AZ43" s="422"/>
      <c r="BA43" s="422"/>
      <c r="BB43" s="422"/>
      <c r="BC43" s="422"/>
      <c r="BD43" s="422"/>
      <c r="BE43" s="422"/>
      <c r="BF43" s="422"/>
      <c r="BG43" s="422"/>
      <c r="BH43" s="422"/>
    </row>
    <row r="44" customFormat="false" ht="14.25" hidden="false" customHeight="true" outlineLevel="0" collapsed="false">
      <c r="B44" s="422"/>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2"/>
      <c r="AI44" s="422"/>
      <c r="AJ44" s="422"/>
      <c r="AK44" s="422"/>
      <c r="AL44" s="422"/>
      <c r="AM44" s="422"/>
      <c r="AN44" s="422"/>
      <c r="AO44" s="422"/>
      <c r="AP44" s="422"/>
      <c r="AQ44" s="422"/>
      <c r="AR44" s="422"/>
      <c r="AS44" s="422"/>
      <c r="AT44" s="422"/>
      <c r="AU44" s="422"/>
      <c r="AV44" s="422"/>
      <c r="AW44" s="422"/>
      <c r="AX44" s="422"/>
      <c r="AY44" s="422"/>
      <c r="AZ44" s="422"/>
      <c r="BA44" s="422"/>
      <c r="BB44" s="422"/>
      <c r="BC44" s="422"/>
      <c r="BD44" s="422"/>
      <c r="BE44" s="422"/>
      <c r="BF44" s="422"/>
      <c r="BG44" s="422"/>
      <c r="BH44" s="422"/>
    </row>
    <row r="45" customFormat="false" ht="18.75" hidden="false" customHeight="true" outlineLevel="0" collapsed="false">
      <c r="B45" s="320" t="s">
        <v>512</v>
      </c>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row>
    <row r="46" customFormat="false" ht="18.75" hidden="false" customHeight="true" outlineLevel="0" collapsed="false">
      <c r="B46" s="393" t="s">
        <v>513</v>
      </c>
      <c r="C46" s="393"/>
      <c r="D46" s="393"/>
      <c r="E46" s="393"/>
      <c r="F46" s="393"/>
      <c r="G46" s="393"/>
      <c r="H46" s="393"/>
      <c r="I46" s="393"/>
      <c r="J46" s="393"/>
      <c r="K46" s="393"/>
      <c r="L46" s="393"/>
      <c r="M46" s="393"/>
      <c r="N46" s="393"/>
      <c r="O46" s="393"/>
      <c r="P46" s="393"/>
      <c r="Q46" s="393"/>
      <c r="R46" s="393"/>
      <c r="S46" s="393"/>
      <c r="T46" s="393"/>
      <c r="U46" s="302" t="s">
        <v>290</v>
      </c>
      <c r="V46" s="302"/>
      <c r="W46" s="302"/>
      <c r="X46" s="302"/>
      <c r="Y46" s="302"/>
      <c r="Z46" s="302"/>
      <c r="AA46" s="302"/>
      <c r="AB46" s="424" t="s">
        <v>28</v>
      </c>
      <c r="AC46" s="424"/>
      <c r="AD46" s="424"/>
      <c r="AE46" s="424"/>
      <c r="AF46" s="424"/>
      <c r="AG46" s="424"/>
      <c r="AH46" s="424"/>
      <c r="AI46" s="424"/>
      <c r="AJ46" s="424"/>
      <c r="AK46" s="424"/>
      <c r="AL46" s="424"/>
      <c r="AM46" s="424"/>
      <c r="AN46" s="424"/>
      <c r="AO46" s="424"/>
      <c r="AP46" s="424"/>
      <c r="AQ46" s="424"/>
      <c r="AR46" s="424"/>
      <c r="AS46" s="207" t="s">
        <v>291</v>
      </c>
      <c r="AT46" s="207"/>
      <c r="AU46" s="207"/>
      <c r="AV46" s="207"/>
      <c r="AW46" s="207"/>
      <c r="AX46" s="57" t="s">
        <v>292</v>
      </c>
      <c r="AY46" s="57"/>
      <c r="AZ46" s="57"/>
      <c r="BA46" s="57"/>
      <c r="BB46" s="57"/>
      <c r="BC46" s="57"/>
      <c r="BD46" s="57"/>
      <c r="BE46" s="57"/>
      <c r="BF46" s="57"/>
      <c r="BG46" s="57"/>
      <c r="BH46" s="57"/>
      <c r="BI46" s="57"/>
    </row>
    <row r="47" customFormat="false" ht="18.75" hidden="false" customHeight="true" outlineLevel="0" collapsed="false">
      <c r="B47" s="393"/>
      <c r="C47" s="393"/>
      <c r="D47" s="393"/>
      <c r="E47" s="393"/>
      <c r="F47" s="393"/>
      <c r="G47" s="393"/>
      <c r="H47" s="393"/>
      <c r="I47" s="393"/>
      <c r="J47" s="393"/>
      <c r="K47" s="393"/>
      <c r="L47" s="393"/>
      <c r="M47" s="393"/>
      <c r="N47" s="393"/>
      <c r="O47" s="393"/>
      <c r="P47" s="393"/>
      <c r="Q47" s="393"/>
      <c r="R47" s="393"/>
      <c r="S47" s="393"/>
      <c r="T47" s="393"/>
      <c r="U47" s="302"/>
      <c r="V47" s="302"/>
      <c r="W47" s="302"/>
      <c r="X47" s="302"/>
      <c r="Y47" s="302"/>
      <c r="Z47" s="302"/>
      <c r="AA47" s="302"/>
      <c r="AB47" s="424" t="s">
        <v>30</v>
      </c>
      <c r="AC47" s="424"/>
      <c r="AD47" s="424"/>
      <c r="AE47" s="424"/>
      <c r="AF47" s="424"/>
      <c r="AG47" s="424"/>
      <c r="AH47" s="424"/>
      <c r="AI47" s="57" t="s">
        <v>293</v>
      </c>
      <c r="AJ47" s="57"/>
      <c r="AK47" s="57"/>
      <c r="AL47" s="424" t="s">
        <v>294</v>
      </c>
      <c r="AM47" s="424"/>
      <c r="AN47" s="424"/>
      <c r="AO47" s="424"/>
      <c r="AP47" s="424"/>
      <c r="AQ47" s="424"/>
      <c r="AR47" s="424"/>
      <c r="AS47" s="207"/>
      <c r="AT47" s="207"/>
      <c r="AU47" s="207"/>
      <c r="AV47" s="207"/>
      <c r="AW47" s="207"/>
      <c r="AX47" s="57"/>
      <c r="AY47" s="57"/>
      <c r="AZ47" s="57"/>
      <c r="BA47" s="57"/>
      <c r="BB47" s="57"/>
      <c r="BC47" s="57"/>
      <c r="BD47" s="57"/>
      <c r="BE47" s="57"/>
      <c r="BF47" s="57"/>
      <c r="BG47" s="57"/>
      <c r="BH47" s="57"/>
      <c r="BI47" s="57"/>
    </row>
    <row r="48" customFormat="false" ht="22.5" hidden="false" customHeight="true" outlineLevel="0" collapsed="false">
      <c r="B48" s="210" t="s">
        <v>505</v>
      </c>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row>
    <row r="49" customFormat="false" ht="43.5" hidden="false" customHeight="true" outlineLevel="0" collapsed="false">
      <c r="B49" s="425" t="s">
        <v>295</v>
      </c>
      <c r="C49" s="425"/>
      <c r="D49" s="425"/>
      <c r="E49" s="282" t="s">
        <v>296</v>
      </c>
      <c r="F49" s="282"/>
      <c r="G49" s="282"/>
      <c r="H49" s="282"/>
      <c r="I49" s="282"/>
      <c r="J49" s="282"/>
      <c r="K49" s="282"/>
      <c r="L49" s="282"/>
      <c r="M49" s="282"/>
      <c r="N49" s="282"/>
      <c r="O49" s="282"/>
      <c r="P49" s="282"/>
      <c r="Q49" s="282"/>
      <c r="R49" s="282"/>
      <c r="S49" s="282"/>
      <c r="T49" s="282"/>
      <c r="U49" s="283" t="n">
        <v>165000</v>
      </c>
      <c r="V49" s="283"/>
      <c r="W49" s="283"/>
      <c r="X49" s="283"/>
      <c r="Y49" s="283"/>
      <c r="Z49" s="283"/>
      <c r="AA49" s="283"/>
      <c r="AB49" s="283" t="n">
        <v>50000</v>
      </c>
      <c r="AC49" s="283"/>
      <c r="AD49" s="283"/>
      <c r="AE49" s="283"/>
      <c r="AF49" s="283"/>
      <c r="AG49" s="283"/>
      <c r="AH49" s="283"/>
      <c r="AI49" s="426" t="s">
        <v>297</v>
      </c>
      <c r="AJ49" s="426"/>
      <c r="AK49" s="426"/>
      <c r="AL49" s="283" t="n">
        <v>15000</v>
      </c>
      <c r="AM49" s="283"/>
      <c r="AN49" s="283"/>
      <c r="AO49" s="283"/>
      <c r="AP49" s="283"/>
      <c r="AQ49" s="283"/>
      <c r="AR49" s="283"/>
      <c r="AS49" s="284" t="s">
        <v>514</v>
      </c>
      <c r="AT49" s="284"/>
      <c r="AU49" s="284"/>
      <c r="AV49" s="284"/>
      <c r="AW49" s="284"/>
      <c r="AX49" s="100" t="s">
        <v>515</v>
      </c>
      <c r="AY49" s="100"/>
      <c r="AZ49" s="100"/>
      <c r="BA49" s="100"/>
      <c r="BB49" s="100"/>
      <c r="BC49" s="100"/>
      <c r="BD49" s="100"/>
      <c r="BE49" s="100"/>
      <c r="BF49" s="100"/>
      <c r="BG49" s="100"/>
      <c r="BH49" s="100"/>
      <c r="BI49" s="100"/>
    </row>
    <row r="50" customFormat="false" ht="22.5" hidden="false" customHeight="true" outlineLevel="0" collapsed="false">
      <c r="B50" s="425"/>
      <c r="C50" s="425"/>
      <c r="D50" s="425"/>
      <c r="E50" s="277"/>
      <c r="F50" s="277"/>
      <c r="G50" s="277"/>
      <c r="H50" s="277"/>
      <c r="I50" s="277"/>
      <c r="J50" s="277"/>
      <c r="K50" s="277"/>
      <c r="L50" s="277"/>
      <c r="M50" s="277"/>
      <c r="N50" s="277"/>
      <c r="O50" s="277"/>
      <c r="P50" s="277"/>
      <c r="Q50" s="277"/>
      <c r="R50" s="277"/>
      <c r="S50" s="277"/>
      <c r="T50" s="277"/>
      <c r="U50" s="178"/>
      <c r="V50" s="178"/>
      <c r="W50" s="178"/>
      <c r="X50" s="178"/>
      <c r="Y50" s="178"/>
      <c r="Z50" s="178"/>
      <c r="AA50" s="178"/>
      <c r="AB50" s="427"/>
      <c r="AC50" s="427"/>
      <c r="AD50" s="427"/>
      <c r="AE50" s="427"/>
      <c r="AF50" s="427"/>
      <c r="AG50" s="427"/>
      <c r="AH50" s="427"/>
      <c r="AI50" s="57"/>
      <c r="AJ50" s="57"/>
      <c r="AK50" s="57"/>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row>
    <row r="51" customFormat="false" ht="22.5" hidden="false" customHeight="true" outlineLevel="0" collapsed="false">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row>
    <row r="52" customFormat="false" ht="22.5" hidden="false" customHeight="true" outlineLevel="0" collapsed="false">
      <c r="B52" s="425" t="s">
        <v>295</v>
      </c>
      <c r="C52" s="425"/>
      <c r="D52" s="425"/>
      <c r="E52" s="277"/>
      <c r="F52" s="277"/>
      <c r="G52" s="277"/>
      <c r="H52" s="277"/>
      <c r="I52" s="277"/>
      <c r="J52" s="277"/>
      <c r="K52" s="277"/>
      <c r="L52" s="277"/>
      <c r="M52" s="277"/>
      <c r="N52" s="277"/>
      <c r="O52" s="277"/>
      <c r="P52" s="277"/>
      <c r="Q52" s="277"/>
      <c r="R52" s="277"/>
      <c r="S52" s="277"/>
      <c r="T52" s="277"/>
      <c r="U52" s="327"/>
      <c r="V52" s="327"/>
      <c r="W52" s="327"/>
      <c r="X52" s="327"/>
      <c r="Y52" s="327"/>
      <c r="Z52" s="327"/>
      <c r="AA52" s="327"/>
      <c r="AB52" s="428"/>
      <c r="AC52" s="428"/>
      <c r="AD52" s="428"/>
      <c r="AE52" s="428"/>
      <c r="AF52" s="428"/>
      <c r="AG52" s="428"/>
      <c r="AH52" s="428"/>
      <c r="AI52" s="426" t="s">
        <v>297</v>
      </c>
      <c r="AJ52" s="426"/>
      <c r="AK52" s="426"/>
      <c r="AL52" s="327"/>
      <c r="AM52" s="327"/>
      <c r="AN52" s="327"/>
      <c r="AO52" s="327"/>
      <c r="AP52" s="327"/>
      <c r="AQ52" s="327"/>
      <c r="AR52" s="327"/>
      <c r="AS52" s="327"/>
      <c r="AT52" s="327"/>
      <c r="AU52" s="327"/>
      <c r="AV52" s="327"/>
      <c r="AW52" s="327"/>
      <c r="AX52" s="178"/>
      <c r="AY52" s="178"/>
      <c r="AZ52" s="178"/>
      <c r="BA52" s="178"/>
      <c r="BB52" s="178"/>
      <c r="BC52" s="178"/>
      <c r="BD52" s="178"/>
      <c r="BE52" s="178"/>
      <c r="BF52" s="178"/>
      <c r="BG52" s="178"/>
      <c r="BH52" s="178"/>
      <c r="BI52" s="178"/>
    </row>
    <row r="53" customFormat="false" ht="22.5" hidden="false" customHeight="true" outlineLevel="0" collapsed="false">
      <c r="B53" s="425"/>
      <c r="C53" s="425"/>
      <c r="D53" s="425"/>
      <c r="E53" s="277"/>
      <c r="F53" s="277"/>
      <c r="G53" s="277"/>
      <c r="H53" s="277"/>
      <c r="I53" s="277"/>
      <c r="J53" s="277"/>
      <c r="K53" s="277"/>
      <c r="L53" s="277"/>
      <c r="M53" s="277"/>
      <c r="N53" s="277"/>
      <c r="O53" s="277"/>
      <c r="P53" s="277"/>
      <c r="Q53" s="277"/>
      <c r="R53" s="277"/>
      <c r="S53" s="277"/>
      <c r="T53" s="277"/>
      <c r="U53" s="178"/>
      <c r="V53" s="178"/>
      <c r="W53" s="178"/>
      <c r="X53" s="178"/>
      <c r="Y53" s="178"/>
      <c r="Z53" s="178"/>
      <c r="AA53" s="178"/>
      <c r="AB53" s="427"/>
      <c r="AC53" s="427"/>
      <c r="AD53" s="427"/>
      <c r="AE53" s="427"/>
      <c r="AF53" s="427"/>
      <c r="AG53" s="427"/>
      <c r="AH53" s="427"/>
      <c r="AI53" s="57"/>
      <c r="AJ53" s="57"/>
      <c r="AK53" s="57"/>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row>
    <row r="54" customFormat="false" ht="36" hidden="false" customHeight="true" outlineLevel="0" collapsed="false">
      <c r="B54" s="57" t="s">
        <v>516</v>
      </c>
      <c r="C54" s="57"/>
      <c r="D54" s="57"/>
      <c r="E54" s="57"/>
      <c r="F54" s="57"/>
      <c r="G54" s="57"/>
      <c r="H54" s="57"/>
      <c r="I54" s="57"/>
      <c r="J54" s="57"/>
      <c r="K54" s="57"/>
      <c r="L54" s="57"/>
      <c r="M54" s="57"/>
      <c r="N54" s="57"/>
      <c r="O54" s="57"/>
      <c r="P54" s="57"/>
      <c r="Q54" s="57"/>
      <c r="R54" s="57"/>
      <c r="S54" s="57"/>
      <c r="T54" s="57"/>
      <c r="U54" s="294" t="n">
        <f aca="false">IFERROR(U49+U50+U52+U53,"")</f>
        <v>165000</v>
      </c>
      <c r="V54" s="294"/>
      <c r="W54" s="294"/>
      <c r="X54" s="294"/>
      <c r="Y54" s="294"/>
      <c r="Z54" s="294"/>
      <c r="AA54" s="294"/>
      <c r="AB54" s="294" t="n">
        <f aca="false">IFERROR(AB49+AB50+AB52+AB53,"")</f>
        <v>50000</v>
      </c>
      <c r="AC54" s="294"/>
      <c r="AD54" s="294"/>
      <c r="AE54" s="294"/>
      <c r="AF54" s="294"/>
      <c r="AG54" s="294"/>
      <c r="AH54" s="294"/>
      <c r="AI54" s="57"/>
      <c r="AJ54" s="57"/>
      <c r="AK54" s="57"/>
      <c r="AL54" s="294" t="n">
        <f aca="false">IFERROR(AL49+AL50+AL52+AL53,"")</f>
        <v>15000</v>
      </c>
      <c r="AM54" s="294"/>
      <c r="AN54" s="294"/>
      <c r="AO54" s="294"/>
      <c r="AP54" s="294"/>
      <c r="AQ54" s="294"/>
      <c r="AR54" s="294"/>
      <c r="AS54" s="429" t="s">
        <v>514</v>
      </c>
      <c r="AT54" s="429"/>
      <c r="AU54" s="429"/>
      <c r="AV54" s="429"/>
      <c r="AW54" s="429"/>
      <c r="AX54" s="57"/>
      <c r="AY54" s="57"/>
      <c r="AZ54" s="57"/>
      <c r="BA54" s="57"/>
      <c r="BB54" s="57"/>
      <c r="BC54" s="57"/>
      <c r="BD54" s="57"/>
      <c r="BE54" s="57"/>
      <c r="BF54" s="57"/>
      <c r="BG54" s="57"/>
      <c r="BH54" s="57"/>
      <c r="BI54" s="57"/>
    </row>
    <row r="55" s="297" customFormat="true" ht="75" hidden="false" customHeight="true" outlineLevel="0" collapsed="false">
      <c r="B55" s="298" t="s">
        <v>319</v>
      </c>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row>
    <row r="56" s="297" customFormat="true" ht="10.5" hidden="false" customHeight="true" outlineLevel="0" collapsed="false">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c r="BF56" s="299"/>
      <c r="BG56" s="299"/>
      <c r="BH56" s="299"/>
    </row>
    <row r="57" customFormat="false" ht="18.75" hidden="false" customHeight="true" outlineLevel="0" collapsed="false">
      <c r="B57" s="300" t="s">
        <v>517</v>
      </c>
      <c r="C57" s="300"/>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c r="AX57" s="300"/>
      <c r="AY57" s="300"/>
      <c r="AZ57" s="300"/>
      <c r="BA57" s="300"/>
      <c r="BB57" s="300"/>
      <c r="BC57" s="300"/>
      <c r="BD57" s="300"/>
      <c r="BE57" s="300"/>
      <c r="BF57" s="300"/>
      <c r="BG57" s="300"/>
      <c r="BH57" s="300"/>
      <c r="BL57" s="430"/>
      <c r="BM57" s="430"/>
      <c r="BN57" s="430"/>
      <c r="BO57" s="430"/>
      <c r="BP57" s="430"/>
      <c r="BQ57" s="430"/>
      <c r="BR57" s="430"/>
      <c r="BS57" s="430"/>
      <c r="BT57" s="430"/>
      <c r="BU57" s="430"/>
      <c r="BV57" s="430"/>
      <c r="BW57" s="430"/>
      <c r="BX57" s="430"/>
      <c r="BY57" s="430"/>
      <c r="BZ57" s="430"/>
      <c r="CA57" s="430"/>
      <c r="CB57" s="430"/>
      <c r="CC57" s="430"/>
      <c r="CD57" s="430"/>
      <c r="CE57" s="430"/>
      <c r="CF57" s="430"/>
      <c r="CG57" s="430"/>
      <c r="CH57" s="430"/>
      <c r="CI57" s="430"/>
      <c r="CJ57" s="430"/>
      <c r="CK57" s="430"/>
      <c r="CL57" s="430"/>
      <c r="CM57" s="430"/>
      <c r="CN57" s="430"/>
      <c r="CO57" s="430"/>
    </row>
    <row r="58" s="431" customFormat="true" ht="13.5" hidden="false" customHeight="false" outlineLevel="0" collapsed="false">
      <c r="B58" s="431" t="s">
        <v>399</v>
      </c>
    </row>
    <row r="59" s="431" customFormat="true" ht="23.25" hidden="false" customHeight="true" outlineLevel="0" collapsed="false">
      <c r="C59" s="432" t="s">
        <v>16</v>
      </c>
      <c r="D59" s="432"/>
      <c r="E59" s="432"/>
      <c r="F59" s="433" t="s">
        <v>400</v>
      </c>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row>
    <row r="60" s="431" customFormat="true" ht="13.5" hidden="false" customHeight="true" outlineLevel="0" collapsed="false">
      <c r="C60" s="344" t="s">
        <v>401</v>
      </c>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44"/>
      <c r="AM60" s="344"/>
      <c r="AN60" s="344"/>
      <c r="AO60" s="344"/>
      <c r="AP60" s="344"/>
      <c r="AQ60" s="344"/>
      <c r="AR60" s="344"/>
      <c r="AS60" s="344"/>
      <c r="AT60" s="344"/>
      <c r="AU60" s="344"/>
      <c r="AV60" s="344"/>
      <c r="AW60" s="344"/>
      <c r="AX60" s="344"/>
      <c r="AY60" s="344"/>
      <c r="AZ60" s="344"/>
      <c r="BA60" s="344"/>
      <c r="BB60" s="344"/>
      <c r="BC60" s="344"/>
      <c r="BD60" s="344"/>
      <c r="BE60" s="344"/>
      <c r="BF60" s="344"/>
      <c r="BG60" s="344"/>
      <c r="BH60" s="344"/>
    </row>
    <row r="61" s="431" customFormat="true" ht="18" hidden="false" customHeight="true" outlineLevel="0" collapsed="false">
      <c r="C61" s="431" t="s">
        <v>402</v>
      </c>
    </row>
    <row r="62" s="431" customFormat="true" ht="13.5" hidden="false" customHeight="true" outlineLevel="0" collapsed="false">
      <c r="C62" s="434" t="s">
        <v>403</v>
      </c>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4"/>
      <c r="AW62" s="434"/>
      <c r="AX62" s="434"/>
      <c r="AY62" s="434"/>
      <c r="AZ62" s="434"/>
      <c r="BA62" s="434"/>
      <c r="BB62" s="434"/>
      <c r="BC62" s="434"/>
      <c r="BD62" s="434"/>
      <c r="BE62" s="434"/>
      <c r="BF62" s="434"/>
      <c r="BG62" s="434"/>
      <c r="BH62" s="434"/>
    </row>
    <row r="63" s="431" customFormat="true" ht="18" hidden="false" customHeight="true" outlineLevel="0" collapsed="false">
      <c r="C63" s="434"/>
      <c r="D63" s="434"/>
      <c r="E63" s="434"/>
      <c r="F63" s="434"/>
      <c r="G63" s="434"/>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4"/>
      <c r="AO63" s="434"/>
      <c r="AP63" s="434"/>
      <c r="AQ63" s="434"/>
      <c r="AR63" s="434"/>
      <c r="AS63" s="434"/>
      <c r="AT63" s="434"/>
      <c r="AU63" s="434"/>
      <c r="AV63" s="434"/>
      <c r="AW63" s="434"/>
      <c r="AX63" s="434"/>
      <c r="AY63" s="434"/>
      <c r="AZ63" s="434"/>
      <c r="BA63" s="434"/>
      <c r="BB63" s="434"/>
      <c r="BC63" s="434"/>
      <c r="BD63" s="434"/>
      <c r="BE63" s="434"/>
      <c r="BF63" s="434"/>
      <c r="BG63" s="434"/>
      <c r="BH63" s="434"/>
    </row>
    <row r="64" s="431" customFormat="true" ht="13.5" hidden="false" customHeight="false" outlineLevel="0" collapsed="false">
      <c r="C64" s="434"/>
      <c r="D64" s="43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c r="AM64" s="434"/>
      <c r="AN64" s="434"/>
      <c r="AO64" s="434"/>
      <c r="AP64" s="434"/>
      <c r="AQ64" s="434"/>
      <c r="AR64" s="434"/>
      <c r="AS64" s="434"/>
      <c r="AT64" s="434"/>
      <c r="AU64" s="434"/>
      <c r="AV64" s="434"/>
      <c r="AW64" s="434"/>
      <c r="AX64" s="434"/>
      <c r="AY64" s="434"/>
      <c r="AZ64" s="434"/>
      <c r="BA64" s="434"/>
      <c r="BB64" s="434"/>
      <c r="BC64" s="434"/>
      <c r="BD64" s="434"/>
      <c r="BE64" s="434"/>
      <c r="BF64" s="434"/>
      <c r="BG64" s="434"/>
      <c r="BH64" s="434"/>
    </row>
    <row r="65" s="431" customFormat="true" ht="13.5" hidden="false" customHeight="false" outlineLevel="0" collapsed="false">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434"/>
      <c r="AY65" s="434"/>
      <c r="AZ65" s="434"/>
      <c r="BA65" s="434"/>
      <c r="BB65" s="434"/>
      <c r="BC65" s="434"/>
      <c r="BD65" s="434"/>
      <c r="BE65" s="434"/>
      <c r="BF65" s="434"/>
      <c r="BG65" s="434"/>
      <c r="BH65" s="434"/>
    </row>
    <row r="66" s="435" customFormat="true" ht="18" hidden="false" customHeight="true" outlineLevel="0" collapsed="false">
      <c r="B66" s="435" t="s">
        <v>518</v>
      </c>
    </row>
    <row r="67" s="341" customFormat="true" ht="18" hidden="false" customHeight="true" outlineLevel="0" collapsed="false">
      <c r="C67" s="341" t="s">
        <v>421</v>
      </c>
    </row>
    <row r="68" s="341" customFormat="true" ht="18" hidden="false" customHeight="true" outlineLevel="0" collapsed="false">
      <c r="D68" s="341" t="s">
        <v>422</v>
      </c>
      <c r="BW68" s="353"/>
      <c r="BX68" s="353"/>
      <c r="BY68" s="353"/>
      <c r="BZ68" s="353"/>
      <c r="CA68" s="353"/>
      <c r="CB68" s="353"/>
      <c r="CC68" s="353"/>
      <c r="CD68" s="353"/>
      <c r="CE68" s="353"/>
      <c r="CF68" s="353"/>
      <c r="CG68" s="353"/>
      <c r="CH68" s="353"/>
      <c r="CI68" s="353"/>
      <c r="CJ68" s="353"/>
      <c r="CK68" s="353"/>
      <c r="CL68" s="353"/>
      <c r="CM68" s="353"/>
      <c r="CN68" s="353"/>
      <c r="CO68" s="353"/>
      <c r="CP68" s="353"/>
      <c r="CQ68" s="353"/>
      <c r="CR68" s="353"/>
      <c r="CS68" s="353"/>
      <c r="CT68" s="353"/>
      <c r="CU68" s="353"/>
      <c r="CV68" s="353"/>
      <c r="CW68" s="353"/>
      <c r="CX68" s="353"/>
      <c r="CY68" s="353"/>
      <c r="CZ68" s="353"/>
      <c r="DA68" s="353"/>
      <c r="DB68" s="353"/>
      <c r="DC68" s="353"/>
      <c r="DD68" s="353"/>
      <c r="DE68" s="353"/>
      <c r="DF68" s="353"/>
      <c r="DG68" s="353"/>
      <c r="DH68" s="353"/>
      <c r="DI68" s="353"/>
      <c r="DJ68" s="353"/>
      <c r="DK68" s="353"/>
      <c r="DL68" s="8"/>
      <c r="DM68" s="8"/>
      <c r="DN68" s="8"/>
      <c r="DO68" s="8"/>
      <c r="DP68" s="8"/>
      <c r="DQ68" s="8"/>
      <c r="DR68" s="8"/>
      <c r="DS68" s="8"/>
      <c r="DT68" s="354"/>
      <c r="DU68" s="354"/>
      <c r="DV68" s="354"/>
      <c r="DW68" s="354"/>
      <c r="DX68" s="354"/>
      <c r="DY68" s="354"/>
      <c r="DZ68" s="354"/>
      <c r="EA68" s="354"/>
    </row>
    <row r="69" s="354" customFormat="true" ht="23.25" hidden="false" customHeight="true" outlineLevel="0" collapsed="false">
      <c r="D69" s="432" t="s">
        <v>16</v>
      </c>
      <c r="E69" s="432"/>
      <c r="F69" s="432"/>
      <c r="G69" s="436" t="s">
        <v>423</v>
      </c>
      <c r="H69" s="436"/>
      <c r="I69" s="436"/>
      <c r="J69" s="436"/>
      <c r="K69" s="436"/>
      <c r="L69" s="436"/>
      <c r="M69" s="436"/>
      <c r="N69" s="436"/>
      <c r="O69" s="436"/>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row>
    <row r="70" s="354" customFormat="true" ht="13.5" hidden="false" customHeight="false" outlineLevel="0" collapsed="false">
      <c r="C70" s="356"/>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6"/>
      <c r="AN70" s="356"/>
      <c r="AO70" s="356"/>
      <c r="AP70" s="356"/>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row>
    <row r="71" s="437" customFormat="true" ht="13.5" hidden="false" customHeight="false" outlineLevel="0" collapsed="false">
      <c r="B71" s="437" t="s">
        <v>519</v>
      </c>
      <c r="BK71" s="438"/>
      <c r="BW71" s="438"/>
      <c r="BX71" s="438"/>
      <c r="BY71" s="438"/>
      <c r="BZ71" s="438"/>
      <c r="CA71" s="438"/>
      <c r="CB71" s="438"/>
      <c r="CC71" s="438"/>
      <c r="CD71" s="438"/>
      <c r="CE71" s="438"/>
      <c r="CF71" s="438"/>
      <c r="CG71" s="438"/>
      <c r="CH71" s="438"/>
      <c r="CI71" s="438"/>
      <c r="CJ71" s="438"/>
      <c r="CK71" s="438"/>
      <c r="CL71" s="438"/>
      <c r="CM71" s="438"/>
      <c r="CN71" s="438"/>
      <c r="CO71" s="438"/>
      <c r="CP71" s="438"/>
      <c r="CQ71" s="438"/>
      <c r="CR71" s="438"/>
      <c r="CS71" s="438"/>
      <c r="CT71" s="438"/>
      <c r="CU71" s="438"/>
      <c r="CV71" s="438"/>
      <c r="CW71" s="438"/>
      <c r="CX71" s="438"/>
      <c r="CY71" s="438"/>
      <c r="CZ71" s="438"/>
      <c r="DA71" s="438"/>
      <c r="DB71" s="438"/>
      <c r="DC71" s="438"/>
      <c r="DD71" s="438"/>
      <c r="DE71" s="438"/>
      <c r="DF71" s="438"/>
      <c r="DG71" s="438"/>
      <c r="DH71" s="438"/>
      <c r="DI71" s="438"/>
      <c r="DJ71" s="438"/>
      <c r="DK71" s="438"/>
      <c r="DL71" s="438"/>
      <c r="DM71" s="438"/>
      <c r="DN71" s="438"/>
      <c r="DO71" s="438"/>
      <c r="DP71" s="438"/>
      <c r="DQ71" s="438"/>
      <c r="DR71" s="438"/>
      <c r="DS71" s="438"/>
      <c r="DT71" s="438"/>
      <c r="DU71" s="438"/>
      <c r="DV71" s="438"/>
      <c r="DW71" s="438"/>
      <c r="DX71" s="438"/>
      <c r="DY71" s="438"/>
      <c r="DZ71" s="438"/>
      <c r="EA71" s="438"/>
    </row>
    <row r="72" s="439" customFormat="true" ht="13.5" hidden="false" customHeight="false" outlineLevel="0" collapsed="false">
      <c r="C72" s="341" t="s">
        <v>421</v>
      </c>
      <c r="BK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row>
    <row r="73" s="439" customFormat="true" ht="13.5" hidden="false" customHeight="true" outlineLevel="0" collapsed="false">
      <c r="D73" s="439" t="s">
        <v>425</v>
      </c>
      <c r="E73" s="440"/>
      <c r="F73" s="440"/>
      <c r="G73" s="440"/>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H73" s="440"/>
      <c r="AI73" s="440"/>
      <c r="AJ73" s="440"/>
      <c r="AK73" s="440"/>
      <c r="AL73" s="440"/>
      <c r="AM73" s="440"/>
      <c r="AN73" s="440"/>
      <c r="AO73" s="440"/>
      <c r="AP73" s="440"/>
      <c r="AQ73" s="440"/>
      <c r="AR73" s="440"/>
      <c r="AS73" s="440"/>
      <c r="AT73" s="440"/>
      <c r="AU73" s="440"/>
      <c r="AV73" s="440"/>
      <c r="AW73" s="440"/>
      <c r="AX73" s="440"/>
      <c r="AY73" s="440"/>
      <c r="AZ73" s="440"/>
      <c r="BA73" s="440"/>
      <c r="BB73" s="440"/>
      <c r="BC73" s="440"/>
      <c r="BD73" s="440"/>
      <c r="BE73" s="440"/>
      <c r="BF73" s="440"/>
      <c r="BG73" s="440"/>
      <c r="BH73" s="440"/>
      <c r="BP73" s="440"/>
      <c r="BQ73" s="440"/>
      <c r="BR73" s="440"/>
      <c r="BS73" s="440"/>
      <c r="BT73" s="440"/>
      <c r="BU73" s="440"/>
      <c r="BV73" s="440"/>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row>
    <row r="74" s="439" customFormat="true" ht="23.25" hidden="false" customHeight="true" outlineLevel="0" collapsed="false">
      <c r="D74" s="432" t="s">
        <v>16</v>
      </c>
      <c r="E74" s="432"/>
      <c r="F74" s="432"/>
      <c r="G74" s="441" t="s">
        <v>426</v>
      </c>
      <c r="H74" s="441"/>
      <c r="I74" s="441"/>
      <c r="J74" s="441"/>
      <c r="K74" s="441"/>
      <c r="L74" s="441"/>
      <c r="M74" s="441"/>
      <c r="N74" s="441"/>
      <c r="O74" s="441"/>
      <c r="P74" s="441"/>
      <c r="Q74" s="441"/>
      <c r="R74" s="441"/>
      <c r="S74" s="441"/>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row>
    <row r="75" s="442" customFormat="true" ht="13.5" hidden="false" customHeight="false" outlineLevel="0" collapsed="false">
      <c r="C75" s="443" t="s">
        <v>427</v>
      </c>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BP75" s="445"/>
      <c r="BQ75" s="445"/>
      <c r="BR75" s="445"/>
      <c r="BS75" s="445"/>
      <c r="BT75" s="445"/>
      <c r="BU75" s="445"/>
      <c r="BV75" s="445"/>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c r="EA75" s="212"/>
    </row>
    <row r="76" s="442" customFormat="true" ht="13.5" hidden="false" customHeight="false" outlineLevel="0" collapsed="false">
      <c r="C76" s="443"/>
      <c r="D76" s="444"/>
      <c r="E76" s="444"/>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BP76" s="445"/>
      <c r="BQ76" s="445"/>
      <c r="BR76" s="445"/>
      <c r="BS76" s="445"/>
      <c r="BT76" s="445"/>
      <c r="BU76" s="445"/>
      <c r="BV76" s="445"/>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c r="EA76" s="212"/>
    </row>
    <row r="77" customFormat="false" ht="18" hidden="false" customHeight="true" outlineLevel="0" collapsed="false">
      <c r="B77" s="300" t="s">
        <v>37</v>
      </c>
      <c r="C77" s="300"/>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300"/>
      <c r="AP77" s="300"/>
      <c r="AQ77" s="300"/>
      <c r="AR77" s="300"/>
      <c r="AS77" s="300"/>
      <c r="AT77" s="300"/>
      <c r="AU77" s="300"/>
      <c r="AV77" s="300"/>
      <c r="AW77" s="300"/>
      <c r="AX77" s="300"/>
      <c r="AY77" s="300"/>
      <c r="AZ77" s="300"/>
      <c r="BA77" s="300"/>
      <c r="BB77" s="300"/>
      <c r="BC77" s="300"/>
      <c r="BD77" s="300"/>
      <c r="BE77" s="300"/>
      <c r="BF77" s="300"/>
      <c r="BG77" s="300"/>
      <c r="BH77" s="300"/>
      <c r="BI77" s="300"/>
    </row>
    <row r="78" customFormat="false" ht="35.25" hidden="false" customHeight="true" outlineLevel="0" collapsed="false">
      <c r="B78" s="315" t="s">
        <v>429</v>
      </c>
      <c r="C78" s="315"/>
      <c r="D78" s="315"/>
      <c r="E78" s="315"/>
      <c r="F78" s="315"/>
      <c r="G78" s="315"/>
      <c r="H78" s="315"/>
      <c r="I78" s="315"/>
      <c r="J78" s="315"/>
      <c r="K78" s="315"/>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c r="AK78" s="315"/>
      <c r="AL78" s="315"/>
      <c r="AM78" s="315"/>
      <c r="AN78" s="315"/>
      <c r="AO78" s="315"/>
      <c r="AP78" s="315"/>
      <c r="AQ78" s="315"/>
      <c r="AR78" s="315"/>
      <c r="AS78" s="315"/>
      <c r="AT78" s="315"/>
      <c r="AU78" s="315"/>
      <c r="AV78" s="315"/>
      <c r="AW78" s="315"/>
      <c r="AX78" s="315"/>
      <c r="AY78" s="315"/>
      <c r="AZ78" s="315"/>
      <c r="BA78" s="315"/>
      <c r="BB78" s="315"/>
      <c r="BC78" s="315"/>
      <c r="BD78" s="315"/>
      <c r="BE78" s="315"/>
      <c r="BF78" s="315"/>
      <c r="BG78" s="315"/>
      <c r="BH78" s="315"/>
    </row>
    <row r="79" customFormat="false" ht="32.25" hidden="false" customHeight="true" outlineLevel="0" collapsed="false">
      <c r="B79" s="207" t="n">
        <v>1</v>
      </c>
      <c r="C79" s="207"/>
      <c r="D79" s="64" t="s">
        <v>430</v>
      </c>
      <c r="E79" s="64"/>
      <c r="F79" s="64"/>
      <c r="G79" s="64"/>
      <c r="H79" s="64"/>
      <c r="I79" s="64"/>
      <c r="J79" s="64"/>
      <c r="K79" s="64"/>
      <c r="L79" s="64"/>
      <c r="M79" s="64"/>
      <c r="N79" s="64"/>
      <c r="O79" s="64"/>
      <c r="P79" s="64"/>
      <c r="Q79" s="64"/>
      <c r="R79" s="64"/>
      <c r="S79" s="64"/>
      <c r="T79" s="64"/>
      <c r="U79" s="64"/>
      <c r="V79" s="207" t="n">
        <v>4</v>
      </c>
      <c r="W79" s="207"/>
      <c r="X79" s="64" t="s">
        <v>439</v>
      </c>
      <c r="Y79" s="64"/>
      <c r="Z79" s="64"/>
      <c r="AA79" s="64"/>
      <c r="AB79" s="64"/>
      <c r="AC79" s="64"/>
      <c r="AD79" s="64"/>
      <c r="AE79" s="64"/>
      <c r="AF79" s="64"/>
      <c r="AG79" s="64"/>
      <c r="AH79" s="64"/>
      <c r="AI79" s="64"/>
      <c r="AJ79" s="64"/>
      <c r="AK79" s="64"/>
      <c r="AL79" s="64"/>
      <c r="AM79" s="64"/>
      <c r="AN79" s="64"/>
      <c r="AO79" s="64"/>
      <c r="AP79" s="304" t="n">
        <v>7</v>
      </c>
      <c r="AQ79" s="304"/>
      <c r="AR79" s="64" t="s">
        <v>435</v>
      </c>
      <c r="AS79" s="64"/>
      <c r="AT79" s="64"/>
      <c r="AU79" s="64"/>
      <c r="AV79" s="64"/>
      <c r="AW79" s="64"/>
      <c r="AX79" s="64"/>
      <c r="AY79" s="64"/>
      <c r="AZ79" s="64"/>
      <c r="BA79" s="64"/>
      <c r="BB79" s="64"/>
      <c r="BC79" s="64"/>
      <c r="BD79" s="64"/>
      <c r="BE79" s="64"/>
      <c r="BF79" s="64"/>
      <c r="BG79" s="64"/>
      <c r="BH79" s="64"/>
      <c r="BI79" s="64"/>
    </row>
    <row r="80" customFormat="false" ht="32.25" hidden="false" customHeight="true" outlineLevel="0" collapsed="false">
      <c r="B80" s="207" t="n">
        <v>2</v>
      </c>
      <c r="C80" s="207"/>
      <c r="D80" s="64" t="s">
        <v>433</v>
      </c>
      <c r="E80" s="64"/>
      <c r="F80" s="64"/>
      <c r="G80" s="64"/>
      <c r="H80" s="64"/>
      <c r="I80" s="64"/>
      <c r="J80" s="64"/>
      <c r="K80" s="64"/>
      <c r="L80" s="64"/>
      <c r="M80" s="64"/>
      <c r="N80" s="64"/>
      <c r="O80" s="64"/>
      <c r="P80" s="64"/>
      <c r="Q80" s="64"/>
      <c r="R80" s="64"/>
      <c r="S80" s="64"/>
      <c r="T80" s="64"/>
      <c r="U80" s="64"/>
      <c r="V80" s="207" t="n">
        <v>5</v>
      </c>
      <c r="W80" s="207"/>
      <c r="X80" s="446" t="s">
        <v>437</v>
      </c>
      <c r="Y80" s="446"/>
      <c r="Z80" s="446"/>
      <c r="AA80" s="446"/>
      <c r="AB80" s="446"/>
      <c r="AC80" s="446"/>
      <c r="AD80" s="446"/>
      <c r="AE80" s="446"/>
      <c r="AF80" s="446"/>
      <c r="AG80" s="446"/>
      <c r="AH80" s="446"/>
      <c r="AI80" s="446"/>
      <c r="AJ80" s="446"/>
      <c r="AK80" s="446"/>
      <c r="AL80" s="446"/>
      <c r="AM80" s="446"/>
      <c r="AN80" s="446"/>
      <c r="AO80" s="446"/>
      <c r="AP80" s="304" t="n">
        <v>8</v>
      </c>
      <c r="AQ80" s="304"/>
      <c r="AR80" s="64" t="s">
        <v>438</v>
      </c>
      <c r="AS80" s="64"/>
      <c r="AT80" s="64"/>
      <c r="AU80" s="64"/>
      <c r="AV80" s="64"/>
      <c r="AW80" s="64"/>
      <c r="AX80" s="64"/>
      <c r="AY80" s="64"/>
      <c r="AZ80" s="64"/>
      <c r="BA80" s="64"/>
      <c r="BB80" s="64"/>
      <c r="BC80" s="64"/>
      <c r="BD80" s="64"/>
      <c r="BE80" s="64"/>
      <c r="BF80" s="64"/>
      <c r="BG80" s="64"/>
      <c r="BH80" s="64"/>
      <c r="BI80" s="64"/>
    </row>
    <row r="81" customFormat="false" ht="32.25" hidden="false" customHeight="true" outlineLevel="0" collapsed="false">
      <c r="B81" s="207" t="n">
        <v>3</v>
      </c>
      <c r="C81" s="207"/>
      <c r="D81" s="64" t="s">
        <v>436</v>
      </c>
      <c r="E81" s="64"/>
      <c r="F81" s="64"/>
      <c r="G81" s="64"/>
      <c r="H81" s="64"/>
      <c r="I81" s="64"/>
      <c r="J81" s="64"/>
      <c r="K81" s="64"/>
      <c r="L81" s="64"/>
      <c r="M81" s="64"/>
      <c r="N81" s="64"/>
      <c r="O81" s="64"/>
      <c r="P81" s="64"/>
      <c r="Q81" s="64"/>
      <c r="R81" s="64"/>
      <c r="S81" s="64"/>
      <c r="T81" s="64"/>
      <c r="U81" s="64"/>
      <c r="V81" s="207" t="n">
        <v>6</v>
      </c>
      <c r="W81" s="207"/>
      <c r="X81" s="446" t="s">
        <v>440</v>
      </c>
      <c r="Y81" s="446"/>
      <c r="Z81" s="446"/>
      <c r="AA81" s="446"/>
      <c r="AB81" s="446"/>
      <c r="AC81" s="446"/>
      <c r="AD81" s="446"/>
      <c r="AE81" s="446"/>
      <c r="AF81" s="446"/>
      <c r="AG81" s="446"/>
      <c r="AH81" s="446"/>
      <c r="AI81" s="446"/>
      <c r="AJ81" s="446"/>
      <c r="AK81" s="446"/>
      <c r="AL81" s="446"/>
      <c r="AM81" s="446"/>
      <c r="AN81" s="446"/>
      <c r="AO81" s="446"/>
      <c r="AP81" s="304" t="n">
        <v>9</v>
      </c>
      <c r="AQ81" s="304"/>
      <c r="AR81" s="64" t="s">
        <v>441</v>
      </c>
      <c r="AS81" s="64"/>
      <c r="AT81" s="64"/>
      <c r="AU81" s="64"/>
      <c r="AV81" s="64"/>
      <c r="AW81" s="64"/>
      <c r="AX81" s="64"/>
      <c r="AY81" s="64"/>
      <c r="AZ81" s="64"/>
      <c r="BA81" s="64"/>
      <c r="BB81" s="64"/>
      <c r="BC81" s="64"/>
      <c r="BD81" s="64"/>
      <c r="BE81" s="64"/>
      <c r="BF81" s="64"/>
      <c r="BG81" s="64"/>
      <c r="BH81" s="64"/>
      <c r="BI81" s="64"/>
    </row>
    <row r="82" customFormat="false" ht="9.75" hidden="false" customHeight="true" outlineLevel="0" collapsed="false">
      <c r="B82" s="279" t="s">
        <v>446</v>
      </c>
      <c r="C82" s="279"/>
      <c r="D82" s="279"/>
      <c r="E82" s="279"/>
      <c r="F82" s="279"/>
      <c r="G82" s="279"/>
      <c r="H82" s="279"/>
      <c r="I82" s="279"/>
      <c r="J82" s="279"/>
      <c r="K82" s="279"/>
      <c r="L82" s="279"/>
      <c r="M82" s="279"/>
      <c r="N82" s="279"/>
      <c r="O82" s="279"/>
      <c r="P82" s="279" t="s">
        <v>447</v>
      </c>
      <c r="Q82" s="279"/>
      <c r="R82" s="279"/>
      <c r="S82" s="279"/>
      <c r="T82" s="279"/>
      <c r="U82" s="279"/>
      <c r="V82" s="279"/>
      <c r="W82" s="279"/>
      <c r="X82" s="279"/>
      <c r="Y82" s="279"/>
      <c r="Z82" s="279"/>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c r="AX82" s="279"/>
      <c r="AY82" s="279"/>
      <c r="AZ82" s="279"/>
      <c r="BA82" s="279"/>
      <c r="BB82" s="279"/>
      <c r="BC82" s="279"/>
      <c r="BD82" s="279"/>
      <c r="BE82" s="279"/>
      <c r="BF82" s="279"/>
      <c r="BG82" s="279"/>
      <c r="BH82" s="279"/>
      <c r="BI82" s="279"/>
    </row>
    <row r="83" customFormat="false" ht="42.75" hidden="false" customHeight="true" outlineLevel="0" collapsed="false">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row>
    <row r="84" customFormat="false" ht="18" hidden="false" customHeight="true" outlineLevel="0" collapsed="false"/>
    <row r="86" customFormat="false" ht="13.5" hidden="true" customHeight="false" outlineLevel="0" collapsed="false">
      <c r="B86" s="361" t="s">
        <v>448</v>
      </c>
      <c r="K86" s="361"/>
    </row>
    <row r="87" customFormat="false" ht="13.5" hidden="true" customHeight="false" outlineLevel="0" collapsed="false">
      <c r="B87" s="361" t="s">
        <v>309</v>
      </c>
      <c r="K87" s="361"/>
    </row>
    <row r="88" customFormat="false" ht="13.5" hidden="true" customHeight="false" outlineLevel="0" collapsed="false">
      <c r="B88" s="361" t="s">
        <v>449</v>
      </c>
      <c r="K88" s="361"/>
    </row>
    <row r="89" customFormat="false" ht="13.5" hidden="true" customHeight="false" outlineLevel="0" collapsed="false">
      <c r="B89" s="361" t="s">
        <v>306</v>
      </c>
      <c r="K89" s="361"/>
    </row>
    <row r="90" customFormat="false" ht="13.5" hidden="true" customHeight="false" outlineLevel="0" collapsed="false">
      <c r="B90" s="361" t="s">
        <v>296</v>
      </c>
      <c r="K90" s="361"/>
    </row>
    <row r="91" customFormat="false" ht="13.5" hidden="true" customHeight="false" outlineLevel="0" collapsed="false">
      <c r="B91" s="361" t="s">
        <v>450</v>
      </c>
      <c r="K91" s="361"/>
    </row>
    <row r="92" customFormat="false" ht="13.5" hidden="true" customHeight="false" outlineLevel="0" collapsed="false">
      <c r="B92" s="361" t="s">
        <v>451</v>
      </c>
      <c r="K92" s="361"/>
    </row>
    <row r="93" customFormat="false" ht="13.5" hidden="true" customHeight="false" outlineLevel="0" collapsed="false">
      <c r="B93" s="361" t="s">
        <v>452</v>
      </c>
      <c r="K93" s="361"/>
    </row>
    <row r="94" customFormat="false" ht="13.5" hidden="true" customHeight="false" outlineLevel="0" collapsed="false">
      <c r="B94" s="361" t="s">
        <v>453</v>
      </c>
      <c r="K94" s="361"/>
    </row>
    <row r="95" customFormat="false" ht="13.5" hidden="true" customHeight="false" outlineLevel="0" collapsed="false">
      <c r="B95" s="361" t="s">
        <v>454</v>
      </c>
      <c r="K95" s="361"/>
    </row>
    <row r="96" customFormat="false" ht="13.5" hidden="true" customHeight="false" outlineLevel="0" collapsed="false">
      <c r="B96" s="361" t="s">
        <v>455</v>
      </c>
      <c r="K96" s="361"/>
    </row>
    <row r="97" customFormat="false" ht="13.5" hidden="true" customHeight="false" outlineLevel="0" collapsed="false">
      <c r="B97" s="361" t="s">
        <v>300</v>
      </c>
      <c r="K97" s="361"/>
    </row>
    <row r="98" customFormat="false" ht="13.5" hidden="true" customHeight="false" outlineLevel="0" collapsed="false">
      <c r="B98" s="361" t="s">
        <v>456</v>
      </c>
      <c r="K98" s="361"/>
    </row>
    <row r="99" customFormat="false" ht="13.5" hidden="true" customHeight="false" outlineLevel="0" collapsed="false">
      <c r="B99" s="361" t="s">
        <v>457</v>
      </c>
      <c r="K99" s="361"/>
    </row>
    <row r="100" customFormat="false" ht="13.5" hidden="true" customHeight="false" outlineLevel="0" collapsed="false">
      <c r="B100" s="361" t="s">
        <v>458</v>
      </c>
      <c r="K100" s="361"/>
    </row>
    <row r="101" customFormat="false" ht="13.5" hidden="true" customHeight="false" outlineLevel="0" collapsed="false">
      <c r="B101" s="361" t="s">
        <v>459</v>
      </c>
      <c r="K101" s="361"/>
    </row>
    <row r="102" customFormat="false" ht="13.5" hidden="true" customHeight="false" outlineLevel="0" collapsed="false">
      <c r="B102" s="361" t="s">
        <v>303</v>
      </c>
      <c r="K102" s="361"/>
    </row>
    <row r="103" customFormat="false" ht="13.5" hidden="true" customHeight="false" outlineLevel="0" collapsed="false">
      <c r="B103" s="361" t="s">
        <v>460</v>
      </c>
      <c r="K103" s="361"/>
    </row>
    <row r="104" customFormat="false" ht="13.5" hidden="true" customHeight="false" outlineLevel="0" collapsed="false">
      <c r="B104" s="361" t="s">
        <v>461</v>
      </c>
      <c r="K104" s="361"/>
    </row>
    <row r="105" customFormat="false" ht="13.5" hidden="true" customHeight="false" outlineLevel="0" collapsed="false">
      <c r="B105" s="361" t="s">
        <v>462</v>
      </c>
      <c r="K105" s="361"/>
    </row>
    <row r="106" customFormat="false" ht="13.5" hidden="true" customHeight="false" outlineLevel="0" collapsed="false">
      <c r="B106" s="361" t="s">
        <v>463</v>
      </c>
      <c r="K106" s="361"/>
    </row>
    <row r="107" customFormat="false" ht="13.5" hidden="true" customHeight="false" outlineLevel="0" collapsed="false">
      <c r="B107" s="361" t="s">
        <v>464</v>
      </c>
      <c r="K107" s="361"/>
    </row>
    <row r="108" customFormat="false" ht="13.5" hidden="true" customHeight="false" outlineLevel="0" collapsed="false">
      <c r="B108" s="361" t="s">
        <v>465</v>
      </c>
      <c r="K108" s="361"/>
    </row>
    <row r="109" customFormat="false" ht="13.5" hidden="true" customHeight="false" outlineLevel="0" collapsed="false">
      <c r="B109" s="361" t="s">
        <v>466</v>
      </c>
      <c r="K109" s="361"/>
    </row>
    <row r="110" customFormat="false" ht="13.5" hidden="true" customHeight="false" outlineLevel="0" collapsed="false">
      <c r="B110" s="361" t="s">
        <v>467</v>
      </c>
      <c r="K110" s="361"/>
    </row>
    <row r="111" customFormat="false" ht="13.5" hidden="true" customHeight="false" outlineLevel="0" collapsed="false">
      <c r="B111" s="361" t="s">
        <v>468</v>
      </c>
    </row>
    <row r="112" customFormat="false" ht="13.5" hidden="true" customHeight="false" outlineLevel="0" collapsed="false"/>
    <row r="113" customFormat="false" ht="13.5" hidden="true" customHeight="false" outlineLevel="0" collapsed="false">
      <c r="C113" s="55" t="s">
        <v>128</v>
      </c>
    </row>
    <row r="114" customFormat="false" ht="13.5" hidden="true" customHeight="false" outlineLevel="0" collapsed="false">
      <c r="C114" s="55" t="s">
        <v>469</v>
      </c>
    </row>
    <row r="115" customFormat="false" ht="13.5" hidden="true" customHeight="false" outlineLevel="0" collapsed="false">
      <c r="C115" s="55" t="s">
        <v>470</v>
      </c>
    </row>
    <row r="116" customFormat="false" ht="13.5" hidden="true" customHeight="false" outlineLevel="0" collapsed="false">
      <c r="C116" s="55" t="s">
        <v>471</v>
      </c>
    </row>
    <row r="117" customFormat="false" ht="13.5" hidden="true" customHeight="false" outlineLevel="0" collapsed="false">
      <c r="C117" s="55" t="s">
        <v>472</v>
      </c>
    </row>
  </sheetData>
  <mergeCells count="201">
    <mergeCell ref="A1:AJ1"/>
    <mergeCell ref="AZ1:BI1"/>
    <mergeCell ref="A2:BI2"/>
    <mergeCell ref="B5:I5"/>
    <mergeCell ref="J5:AE5"/>
    <mergeCell ref="AF5:AM5"/>
    <mergeCell ref="AO5:AR5"/>
    <mergeCell ref="AT5:AW5"/>
    <mergeCell ref="AY5:BC5"/>
    <mergeCell ref="BE5:BI5"/>
    <mergeCell ref="BP5:BS5"/>
    <mergeCell ref="B6:I6"/>
    <mergeCell ref="J6:AE6"/>
    <mergeCell ref="AF6:AG7"/>
    <mergeCell ref="AH6:AM6"/>
    <mergeCell ref="AN6:BI6"/>
    <mergeCell ref="B7:I7"/>
    <mergeCell ref="J7:AE7"/>
    <mergeCell ref="AH7:AM7"/>
    <mergeCell ref="AN7:BI7"/>
    <mergeCell ref="BN7:BO7"/>
    <mergeCell ref="BP7:BZ7"/>
    <mergeCell ref="B8:C11"/>
    <mergeCell ref="D8:I8"/>
    <mergeCell ref="J8:AE8"/>
    <mergeCell ref="AF8:AG11"/>
    <mergeCell ref="AH8:AM8"/>
    <mergeCell ref="AN8:BI8"/>
    <mergeCell ref="BN8:BO8"/>
    <mergeCell ref="BP8:BZ8"/>
    <mergeCell ref="D9:I9"/>
    <mergeCell ref="J9:AE9"/>
    <mergeCell ref="AH9:AM9"/>
    <mergeCell ref="AN9:BI9"/>
    <mergeCell ref="D10:I10"/>
    <mergeCell ref="J10:AE10"/>
    <mergeCell ref="AH10:AM10"/>
    <mergeCell ref="AN10:BI10"/>
    <mergeCell ref="D11:I11"/>
    <mergeCell ref="J11:AE11"/>
    <mergeCell ref="AH11:AM11"/>
    <mergeCell ref="AN11:BI11"/>
    <mergeCell ref="B12:I14"/>
    <mergeCell ref="J12:BI14"/>
    <mergeCell ref="BL14:BT14"/>
    <mergeCell ref="B15:I19"/>
    <mergeCell ref="J15:P17"/>
    <mergeCell ref="Q15:AA15"/>
    <mergeCell ref="AB15:AL15"/>
    <mergeCell ref="AM15:AW15"/>
    <mergeCell ref="AX15:BI15"/>
    <mergeCell ref="BL15:BT16"/>
    <mergeCell ref="Q16:AA16"/>
    <mergeCell ref="AB16:AL16"/>
    <mergeCell ref="AM16:AW16"/>
    <mergeCell ref="AX16:BI19"/>
    <mergeCell ref="Q17:AA17"/>
    <mergeCell ref="AB17:AL17"/>
    <mergeCell ref="AM17:AW17"/>
    <mergeCell ref="BL17:BT19"/>
    <mergeCell ref="J18:P18"/>
    <mergeCell ref="Q18:Y18"/>
    <mergeCell ref="Z18:AA18"/>
    <mergeCell ref="AB18:AJ18"/>
    <mergeCell ref="AK18:AL18"/>
    <mergeCell ref="AM18:AU18"/>
    <mergeCell ref="AV18:AW18"/>
    <mergeCell ref="J19:P19"/>
    <mergeCell ref="Q19:Y19"/>
    <mergeCell ref="Z19:AA19"/>
    <mergeCell ref="AB19:AJ19"/>
    <mergeCell ref="AK19:AL19"/>
    <mergeCell ref="AM19:AU19"/>
    <mergeCell ref="AV19:AW19"/>
    <mergeCell ref="B20:I21"/>
    <mergeCell ref="J20:AA20"/>
    <mergeCell ref="AB20:AL20"/>
    <mergeCell ref="AM20:BI20"/>
    <mergeCell ref="J21:AA21"/>
    <mergeCell ref="AB21:AL21"/>
    <mergeCell ref="AM21:BI21"/>
    <mergeCell ref="B24:M24"/>
    <mergeCell ref="B25:BI25"/>
    <mergeCell ref="B26:BI26"/>
    <mergeCell ref="B28:BH28"/>
    <mergeCell ref="B29:BH29"/>
    <mergeCell ref="B30:P31"/>
    <mergeCell ref="Q30:AC31"/>
    <mergeCell ref="AD30:AQ31"/>
    <mergeCell ref="AR30:BD30"/>
    <mergeCell ref="BE30:BI31"/>
    <mergeCell ref="AR31:BD31"/>
    <mergeCell ref="B32:P32"/>
    <mergeCell ref="Q32:AC32"/>
    <mergeCell ref="AD32:AQ32"/>
    <mergeCell ref="AR32:BD32"/>
    <mergeCell ref="BE32:BI32"/>
    <mergeCell ref="B34:BH34"/>
    <mergeCell ref="B35:BH35"/>
    <mergeCell ref="B37:BH37"/>
    <mergeCell ref="B38:P39"/>
    <mergeCell ref="Q38:S38"/>
    <mergeCell ref="T38:V38"/>
    <mergeCell ref="W38:Y38"/>
    <mergeCell ref="Z38:AB38"/>
    <mergeCell ref="AC38:AE38"/>
    <mergeCell ref="AF38:AH38"/>
    <mergeCell ref="AI38:AK38"/>
    <mergeCell ref="AL38:AN38"/>
    <mergeCell ref="AO38:AQ38"/>
    <mergeCell ref="AR38:AT38"/>
    <mergeCell ref="AU38:AW38"/>
    <mergeCell ref="AX38:AZ38"/>
    <mergeCell ref="BA38:BI39"/>
    <mergeCell ref="B40:P40"/>
    <mergeCell ref="BA40:BI40"/>
    <mergeCell ref="B41:BH41"/>
    <mergeCell ref="B43:P43"/>
    <mergeCell ref="Q43:AF43"/>
    <mergeCell ref="B45:BH45"/>
    <mergeCell ref="B46:T47"/>
    <mergeCell ref="U46:AA47"/>
    <mergeCell ref="AB46:AR46"/>
    <mergeCell ref="AS46:AW47"/>
    <mergeCell ref="AX46:BI47"/>
    <mergeCell ref="AB47:AH47"/>
    <mergeCell ref="AI47:AK47"/>
    <mergeCell ref="AL47:AR47"/>
    <mergeCell ref="B48:BI4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B51:BI51"/>
    <mergeCell ref="B52:D53"/>
    <mergeCell ref="E52:T52"/>
    <mergeCell ref="U52:AA52"/>
    <mergeCell ref="AB52:AH52"/>
    <mergeCell ref="AI52:AK52"/>
    <mergeCell ref="AL52:AR52"/>
    <mergeCell ref="AS52:AW52"/>
    <mergeCell ref="AX52:BI52"/>
    <mergeCell ref="E53:T53"/>
    <mergeCell ref="U53:AA53"/>
    <mergeCell ref="AB53:AH53"/>
    <mergeCell ref="AI53:AK53"/>
    <mergeCell ref="AL53:AR53"/>
    <mergeCell ref="AS53:AW53"/>
    <mergeCell ref="AX53:BI53"/>
    <mergeCell ref="B54:T54"/>
    <mergeCell ref="U54:AA54"/>
    <mergeCell ref="AB54:AH54"/>
    <mergeCell ref="AI54:AK54"/>
    <mergeCell ref="AL54:AR54"/>
    <mergeCell ref="AS54:AW54"/>
    <mergeCell ref="AX54:BI54"/>
    <mergeCell ref="B55:BH55"/>
    <mergeCell ref="B57:BH57"/>
    <mergeCell ref="C59:E59"/>
    <mergeCell ref="F59:AH59"/>
    <mergeCell ref="C60:BH60"/>
    <mergeCell ref="C62:BH65"/>
    <mergeCell ref="D69:F69"/>
    <mergeCell ref="G69:O69"/>
    <mergeCell ref="D74:F74"/>
    <mergeCell ref="G74:S74"/>
    <mergeCell ref="B77:BI77"/>
    <mergeCell ref="B78:BH78"/>
    <mergeCell ref="B79:C79"/>
    <mergeCell ref="D79:U79"/>
    <mergeCell ref="V79:W79"/>
    <mergeCell ref="X79:AO79"/>
    <mergeCell ref="AP79:AQ79"/>
    <mergeCell ref="AR79:BI79"/>
    <mergeCell ref="B80:C80"/>
    <mergeCell ref="D80:U80"/>
    <mergeCell ref="V80:W80"/>
    <mergeCell ref="X80:AO80"/>
    <mergeCell ref="AP80:AQ80"/>
    <mergeCell ref="AR80:BI80"/>
    <mergeCell ref="B81:C81"/>
    <mergeCell ref="D81:U81"/>
    <mergeCell ref="V81:W81"/>
    <mergeCell ref="X81:AO81"/>
    <mergeCell ref="AP81:AQ81"/>
    <mergeCell ref="AR81:BI81"/>
    <mergeCell ref="B82:O82"/>
    <mergeCell ref="P82:BI82"/>
    <mergeCell ref="B83:O83"/>
    <mergeCell ref="P83:BI83"/>
  </mergeCells>
  <dataValidations count="4">
    <dataValidation allowBlank="true" errorStyle="stop" operator="between" showDropDown="false" showErrorMessage="true" showInputMessage="true" sqref="E49:T50 E52:T53" type="list">
      <formula1>$B$86:$B$110</formula1>
      <formula2>0</formula2>
    </dataValidation>
    <dataValidation allowBlank="true" errorStyle="stop" operator="between" showDropDown="false" showErrorMessage="true" showInputMessage="true" sqref="BN7:BO8" type="list">
      <formula1>"　,○"</formula1>
      <formula2>0</formula2>
    </dataValidation>
    <dataValidation allowBlank="true" error="140字以内で入力してください。" errorStyle="stop" errorTitle="入力文字数が多すぎます" operator="lessThanOrEqual" showDropDown="false" showErrorMessage="true" showInputMessage="true" sqref="BL57" type="textLength">
      <formula1>500</formula1>
      <formula2>0</formula2>
    </dataValidation>
    <dataValidation allowBlank="true" errorStyle="stop" operator="between" showDropDown="false" showErrorMessage="true" showInputMessage="true" sqref="AN5 AS5 AX5 BD5 C59:E59 D69:F69 D74:F74" type="list">
      <formula1>"□,☑"</formula1>
      <formula2>0</formula2>
    </dataValidation>
  </dataValidations>
  <printOptions headings="false" gridLines="false" gridLinesSet="true" horizontalCentered="false" verticalCentered="false"/>
  <pageMargins left="0.25" right="0.25"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3" manualBreakCount="3">
    <brk id="22" man="true" max="16383" min="0"/>
    <brk id="44" man="true" max="16383" min="0"/>
    <brk id="70"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F39"/>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CD24" activeCellId="0" sqref="CD24"/>
    </sheetView>
  </sheetViews>
  <sheetFormatPr defaultColWidth="2.2578125" defaultRowHeight="13.5" zeroHeight="false" outlineLevelRow="0" outlineLevelCol="0"/>
  <cols>
    <col collapsed="false" customWidth="true" hidden="false" outlineLevel="0" max="69" min="1" style="55" width="2.5"/>
    <col collapsed="false" customWidth="false" hidden="false" outlineLevel="0" max="91" min="70" style="55" width="2.25"/>
    <col collapsed="false" customWidth="true" hidden="false" outlineLevel="0" max="92" min="92" style="55" width="3.88"/>
    <col collapsed="false" customWidth="false" hidden="false" outlineLevel="0" max="263" min="93" style="55" width="2.25"/>
    <col collapsed="false" customWidth="true" hidden="false" outlineLevel="0" max="264" min="264" style="55" width="2.5"/>
    <col collapsed="false" customWidth="false" hidden="false" outlineLevel="0" max="265" min="265" style="55" width="2.25"/>
    <col collapsed="false" customWidth="true" hidden="false" outlineLevel="0" max="266" min="266" style="55" width="2.5"/>
    <col collapsed="false" customWidth="false" hidden="false" outlineLevel="0" max="519" min="267" style="55" width="2.25"/>
    <col collapsed="false" customWidth="true" hidden="false" outlineLevel="0" max="520" min="520" style="55" width="2.5"/>
    <col collapsed="false" customWidth="false" hidden="false" outlineLevel="0" max="521" min="521" style="55" width="2.25"/>
    <col collapsed="false" customWidth="true" hidden="false" outlineLevel="0" max="522" min="522" style="55" width="2.5"/>
    <col collapsed="false" customWidth="false" hidden="false" outlineLevel="0" max="775" min="523" style="55" width="2.25"/>
    <col collapsed="false" customWidth="true" hidden="false" outlineLevel="0" max="776" min="776" style="55" width="2.5"/>
    <col collapsed="false" customWidth="false" hidden="false" outlineLevel="0" max="777" min="777" style="55" width="2.25"/>
    <col collapsed="false" customWidth="true" hidden="false" outlineLevel="0" max="778" min="778" style="55" width="2.5"/>
    <col collapsed="false" customWidth="false" hidden="false" outlineLevel="0" max="1031" min="779" style="55" width="2.25"/>
    <col collapsed="false" customWidth="true" hidden="false" outlineLevel="0" max="1032" min="1032" style="55" width="2.5"/>
    <col collapsed="false" customWidth="false" hidden="false" outlineLevel="0" max="1033" min="1033" style="55" width="2.25"/>
    <col collapsed="false" customWidth="true" hidden="false" outlineLevel="0" max="1034" min="1034" style="55" width="2.5"/>
    <col collapsed="false" customWidth="false" hidden="false" outlineLevel="0" max="1287" min="1035" style="55" width="2.25"/>
    <col collapsed="false" customWidth="true" hidden="false" outlineLevel="0" max="1288" min="1288" style="55" width="2.5"/>
    <col collapsed="false" customWidth="false" hidden="false" outlineLevel="0" max="1289" min="1289" style="55" width="2.25"/>
    <col collapsed="false" customWidth="true" hidden="false" outlineLevel="0" max="1290" min="1290" style="55" width="2.5"/>
    <col collapsed="false" customWidth="false" hidden="false" outlineLevel="0" max="1543" min="1291" style="55" width="2.25"/>
    <col collapsed="false" customWidth="true" hidden="false" outlineLevel="0" max="1544" min="1544" style="55" width="2.5"/>
    <col collapsed="false" customWidth="false" hidden="false" outlineLevel="0" max="1545" min="1545" style="55" width="2.25"/>
    <col collapsed="false" customWidth="true" hidden="false" outlineLevel="0" max="1546" min="1546" style="55" width="2.5"/>
    <col collapsed="false" customWidth="false" hidden="false" outlineLevel="0" max="1799" min="1547" style="55" width="2.25"/>
    <col collapsed="false" customWidth="true" hidden="false" outlineLevel="0" max="1800" min="1800" style="55" width="2.5"/>
    <col collapsed="false" customWidth="false" hidden="false" outlineLevel="0" max="1801" min="1801" style="55" width="2.25"/>
    <col collapsed="false" customWidth="true" hidden="false" outlineLevel="0" max="1802" min="1802" style="55" width="2.5"/>
    <col collapsed="false" customWidth="false" hidden="false" outlineLevel="0" max="2055" min="1803" style="55" width="2.25"/>
    <col collapsed="false" customWidth="true" hidden="false" outlineLevel="0" max="2056" min="2056" style="55" width="2.5"/>
    <col collapsed="false" customWidth="false" hidden="false" outlineLevel="0" max="2057" min="2057" style="55" width="2.25"/>
    <col collapsed="false" customWidth="true" hidden="false" outlineLevel="0" max="2058" min="2058" style="55" width="2.5"/>
    <col collapsed="false" customWidth="false" hidden="false" outlineLevel="0" max="2311" min="2059" style="55" width="2.25"/>
    <col collapsed="false" customWidth="true" hidden="false" outlineLevel="0" max="2312" min="2312" style="55" width="2.5"/>
    <col collapsed="false" customWidth="false" hidden="false" outlineLevel="0" max="2313" min="2313" style="55" width="2.25"/>
    <col collapsed="false" customWidth="true" hidden="false" outlineLevel="0" max="2314" min="2314" style="55" width="2.5"/>
    <col collapsed="false" customWidth="false" hidden="false" outlineLevel="0" max="2567" min="2315" style="55" width="2.25"/>
    <col collapsed="false" customWidth="true" hidden="false" outlineLevel="0" max="2568" min="2568" style="55" width="2.5"/>
    <col collapsed="false" customWidth="false" hidden="false" outlineLevel="0" max="2569" min="2569" style="55" width="2.25"/>
    <col collapsed="false" customWidth="true" hidden="false" outlineLevel="0" max="2570" min="2570" style="55" width="2.5"/>
    <col collapsed="false" customWidth="false" hidden="false" outlineLevel="0" max="2823" min="2571" style="55" width="2.25"/>
    <col collapsed="false" customWidth="true" hidden="false" outlineLevel="0" max="2824" min="2824" style="55" width="2.5"/>
    <col collapsed="false" customWidth="false" hidden="false" outlineLevel="0" max="2825" min="2825" style="55" width="2.25"/>
    <col collapsed="false" customWidth="true" hidden="false" outlineLevel="0" max="2826" min="2826" style="55" width="2.5"/>
    <col collapsed="false" customWidth="false" hidden="false" outlineLevel="0" max="3079" min="2827" style="55" width="2.25"/>
    <col collapsed="false" customWidth="true" hidden="false" outlineLevel="0" max="3080" min="3080" style="55" width="2.5"/>
    <col collapsed="false" customWidth="false" hidden="false" outlineLevel="0" max="3081" min="3081" style="55" width="2.25"/>
    <col collapsed="false" customWidth="true" hidden="false" outlineLevel="0" max="3082" min="3082" style="55" width="2.5"/>
    <col collapsed="false" customWidth="false" hidden="false" outlineLevel="0" max="3335" min="3083" style="55" width="2.25"/>
    <col collapsed="false" customWidth="true" hidden="false" outlineLevel="0" max="3336" min="3336" style="55" width="2.5"/>
    <col collapsed="false" customWidth="false" hidden="false" outlineLevel="0" max="3337" min="3337" style="55" width="2.25"/>
    <col collapsed="false" customWidth="true" hidden="false" outlineLevel="0" max="3338" min="3338" style="55" width="2.5"/>
    <col collapsed="false" customWidth="false" hidden="false" outlineLevel="0" max="3591" min="3339" style="55" width="2.25"/>
    <col collapsed="false" customWidth="true" hidden="false" outlineLevel="0" max="3592" min="3592" style="55" width="2.5"/>
    <col collapsed="false" customWidth="false" hidden="false" outlineLevel="0" max="3593" min="3593" style="55" width="2.25"/>
    <col collapsed="false" customWidth="true" hidden="false" outlineLevel="0" max="3594" min="3594" style="55" width="2.5"/>
    <col collapsed="false" customWidth="false" hidden="false" outlineLevel="0" max="3847" min="3595" style="55" width="2.25"/>
    <col collapsed="false" customWidth="true" hidden="false" outlineLevel="0" max="3848" min="3848" style="55" width="2.5"/>
    <col collapsed="false" customWidth="false" hidden="false" outlineLevel="0" max="3849" min="3849" style="55" width="2.25"/>
    <col collapsed="false" customWidth="true" hidden="false" outlineLevel="0" max="3850" min="3850" style="55" width="2.5"/>
    <col collapsed="false" customWidth="false" hidden="false" outlineLevel="0" max="4103" min="3851" style="55" width="2.25"/>
    <col collapsed="false" customWidth="true" hidden="false" outlineLevel="0" max="4104" min="4104" style="55" width="2.5"/>
    <col collapsed="false" customWidth="false" hidden="false" outlineLevel="0" max="4105" min="4105" style="55" width="2.25"/>
    <col collapsed="false" customWidth="true" hidden="false" outlineLevel="0" max="4106" min="4106" style="55" width="2.5"/>
    <col collapsed="false" customWidth="false" hidden="false" outlineLevel="0" max="4359" min="4107" style="55" width="2.25"/>
    <col collapsed="false" customWidth="true" hidden="false" outlineLevel="0" max="4360" min="4360" style="55" width="2.5"/>
    <col collapsed="false" customWidth="false" hidden="false" outlineLevel="0" max="4361" min="4361" style="55" width="2.25"/>
    <col collapsed="false" customWidth="true" hidden="false" outlineLevel="0" max="4362" min="4362" style="55" width="2.5"/>
    <col collapsed="false" customWidth="false" hidden="false" outlineLevel="0" max="4615" min="4363" style="55" width="2.25"/>
    <col collapsed="false" customWidth="true" hidden="false" outlineLevel="0" max="4616" min="4616" style="55" width="2.5"/>
    <col collapsed="false" customWidth="false" hidden="false" outlineLevel="0" max="4617" min="4617" style="55" width="2.25"/>
    <col collapsed="false" customWidth="true" hidden="false" outlineLevel="0" max="4618" min="4618" style="55" width="2.5"/>
    <col collapsed="false" customWidth="false" hidden="false" outlineLevel="0" max="4871" min="4619" style="55" width="2.25"/>
    <col collapsed="false" customWidth="true" hidden="false" outlineLevel="0" max="4872" min="4872" style="55" width="2.5"/>
    <col collapsed="false" customWidth="false" hidden="false" outlineLevel="0" max="4873" min="4873" style="55" width="2.25"/>
    <col collapsed="false" customWidth="true" hidden="false" outlineLevel="0" max="4874" min="4874" style="55" width="2.5"/>
    <col collapsed="false" customWidth="false" hidden="false" outlineLevel="0" max="5127" min="4875" style="55" width="2.25"/>
    <col collapsed="false" customWidth="true" hidden="false" outlineLevel="0" max="5128" min="5128" style="55" width="2.5"/>
    <col collapsed="false" customWidth="false" hidden="false" outlineLevel="0" max="5129" min="5129" style="55" width="2.25"/>
    <col collapsed="false" customWidth="true" hidden="false" outlineLevel="0" max="5130" min="5130" style="55" width="2.5"/>
    <col collapsed="false" customWidth="false" hidden="false" outlineLevel="0" max="5383" min="5131" style="55" width="2.25"/>
    <col collapsed="false" customWidth="true" hidden="false" outlineLevel="0" max="5384" min="5384" style="55" width="2.5"/>
    <col collapsed="false" customWidth="false" hidden="false" outlineLevel="0" max="5385" min="5385" style="55" width="2.25"/>
    <col collapsed="false" customWidth="true" hidden="false" outlineLevel="0" max="5386" min="5386" style="55" width="2.5"/>
    <col collapsed="false" customWidth="false" hidden="false" outlineLevel="0" max="5639" min="5387" style="55" width="2.25"/>
    <col collapsed="false" customWidth="true" hidden="false" outlineLevel="0" max="5640" min="5640" style="55" width="2.5"/>
    <col collapsed="false" customWidth="false" hidden="false" outlineLevel="0" max="5641" min="5641" style="55" width="2.25"/>
    <col collapsed="false" customWidth="true" hidden="false" outlineLevel="0" max="5642" min="5642" style="55" width="2.5"/>
    <col collapsed="false" customWidth="false" hidden="false" outlineLevel="0" max="5895" min="5643" style="55" width="2.25"/>
    <col collapsed="false" customWidth="true" hidden="false" outlineLevel="0" max="5896" min="5896" style="55" width="2.5"/>
    <col collapsed="false" customWidth="false" hidden="false" outlineLevel="0" max="5897" min="5897" style="55" width="2.25"/>
    <col collapsed="false" customWidth="true" hidden="false" outlineLevel="0" max="5898" min="5898" style="55" width="2.5"/>
    <col collapsed="false" customWidth="false" hidden="false" outlineLevel="0" max="6151" min="5899" style="55" width="2.25"/>
    <col collapsed="false" customWidth="true" hidden="false" outlineLevel="0" max="6152" min="6152" style="55" width="2.5"/>
    <col collapsed="false" customWidth="false" hidden="false" outlineLevel="0" max="6153" min="6153" style="55" width="2.25"/>
    <col collapsed="false" customWidth="true" hidden="false" outlineLevel="0" max="6154" min="6154" style="55" width="2.5"/>
    <col collapsed="false" customWidth="false" hidden="false" outlineLevel="0" max="6407" min="6155" style="55" width="2.25"/>
    <col collapsed="false" customWidth="true" hidden="false" outlineLevel="0" max="6408" min="6408" style="55" width="2.5"/>
    <col collapsed="false" customWidth="false" hidden="false" outlineLevel="0" max="6409" min="6409" style="55" width="2.25"/>
    <col collapsed="false" customWidth="true" hidden="false" outlineLevel="0" max="6410" min="6410" style="55" width="2.5"/>
    <col collapsed="false" customWidth="false" hidden="false" outlineLevel="0" max="6663" min="6411" style="55" width="2.25"/>
    <col collapsed="false" customWidth="true" hidden="false" outlineLevel="0" max="6664" min="6664" style="55" width="2.5"/>
    <col collapsed="false" customWidth="false" hidden="false" outlineLevel="0" max="6665" min="6665" style="55" width="2.25"/>
    <col collapsed="false" customWidth="true" hidden="false" outlineLevel="0" max="6666" min="6666" style="55" width="2.5"/>
    <col collapsed="false" customWidth="false" hidden="false" outlineLevel="0" max="6919" min="6667" style="55" width="2.25"/>
    <col collapsed="false" customWidth="true" hidden="false" outlineLevel="0" max="6920" min="6920" style="55" width="2.5"/>
    <col collapsed="false" customWidth="false" hidden="false" outlineLevel="0" max="6921" min="6921" style="55" width="2.25"/>
    <col collapsed="false" customWidth="true" hidden="false" outlineLevel="0" max="6922" min="6922" style="55" width="2.5"/>
    <col collapsed="false" customWidth="false" hidden="false" outlineLevel="0" max="7175" min="6923" style="55" width="2.25"/>
    <col collapsed="false" customWidth="true" hidden="false" outlineLevel="0" max="7176" min="7176" style="55" width="2.5"/>
    <col collapsed="false" customWidth="false" hidden="false" outlineLevel="0" max="7177" min="7177" style="55" width="2.25"/>
    <col collapsed="false" customWidth="true" hidden="false" outlineLevel="0" max="7178" min="7178" style="55" width="2.5"/>
    <col collapsed="false" customWidth="false" hidden="false" outlineLevel="0" max="7431" min="7179" style="55" width="2.25"/>
    <col collapsed="false" customWidth="true" hidden="false" outlineLevel="0" max="7432" min="7432" style="55" width="2.5"/>
    <col collapsed="false" customWidth="false" hidden="false" outlineLevel="0" max="7433" min="7433" style="55" width="2.25"/>
    <col collapsed="false" customWidth="true" hidden="false" outlineLevel="0" max="7434" min="7434" style="55" width="2.5"/>
    <col collapsed="false" customWidth="false" hidden="false" outlineLevel="0" max="7687" min="7435" style="55" width="2.25"/>
    <col collapsed="false" customWidth="true" hidden="false" outlineLevel="0" max="7688" min="7688" style="55" width="2.5"/>
    <col collapsed="false" customWidth="false" hidden="false" outlineLevel="0" max="7689" min="7689" style="55" width="2.25"/>
    <col collapsed="false" customWidth="true" hidden="false" outlineLevel="0" max="7690" min="7690" style="55" width="2.5"/>
    <col collapsed="false" customWidth="false" hidden="false" outlineLevel="0" max="7943" min="7691" style="55" width="2.25"/>
    <col collapsed="false" customWidth="true" hidden="false" outlineLevel="0" max="7944" min="7944" style="55" width="2.5"/>
    <col collapsed="false" customWidth="false" hidden="false" outlineLevel="0" max="7945" min="7945" style="55" width="2.25"/>
    <col collapsed="false" customWidth="true" hidden="false" outlineLevel="0" max="7946" min="7946" style="55" width="2.5"/>
    <col collapsed="false" customWidth="false" hidden="false" outlineLevel="0" max="8199" min="7947" style="55" width="2.25"/>
    <col collapsed="false" customWidth="true" hidden="false" outlineLevel="0" max="8200" min="8200" style="55" width="2.5"/>
    <col collapsed="false" customWidth="false" hidden="false" outlineLevel="0" max="8201" min="8201" style="55" width="2.25"/>
    <col collapsed="false" customWidth="true" hidden="false" outlineLevel="0" max="8202" min="8202" style="55" width="2.5"/>
    <col collapsed="false" customWidth="false" hidden="false" outlineLevel="0" max="8455" min="8203" style="55" width="2.25"/>
    <col collapsed="false" customWidth="true" hidden="false" outlineLevel="0" max="8456" min="8456" style="55" width="2.5"/>
    <col collapsed="false" customWidth="false" hidden="false" outlineLevel="0" max="8457" min="8457" style="55" width="2.25"/>
    <col collapsed="false" customWidth="true" hidden="false" outlineLevel="0" max="8458" min="8458" style="55" width="2.5"/>
    <col collapsed="false" customWidth="false" hidden="false" outlineLevel="0" max="8711" min="8459" style="55" width="2.25"/>
    <col collapsed="false" customWidth="true" hidden="false" outlineLevel="0" max="8712" min="8712" style="55" width="2.5"/>
    <col collapsed="false" customWidth="false" hidden="false" outlineLevel="0" max="8713" min="8713" style="55" width="2.25"/>
    <col collapsed="false" customWidth="true" hidden="false" outlineLevel="0" max="8714" min="8714" style="55" width="2.5"/>
    <col collapsed="false" customWidth="false" hidden="false" outlineLevel="0" max="8967" min="8715" style="55" width="2.25"/>
    <col collapsed="false" customWidth="true" hidden="false" outlineLevel="0" max="8968" min="8968" style="55" width="2.5"/>
    <col collapsed="false" customWidth="false" hidden="false" outlineLevel="0" max="8969" min="8969" style="55" width="2.25"/>
    <col collapsed="false" customWidth="true" hidden="false" outlineLevel="0" max="8970" min="8970" style="55" width="2.5"/>
    <col collapsed="false" customWidth="false" hidden="false" outlineLevel="0" max="9223" min="8971" style="55" width="2.25"/>
    <col collapsed="false" customWidth="true" hidden="false" outlineLevel="0" max="9224" min="9224" style="55" width="2.5"/>
    <col collapsed="false" customWidth="false" hidden="false" outlineLevel="0" max="9225" min="9225" style="55" width="2.25"/>
    <col collapsed="false" customWidth="true" hidden="false" outlineLevel="0" max="9226" min="9226" style="55" width="2.5"/>
    <col collapsed="false" customWidth="false" hidden="false" outlineLevel="0" max="9479" min="9227" style="55" width="2.25"/>
    <col collapsed="false" customWidth="true" hidden="false" outlineLevel="0" max="9480" min="9480" style="55" width="2.5"/>
    <col collapsed="false" customWidth="false" hidden="false" outlineLevel="0" max="9481" min="9481" style="55" width="2.25"/>
    <col collapsed="false" customWidth="true" hidden="false" outlineLevel="0" max="9482" min="9482" style="55" width="2.5"/>
    <col collapsed="false" customWidth="false" hidden="false" outlineLevel="0" max="9735" min="9483" style="55" width="2.25"/>
    <col collapsed="false" customWidth="true" hidden="false" outlineLevel="0" max="9736" min="9736" style="55" width="2.5"/>
    <col collapsed="false" customWidth="false" hidden="false" outlineLevel="0" max="9737" min="9737" style="55" width="2.25"/>
    <col collapsed="false" customWidth="true" hidden="false" outlineLevel="0" max="9738" min="9738" style="55" width="2.5"/>
    <col collapsed="false" customWidth="false" hidden="false" outlineLevel="0" max="9991" min="9739" style="55" width="2.25"/>
    <col collapsed="false" customWidth="true" hidden="false" outlineLevel="0" max="9992" min="9992" style="55" width="2.5"/>
    <col collapsed="false" customWidth="false" hidden="false" outlineLevel="0" max="9993" min="9993" style="55" width="2.25"/>
    <col collapsed="false" customWidth="true" hidden="false" outlineLevel="0" max="9994" min="9994" style="55" width="2.5"/>
    <col collapsed="false" customWidth="false" hidden="false" outlineLevel="0" max="10247" min="9995" style="55" width="2.25"/>
    <col collapsed="false" customWidth="true" hidden="false" outlineLevel="0" max="10248" min="10248" style="55" width="2.5"/>
    <col collapsed="false" customWidth="false" hidden="false" outlineLevel="0" max="10249" min="10249" style="55" width="2.25"/>
    <col collapsed="false" customWidth="true" hidden="false" outlineLevel="0" max="10250" min="10250" style="55" width="2.5"/>
    <col collapsed="false" customWidth="false" hidden="false" outlineLevel="0" max="10503" min="10251" style="55" width="2.25"/>
    <col collapsed="false" customWidth="true" hidden="false" outlineLevel="0" max="10504" min="10504" style="55" width="2.5"/>
    <col collapsed="false" customWidth="false" hidden="false" outlineLevel="0" max="10505" min="10505" style="55" width="2.25"/>
    <col collapsed="false" customWidth="true" hidden="false" outlineLevel="0" max="10506" min="10506" style="55" width="2.5"/>
    <col collapsed="false" customWidth="false" hidden="false" outlineLevel="0" max="10759" min="10507" style="55" width="2.25"/>
    <col collapsed="false" customWidth="true" hidden="false" outlineLevel="0" max="10760" min="10760" style="55" width="2.5"/>
    <col collapsed="false" customWidth="false" hidden="false" outlineLevel="0" max="10761" min="10761" style="55" width="2.25"/>
    <col collapsed="false" customWidth="true" hidden="false" outlineLevel="0" max="10762" min="10762" style="55" width="2.5"/>
    <col collapsed="false" customWidth="false" hidden="false" outlineLevel="0" max="11015" min="10763" style="55" width="2.25"/>
    <col collapsed="false" customWidth="true" hidden="false" outlineLevel="0" max="11016" min="11016" style="55" width="2.5"/>
    <col collapsed="false" customWidth="false" hidden="false" outlineLevel="0" max="11017" min="11017" style="55" width="2.25"/>
    <col collapsed="false" customWidth="true" hidden="false" outlineLevel="0" max="11018" min="11018" style="55" width="2.5"/>
    <col collapsed="false" customWidth="false" hidden="false" outlineLevel="0" max="11271" min="11019" style="55" width="2.25"/>
    <col collapsed="false" customWidth="true" hidden="false" outlineLevel="0" max="11272" min="11272" style="55" width="2.5"/>
    <col collapsed="false" customWidth="false" hidden="false" outlineLevel="0" max="11273" min="11273" style="55" width="2.25"/>
    <col collapsed="false" customWidth="true" hidden="false" outlineLevel="0" max="11274" min="11274" style="55" width="2.5"/>
    <col collapsed="false" customWidth="false" hidden="false" outlineLevel="0" max="11527" min="11275" style="55" width="2.25"/>
    <col collapsed="false" customWidth="true" hidden="false" outlineLevel="0" max="11528" min="11528" style="55" width="2.5"/>
    <col collapsed="false" customWidth="false" hidden="false" outlineLevel="0" max="11529" min="11529" style="55" width="2.25"/>
    <col collapsed="false" customWidth="true" hidden="false" outlineLevel="0" max="11530" min="11530" style="55" width="2.5"/>
    <col collapsed="false" customWidth="false" hidden="false" outlineLevel="0" max="11783" min="11531" style="55" width="2.25"/>
    <col collapsed="false" customWidth="true" hidden="false" outlineLevel="0" max="11784" min="11784" style="55" width="2.5"/>
    <col collapsed="false" customWidth="false" hidden="false" outlineLevel="0" max="11785" min="11785" style="55" width="2.25"/>
    <col collapsed="false" customWidth="true" hidden="false" outlineLevel="0" max="11786" min="11786" style="55" width="2.5"/>
    <col collapsed="false" customWidth="false" hidden="false" outlineLevel="0" max="12039" min="11787" style="55" width="2.25"/>
    <col collapsed="false" customWidth="true" hidden="false" outlineLevel="0" max="12040" min="12040" style="55" width="2.5"/>
    <col collapsed="false" customWidth="false" hidden="false" outlineLevel="0" max="12041" min="12041" style="55" width="2.25"/>
    <col collapsed="false" customWidth="true" hidden="false" outlineLevel="0" max="12042" min="12042" style="55" width="2.5"/>
    <col collapsed="false" customWidth="false" hidden="false" outlineLevel="0" max="12295" min="12043" style="55" width="2.25"/>
    <col collapsed="false" customWidth="true" hidden="false" outlineLevel="0" max="12296" min="12296" style="55" width="2.5"/>
    <col collapsed="false" customWidth="false" hidden="false" outlineLevel="0" max="12297" min="12297" style="55" width="2.25"/>
    <col collapsed="false" customWidth="true" hidden="false" outlineLevel="0" max="12298" min="12298" style="55" width="2.5"/>
    <col collapsed="false" customWidth="false" hidden="false" outlineLevel="0" max="12551" min="12299" style="55" width="2.25"/>
    <col collapsed="false" customWidth="true" hidden="false" outlineLevel="0" max="12552" min="12552" style="55" width="2.5"/>
    <col collapsed="false" customWidth="false" hidden="false" outlineLevel="0" max="12553" min="12553" style="55" width="2.25"/>
    <col collapsed="false" customWidth="true" hidden="false" outlineLevel="0" max="12554" min="12554" style="55" width="2.5"/>
    <col collapsed="false" customWidth="false" hidden="false" outlineLevel="0" max="12807" min="12555" style="55" width="2.25"/>
    <col collapsed="false" customWidth="true" hidden="false" outlineLevel="0" max="12808" min="12808" style="55" width="2.5"/>
    <col collapsed="false" customWidth="false" hidden="false" outlineLevel="0" max="12809" min="12809" style="55" width="2.25"/>
    <col collapsed="false" customWidth="true" hidden="false" outlineLevel="0" max="12810" min="12810" style="55" width="2.5"/>
    <col collapsed="false" customWidth="false" hidden="false" outlineLevel="0" max="13063" min="12811" style="55" width="2.25"/>
    <col collapsed="false" customWidth="true" hidden="false" outlineLevel="0" max="13064" min="13064" style="55" width="2.5"/>
    <col collapsed="false" customWidth="false" hidden="false" outlineLevel="0" max="13065" min="13065" style="55" width="2.25"/>
    <col collapsed="false" customWidth="true" hidden="false" outlineLevel="0" max="13066" min="13066" style="55" width="2.5"/>
    <col collapsed="false" customWidth="false" hidden="false" outlineLevel="0" max="13319" min="13067" style="55" width="2.25"/>
    <col collapsed="false" customWidth="true" hidden="false" outlineLevel="0" max="13320" min="13320" style="55" width="2.5"/>
    <col collapsed="false" customWidth="false" hidden="false" outlineLevel="0" max="13321" min="13321" style="55" width="2.25"/>
    <col collapsed="false" customWidth="true" hidden="false" outlineLevel="0" max="13322" min="13322" style="55" width="2.5"/>
    <col collapsed="false" customWidth="false" hidden="false" outlineLevel="0" max="13575" min="13323" style="55" width="2.25"/>
    <col collapsed="false" customWidth="true" hidden="false" outlineLevel="0" max="13576" min="13576" style="55" width="2.5"/>
    <col collapsed="false" customWidth="false" hidden="false" outlineLevel="0" max="13577" min="13577" style="55" width="2.25"/>
    <col collapsed="false" customWidth="true" hidden="false" outlineLevel="0" max="13578" min="13578" style="55" width="2.5"/>
    <col collapsed="false" customWidth="false" hidden="false" outlineLevel="0" max="13831" min="13579" style="55" width="2.25"/>
    <col collapsed="false" customWidth="true" hidden="false" outlineLevel="0" max="13832" min="13832" style="55" width="2.5"/>
    <col collapsed="false" customWidth="false" hidden="false" outlineLevel="0" max="13833" min="13833" style="55" width="2.25"/>
    <col collapsed="false" customWidth="true" hidden="false" outlineLevel="0" max="13834" min="13834" style="55" width="2.5"/>
    <col collapsed="false" customWidth="false" hidden="false" outlineLevel="0" max="14087" min="13835" style="55" width="2.25"/>
    <col collapsed="false" customWidth="true" hidden="false" outlineLevel="0" max="14088" min="14088" style="55" width="2.5"/>
    <col collapsed="false" customWidth="false" hidden="false" outlineLevel="0" max="14089" min="14089" style="55" width="2.25"/>
    <col collapsed="false" customWidth="true" hidden="false" outlineLevel="0" max="14090" min="14090" style="55" width="2.5"/>
    <col collapsed="false" customWidth="false" hidden="false" outlineLevel="0" max="14343" min="14091" style="55" width="2.25"/>
    <col collapsed="false" customWidth="true" hidden="false" outlineLevel="0" max="14344" min="14344" style="55" width="2.5"/>
    <col collapsed="false" customWidth="false" hidden="false" outlineLevel="0" max="14345" min="14345" style="55" width="2.25"/>
    <col collapsed="false" customWidth="true" hidden="false" outlineLevel="0" max="14346" min="14346" style="55" width="2.5"/>
    <col collapsed="false" customWidth="false" hidden="false" outlineLevel="0" max="14599" min="14347" style="55" width="2.25"/>
    <col collapsed="false" customWidth="true" hidden="false" outlineLevel="0" max="14600" min="14600" style="55" width="2.5"/>
    <col collapsed="false" customWidth="false" hidden="false" outlineLevel="0" max="14601" min="14601" style="55" width="2.25"/>
    <col collapsed="false" customWidth="true" hidden="false" outlineLevel="0" max="14602" min="14602" style="55" width="2.5"/>
    <col collapsed="false" customWidth="false" hidden="false" outlineLevel="0" max="14855" min="14603" style="55" width="2.25"/>
    <col collapsed="false" customWidth="true" hidden="false" outlineLevel="0" max="14856" min="14856" style="55" width="2.5"/>
    <col collapsed="false" customWidth="false" hidden="false" outlineLevel="0" max="14857" min="14857" style="55" width="2.25"/>
    <col collapsed="false" customWidth="true" hidden="false" outlineLevel="0" max="14858" min="14858" style="55" width="2.5"/>
    <col collapsed="false" customWidth="false" hidden="false" outlineLevel="0" max="15111" min="14859" style="55" width="2.25"/>
    <col collapsed="false" customWidth="true" hidden="false" outlineLevel="0" max="15112" min="15112" style="55" width="2.5"/>
    <col collapsed="false" customWidth="false" hidden="false" outlineLevel="0" max="15113" min="15113" style="55" width="2.25"/>
    <col collapsed="false" customWidth="true" hidden="false" outlineLevel="0" max="15114" min="15114" style="55" width="2.5"/>
    <col collapsed="false" customWidth="false" hidden="false" outlineLevel="0" max="15367" min="15115" style="55" width="2.25"/>
    <col collapsed="false" customWidth="true" hidden="false" outlineLevel="0" max="15368" min="15368" style="55" width="2.5"/>
    <col collapsed="false" customWidth="false" hidden="false" outlineLevel="0" max="15369" min="15369" style="55" width="2.25"/>
    <col collapsed="false" customWidth="true" hidden="false" outlineLevel="0" max="15370" min="15370" style="55" width="2.5"/>
    <col collapsed="false" customWidth="false" hidden="false" outlineLevel="0" max="15623" min="15371" style="55" width="2.25"/>
    <col collapsed="false" customWidth="true" hidden="false" outlineLevel="0" max="15624" min="15624" style="55" width="2.5"/>
    <col collapsed="false" customWidth="false" hidden="false" outlineLevel="0" max="15625" min="15625" style="55" width="2.25"/>
    <col collapsed="false" customWidth="true" hidden="false" outlineLevel="0" max="15626" min="15626" style="55" width="2.5"/>
    <col collapsed="false" customWidth="false" hidden="false" outlineLevel="0" max="15879" min="15627" style="55" width="2.25"/>
    <col collapsed="false" customWidth="true" hidden="false" outlineLevel="0" max="15880" min="15880" style="55" width="2.5"/>
    <col collapsed="false" customWidth="false" hidden="false" outlineLevel="0" max="15881" min="15881" style="55" width="2.25"/>
    <col collapsed="false" customWidth="true" hidden="false" outlineLevel="0" max="15882" min="15882" style="55" width="2.5"/>
    <col collapsed="false" customWidth="false" hidden="false" outlineLevel="0" max="16135" min="15883" style="55" width="2.25"/>
    <col collapsed="false" customWidth="true" hidden="false" outlineLevel="0" max="16136" min="16136" style="55" width="2.5"/>
    <col collapsed="false" customWidth="false" hidden="false" outlineLevel="0" max="16137" min="16137" style="55" width="2.25"/>
    <col collapsed="false" customWidth="true" hidden="false" outlineLevel="0" max="16138" min="16138" style="55" width="2.5"/>
    <col collapsed="false" customWidth="false" hidden="false" outlineLevel="0" max="16384" min="16139" style="55" width="2.25"/>
  </cols>
  <sheetData>
    <row r="1" s="448" customFormat="true" ht="13.5" hidden="false" customHeight="false" outlineLevel="0" collapsed="false">
      <c r="A1" s="447" t="s">
        <v>520</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7"/>
      <c r="AX1" s="447"/>
      <c r="AY1" s="447"/>
      <c r="AZ1" s="447"/>
      <c r="BA1" s="447"/>
      <c r="BB1" s="447"/>
      <c r="BC1" s="447"/>
      <c r="BD1" s="447"/>
      <c r="BE1" s="447"/>
      <c r="BF1" s="447"/>
      <c r="BG1" s="447"/>
      <c r="BH1" s="447"/>
      <c r="BI1" s="447"/>
      <c r="BJ1" s="447"/>
      <c r="BK1" s="447"/>
      <c r="BL1" s="447"/>
      <c r="BM1" s="447"/>
      <c r="BN1" s="447"/>
      <c r="BO1" s="447"/>
      <c r="BP1" s="447"/>
      <c r="BQ1" s="447"/>
    </row>
    <row r="2" customFormat="false" ht="62.25" hidden="false" customHeight="true" outlineLevel="0" collapsed="false">
      <c r="A2" s="449"/>
      <c r="B2" s="58" t="s">
        <v>521</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row>
    <row r="3" s="450" customFormat="true" ht="14.25" hidden="false" customHeight="true" outlineLevel="0" collapsed="false">
      <c r="B3" s="55" t="s">
        <v>522</v>
      </c>
    </row>
    <row r="4" customFormat="false" ht="26.25" hidden="false" customHeight="true" outlineLevel="0" collapsed="false">
      <c r="B4" s="285" t="s">
        <v>15</v>
      </c>
      <c r="C4" s="285"/>
      <c r="D4" s="285"/>
      <c r="E4" s="285"/>
      <c r="F4" s="285"/>
      <c r="G4" s="285"/>
      <c r="H4" s="285"/>
      <c r="I4" s="285"/>
      <c r="J4" s="285"/>
      <c r="K4" s="285"/>
      <c r="L4" s="285"/>
      <c r="M4" s="285"/>
      <c r="N4" s="285"/>
      <c r="O4" s="285"/>
      <c r="P4" s="285"/>
      <c r="Q4" s="285"/>
      <c r="R4" s="285"/>
      <c r="S4" s="285"/>
      <c r="T4" s="285"/>
      <c r="U4" s="285"/>
      <c r="V4" s="285"/>
      <c r="W4" s="285"/>
      <c r="X4" s="81"/>
    </row>
    <row r="5" customFormat="false" ht="8.25" hidden="false" customHeight="true" outlineLevel="0" collapsed="false">
      <c r="B5" s="363"/>
      <c r="C5" s="363"/>
      <c r="D5" s="363"/>
      <c r="E5" s="363"/>
      <c r="F5" s="363"/>
      <c r="G5" s="363"/>
      <c r="H5" s="363"/>
      <c r="I5" s="363"/>
      <c r="J5" s="363"/>
      <c r="K5" s="363"/>
      <c r="L5" s="363"/>
      <c r="M5" s="363"/>
      <c r="N5" s="363"/>
      <c r="O5" s="363"/>
      <c r="P5" s="363"/>
      <c r="Q5" s="363"/>
      <c r="R5" s="363"/>
      <c r="S5" s="363"/>
      <c r="T5" s="363"/>
      <c r="U5" s="363"/>
      <c r="V5" s="363"/>
      <c r="W5" s="363"/>
    </row>
    <row r="6" customFormat="false" ht="14.25" hidden="false" customHeight="true" outlineLevel="0" collapsed="false">
      <c r="B6" s="55" t="s">
        <v>523</v>
      </c>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4"/>
      <c r="AM6" s="364"/>
      <c r="AN6" s="364"/>
      <c r="AO6" s="3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row>
    <row r="7" s="297" customFormat="true" ht="12" hidden="false" customHeight="true" outlineLevel="0" collapsed="false">
      <c r="B7" s="451" t="s">
        <v>524</v>
      </c>
      <c r="C7" s="451"/>
      <c r="D7" s="236" t="s">
        <v>525</v>
      </c>
      <c r="E7" s="236"/>
      <c r="F7" s="236"/>
      <c r="G7" s="236"/>
      <c r="H7" s="236"/>
      <c r="I7" s="236"/>
      <c r="J7" s="236"/>
      <c r="K7" s="236"/>
      <c r="L7" s="184" t="s">
        <v>526</v>
      </c>
      <c r="M7" s="184"/>
      <c r="N7" s="184"/>
      <c r="O7" s="184"/>
      <c r="P7" s="184"/>
      <c r="Q7" s="184"/>
      <c r="R7" s="184"/>
      <c r="S7" s="184"/>
      <c r="T7" s="184"/>
      <c r="U7" s="452"/>
      <c r="V7" s="452"/>
      <c r="W7" s="452"/>
      <c r="X7" s="451" t="s">
        <v>527</v>
      </c>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451"/>
      <c r="AW7" s="451"/>
      <c r="AX7" s="451"/>
      <c r="AY7" s="451"/>
      <c r="AZ7" s="451"/>
      <c r="BA7" s="451"/>
      <c r="BB7" s="237" t="s">
        <v>528</v>
      </c>
      <c r="BC7" s="237"/>
      <c r="BD7" s="237"/>
      <c r="BE7" s="411"/>
      <c r="BF7" s="411"/>
      <c r="BG7" s="411"/>
      <c r="BH7" s="411"/>
      <c r="BI7" s="411"/>
      <c r="BJ7" s="411"/>
      <c r="BK7" s="411"/>
      <c r="BL7" s="411"/>
      <c r="BM7" s="411"/>
      <c r="BN7" s="28" t="s">
        <v>529</v>
      </c>
      <c r="BO7" s="28"/>
      <c r="BP7" s="28"/>
      <c r="BQ7" s="78" t="s">
        <v>530</v>
      </c>
      <c r="BR7" s="78"/>
      <c r="BS7" s="78"/>
      <c r="BT7" s="78"/>
    </row>
    <row r="8" s="297" customFormat="true" ht="19.5" hidden="false" customHeight="true" outlineLevel="0" collapsed="false">
      <c r="B8" s="451"/>
      <c r="C8" s="451"/>
      <c r="D8" s="236"/>
      <c r="E8" s="236"/>
      <c r="F8" s="236"/>
      <c r="G8" s="236"/>
      <c r="H8" s="236"/>
      <c r="I8" s="236"/>
      <c r="J8" s="236"/>
      <c r="K8" s="236"/>
      <c r="L8" s="184"/>
      <c r="M8" s="184"/>
      <c r="N8" s="184"/>
      <c r="O8" s="184"/>
      <c r="P8" s="184"/>
      <c r="Q8" s="184"/>
      <c r="R8" s="184"/>
      <c r="S8" s="184"/>
      <c r="T8" s="184"/>
      <c r="U8" s="325" t="s">
        <v>531</v>
      </c>
      <c r="V8" s="325"/>
      <c r="W8" s="325"/>
      <c r="X8" s="78" t="s">
        <v>532</v>
      </c>
      <c r="Y8" s="78"/>
      <c r="Z8" s="78"/>
      <c r="AA8" s="78"/>
      <c r="AB8" s="78"/>
      <c r="AC8" s="78"/>
      <c r="AD8" s="78"/>
      <c r="AE8" s="78"/>
      <c r="AF8" s="78"/>
      <c r="AG8" s="78"/>
      <c r="AH8" s="451" t="s">
        <v>533</v>
      </c>
      <c r="AI8" s="451"/>
      <c r="AJ8" s="451"/>
      <c r="AK8" s="451"/>
      <c r="AL8" s="451"/>
      <c r="AM8" s="78" t="s">
        <v>534</v>
      </c>
      <c r="AN8" s="78"/>
      <c r="AO8" s="78"/>
      <c r="AP8" s="78"/>
      <c r="AQ8" s="78"/>
      <c r="AR8" s="78" t="s">
        <v>535</v>
      </c>
      <c r="AS8" s="78"/>
      <c r="AT8" s="78"/>
      <c r="AU8" s="78"/>
      <c r="AV8" s="78"/>
      <c r="AW8" s="78" t="s">
        <v>536</v>
      </c>
      <c r="AX8" s="78"/>
      <c r="AY8" s="78"/>
      <c r="AZ8" s="78"/>
      <c r="BA8" s="78"/>
      <c r="BB8" s="237"/>
      <c r="BC8" s="237"/>
      <c r="BD8" s="237"/>
      <c r="BE8" s="218" t="s">
        <v>537</v>
      </c>
      <c r="BF8" s="218"/>
      <c r="BG8" s="218"/>
      <c r="BH8" s="218"/>
      <c r="BI8" s="218"/>
      <c r="BJ8" s="218"/>
      <c r="BK8" s="218"/>
      <c r="BL8" s="218"/>
      <c r="BM8" s="218"/>
      <c r="BN8" s="28"/>
      <c r="BO8" s="28"/>
      <c r="BP8" s="28"/>
      <c r="BQ8" s="78"/>
      <c r="BR8" s="78"/>
      <c r="BS8" s="78"/>
      <c r="BT8" s="78"/>
    </row>
    <row r="9" s="297" customFormat="true" ht="39.75" hidden="false" customHeight="true" outlineLevel="0" collapsed="false">
      <c r="B9" s="451"/>
      <c r="C9" s="451"/>
      <c r="D9" s="236"/>
      <c r="E9" s="236"/>
      <c r="F9" s="236"/>
      <c r="G9" s="236"/>
      <c r="H9" s="236"/>
      <c r="I9" s="236"/>
      <c r="J9" s="236"/>
      <c r="K9" s="236"/>
      <c r="L9" s="184"/>
      <c r="M9" s="184"/>
      <c r="N9" s="184"/>
      <c r="O9" s="184"/>
      <c r="P9" s="184"/>
      <c r="Q9" s="184"/>
      <c r="R9" s="184"/>
      <c r="S9" s="184"/>
      <c r="T9" s="184"/>
      <c r="U9" s="325"/>
      <c r="V9" s="325"/>
      <c r="W9" s="325"/>
      <c r="X9" s="78"/>
      <c r="Y9" s="78"/>
      <c r="Z9" s="78"/>
      <c r="AA9" s="78"/>
      <c r="AB9" s="78"/>
      <c r="AC9" s="78"/>
      <c r="AD9" s="78"/>
      <c r="AE9" s="78"/>
      <c r="AF9" s="78"/>
      <c r="AG9" s="78"/>
      <c r="AH9" s="451"/>
      <c r="AI9" s="451"/>
      <c r="AJ9" s="451"/>
      <c r="AK9" s="451"/>
      <c r="AL9" s="451"/>
      <c r="AM9" s="78"/>
      <c r="AN9" s="78"/>
      <c r="AO9" s="78"/>
      <c r="AP9" s="78"/>
      <c r="AQ9" s="78"/>
      <c r="AR9" s="78"/>
      <c r="AS9" s="78"/>
      <c r="AT9" s="78"/>
      <c r="AU9" s="78"/>
      <c r="AV9" s="78"/>
      <c r="AW9" s="78"/>
      <c r="AX9" s="78"/>
      <c r="AY9" s="78"/>
      <c r="AZ9" s="78"/>
      <c r="BA9" s="78"/>
      <c r="BB9" s="237"/>
      <c r="BC9" s="237"/>
      <c r="BD9" s="237"/>
      <c r="BE9" s="218"/>
      <c r="BF9" s="218"/>
      <c r="BG9" s="218"/>
      <c r="BH9" s="218"/>
      <c r="BI9" s="218"/>
      <c r="BJ9" s="218"/>
      <c r="BK9" s="218"/>
      <c r="BL9" s="218"/>
      <c r="BM9" s="218"/>
      <c r="BN9" s="28"/>
      <c r="BO9" s="28"/>
      <c r="BP9" s="28"/>
      <c r="BQ9" s="78"/>
      <c r="BR9" s="78"/>
      <c r="BS9" s="78"/>
      <c r="BT9" s="78"/>
    </row>
    <row r="10" customFormat="false" ht="15" hidden="false" customHeight="true" outlineLevel="0" collapsed="false">
      <c r="B10" s="57" t="n">
        <v>1</v>
      </c>
      <c r="C10" s="57"/>
      <c r="D10" s="30" t="s">
        <v>63</v>
      </c>
      <c r="E10" s="30"/>
      <c r="F10" s="30"/>
      <c r="G10" s="30"/>
      <c r="H10" s="30"/>
      <c r="I10" s="30"/>
      <c r="J10" s="30"/>
      <c r="K10" s="30"/>
      <c r="L10" s="285" t="s">
        <v>538</v>
      </c>
      <c r="M10" s="285"/>
      <c r="N10" s="285"/>
      <c r="O10" s="285"/>
      <c r="P10" s="285"/>
      <c r="Q10" s="285"/>
      <c r="R10" s="285"/>
      <c r="S10" s="285"/>
      <c r="T10" s="285"/>
      <c r="U10" s="171" t="s">
        <v>539</v>
      </c>
      <c r="V10" s="171"/>
      <c r="W10" s="171"/>
      <c r="X10" s="285" t="s">
        <v>540</v>
      </c>
      <c r="Y10" s="285"/>
      <c r="Z10" s="285"/>
      <c r="AA10" s="285"/>
      <c r="AB10" s="285"/>
      <c r="AC10" s="285"/>
      <c r="AD10" s="285"/>
      <c r="AE10" s="285"/>
      <c r="AF10" s="285"/>
      <c r="AG10" s="285"/>
      <c r="AH10" s="36" t="s">
        <v>129</v>
      </c>
      <c r="AI10" s="36"/>
      <c r="AJ10" s="36"/>
      <c r="AK10" s="36"/>
      <c r="AL10" s="36"/>
      <c r="AM10" s="453" t="n">
        <v>0</v>
      </c>
      <c r="AN10" s="453"/>
      <c r="AO10" s="453"/>
      <c r="AP10" s="453"/>
      <c r="AQ10" s="454" t="s">
        <v>330</v>
      </c>
      <c r="AR10" s="453" t="n">
        <v>2</v>
      </c>
      <c r="AS10" s="453"/>
      <c r="AT10" s="453"/>
      <c r="AU10" s="453"/>
      <c r="AV10" s="454" t="s">
        <v>330</v>
      </c>
      <c r="AW10" s="455" t="n">
        <f aca="false">IF(AR10-AM10=0,"",AR10-AM10)</f>
        <v>2</v>
      </c>
      <c r="AX10" s="455"/>
      <c r="AY10" s="455"/>
      <c r="AZ10" s="455"/>
      <c r="BA10" s="456" t="s">
        <v>330</v>
      </c>
      <c r="BB10" s="285" t="s">
        <v>6</v>
      </c>
      <c r="BC10" s="285"/>
      <c r="BD10" s="285"/>
      <c r="BE10" s="457"/>
      <c r="BF10" s="457"/>
      <c r="BG10" s="457"/>
      <c r="BH10" s="457"/>
      <c r="BI10" s="457"/>
      <c r="BJ10" s="457"/>
      <c r="BK10" s="457"/>
      <c r="BL10" s="457"/>
      <c r="BM10" s="457"/>
      <c r="BN10" s="171" t="s">
        <v>539</v>
      </c>
      <c r="BO10" s="171"/>
      <c r="BP10" s="171"/>
      <c r="BQ10" s="171"/>
      <c r="BR10" s="171"/>
      <c r="BS10" s="171"/>
      <c r="BT10" s="171"/>
      <c r="BV10" s="458"/>
      <c r="BW10" s="459"/>
      <c r="BX10" s="459"/>
      <c r="BY10" s="459"/>
      <c r="BZ10" s="459"/>
      <c r="CA10" s="459"/>
    </row>
    <row r="11" customFormat="false" ht="15" hidden="false" customHeight="true" outlineLevel="0" collapsed="false">
      <c r="B11" s="57" t="n">
        <v>2</v>
      </c>
      <c r="C11" s="57"/>
      <c r="D11" s="30" t="s">
        <v>63</v>
      </c>
      <c r="E11" s="30"/>
      <c r="F11" s="30"/>
      <c r="G11" s="30"/>
      <c r="H11" s="30"/>
      <c r="I11" s="30"/>
      <c r="J11" s="30"/>
      <c r="K11" s="30"/>
      <c r="L11" s="285" t="s">
        <v>538</v>
      </c>
      <c r="M11" s="285"/>
      <c r="N11" s="285"/>
      <c r="O11" s="285"/>
      <c r="P11" s="285"/>
      <c r="Q11" s="285"/>
      <c r="R11" s="285"/>
      <c r="S11" s="285"/>
      <c r="T11" s="285"/>
      <c r="U11" s="36" t="s">
        <v>6</v>
      </c>
      <c r="V11" s="36"/>
      <c r="W11" s="36"/>
      <c r="X11" s="285" t="s">
        <v>540</v>
      </c>
      <c r="Y11" s="285"/>
      <c r="Z11" s="285"/>
      <c r="AA11" s="285"/>
      <c r="AB11" s="285"/>
      <c r="AC11" s="285"/>
      <c r="AD11" s="285"/>
      <c r="AE11" s="285"/>
      <c r="AF11" s="285"/>
      <c r="AG11" s="285"/>
      <c r="AH11" s="36" t="s">
        <v>129</v>
      </c>
      <c r="AI11" s="36"/>
      <c r="AJ11" s="36"/>
      <c r="AK11" s="36"/>
      <c r="AL11" s="36"/>
      <c r="AM11" s="453" t="n">
        <v>0</v>
      </c>
      <c r="AN11" s="453"/>
      <c r="AO11" s="453"/>
      <c r="AP11" s="453"/>
      <c r="AQ11" s="454" t="s">
        <v>330</v>
      </c>
      <c r="AR11" s="453" t="n">
        <v>1</v>
      </c>
      <c r="AS11" s="453"/>
      <c r="AT11" s="453"/>
      <c r="AU11" s="453"/>
      <c r="AV11" s="454" t="s">
        <v>330</v>
      </c>
      <c r="AW11" s="455" t="n">
        <f aca="false">IF(AR11-AM11=0,"",AR11-AM11)</f>
        <v>1</v>
      </c>
      <c r="AX11" s="455"/>
      <c r="AY11" s="455"/>
      <c r="AZ11" s="455"/>
      <c r="BA11" s="456" t="s">
        <v>330</v>
      </c>
      <c r="BB11" s="36" t="s">
        <v>6</v>
      </c>
      <c r="BC11" s="36"/>
      <c r="BD11" s="36"/>
      <c r="BE11" s="178"/>
      <c r="BF11" s="178"/>
      <c r="BG11" s="178"/>
      <c r="BH11" s="178"/>
      <c r="BI11" s="178"/>
      <c r="BJ11" s="178"/>
      <c r="BK11" s="178"/>
      <c r="BL11" s="178"/>
      <c r="BM11" s="178"/>
      <c r="BN11" s="171" t="s">
        <v>539</v>
      </c>
      <c r="BO11" s="171"/>
      <c r="BP11" s="171"/>
      <c r="BQ11" s="171"/>
      <c r="BR11" s="171"/>
      <c r="BS11" s="171"/>
      <c r="BT11" s="171"/>
    </row>
    <row r="12" customFormat="false" ht="15" hidden="false" customHeight="true" outlineLevel="0" collapsed="false">
      <c r="B12" s="57" t="n">
        <v>3</v>
      </c>
      <c r="C12" s="57"/>
      <c r="D12" s="30" t="s">
        <v>63</v>
      </c>
      <c r="E12" s="30"/>
      <c r="F12" s="30"/>
      <c r="G12" s="30"/>
      <c r="H12" s="30"/>
      <c r="I12" s="30"/>
      <c r="J12" s="30"/>
      <c r="K12" s="30"/>
      <c r="L12" s="285" t="s">
        <v>538</v>
      </c>
      <c r="M12" s="285"/>
      <c r="N12" s="285"/>
      <c r="O12" s="285"/>
      <c r="P12" s="285"/>
      <c r="Q12" s="285"/>
      <c r="R12" s="285"/>
      <c r="S12" s="285"/>
      <c r="T12" s="285"/>
      <c r="U12" s="171" t="s">
        <v>539</v>
      </c>
      <c r="V12" s="171"/>
      <c r="W12" s="171"/>
      <c r="X12" s="285" t="s">
        <v>540</v>
      </c>
      <c r="Y12" s="285"/>
      <c r="Z12" s="285"/>
      <c r="AA12" s="285"/>
      <c r="AB12" s="285"/>
      <c r="AC12" s="285"/>
      <c r="AD12" s="285"/>
      <c r="AE12" s="285"/>
      <c r="AF12" s="285"/>
      <c r="AG12" s="285"/>
      <c r="AH12" s="36" t="s">
        <v>129</v>
      </c>
      <c r="AI12" s="36"/>
      <c r="AJ12" s="36"/>
      <c r="AK12" s="36"/>
      <c r="AL12" s="36"/>
      <c r="AM12" s="453" t="n">
        <v>0</v>
      </c>
      <c r="AN12" s="453"/>
      <c r="AO12" s="453"/>
      <c r="AP12" s="453"/>
      <c r="AQ12" s="454" t="s">
        <v>330</v>
      </c>
      <c r="AR12" s="453" t="n">
        <v>1</v>
      </c>
      <c r="AS12" s="453"/>
      <c r="AT12" s="453"/>
      <c r="AU12" s="453"/>
      <c r="AV12" s="454" t="s">
        <v>330</v>
      </c>
      <c r="AW12" s="455" t="n">
        <f aca="false">IF(AR12-AM12=0,"",AR12-AM12)</f>
        <v>1</v>
      </c>
      <c r="AX12" s="455"/>
      <c r="AY12" s="455"/>
      <c r="AZ12" s="455"/>
      <c r="BA12" s="456" t="s">
        <v>330</v>
      </c>
      <c r="BB12" s="178" t="s">
        <v>539</v>
      </c>
      <c r="BC12" s="178"/>
      <c r="BD12" s="178"/>
      <c r="BE12" s="285" t="s">
        <v>541</v>
      </c>
      <c r="BF12" s="285"/>
      <c r="BG12" s="285"/>
      <c r="BH12" s="285"/>
      <c r="BI12" s="285"/>
      <c r="BJ12" s="285"/>
      <c r="BK12" s="285"/>
      <c r="BL12" s="285"/>
      <c r="BM12" s="285"/>
      <c r="BN12" s="171" t="s">
        <v>539</v>
      </c>
      <c r="BO12" s="171"/>
      <c r="BP12" s="171"/>
      <c r="BQ12" s="171"/>
      <c r="BR12" s="171"/>
      <c r="BS12" s="171"/>
      <c r="BT12" s="171"/>
    </row>
    <row r="13" customFormat="false" ht="15" hidden="false" customHeight="true" outlineLevel="0" collapsed="false">
      <c r="B13" s="57" t="n">
        <v>4</v>
      </c>
      <c r="C13" s="57"/>
      <c r="D13" s="178"/>
      <c r="E13" s="178"/>
      <c r="F13" s="178"/>
      <c r="G13" s="178"/>
      <c r="H13" s="178"/>
      <c r="I13" s="178"/>
      <c r="J13" s="178"/>
      <c r="K13" s="178"/>
      <c r="L13" s="178"/>
      <c r="M13" s="178"/>
      <c r="N13" s="178"/>
      <c r="O13" s="178"/>
      <c r="P13" s="178"/>
      <c r="Q13" s="178"/>
      <c r="R13" s="178"/>
      <c r="S13" s="178"/>
      <c r="T13" s="178"/>
      <c r="U13" s="171" t="s">
        <v>539</v>
      </c>
      <c r="V13" s="171"/>
      <c r="W13" s="171"/>
      <c r="X13" s="178"/>
      <c r="Y13" s="178"/>
      <c r="Z13" s="178"/>
      <c r="AA13" s="178"/>
      <c r="AB13" s="178"/>
      <c r="AC13" s="178"/>
      <c r="AD13" s="178"/>
      <c r="AE13" s="178"/>
      <c r="AF13" s="178"/>
      <c r="AG13" s="178"/>
      <c r="AH13" s="36"/>
      <c r="AI13" s="36"/>
      <c r="AJ13" s="36"/>
      <c r="AK13" s="36"/>
      <c r="AL13" s="36"/>
      <c r="AM13" s="460"/>
      <c r="AN13" s="460"/>
      <c r="AO13" s="460"/>
      <c r="AP13" s="460"/>
      <c r="AQ13" s="454" t="s">
        <v>330</v>
      </c>
      <c r="AR13" s="460"/>
      <c r="AS13" s="460"/>
      <c r="AT13" s="460"/>
      <c r="AU13" s="460"/>
      <c r="AV13" s="454" t="s">
        <v>330</v>
      </c>
      <c r="AW13" s="461" t="str">
        <f aca="false">IF(AR13-AM13=0,"",AR13-AM13)</f>
        <v/>
      </c>
      <c r="AX13" s="461"/>
      <c r="AY13" s="461"/>
      <c r="AZ13" s="461"/>
      <c r="BA13" s="456" t="s">
        <v>330</v>
      </c>
      <c r="BB13" s="178" t="s">
        <v>539</v>
      </c>
      <c r="BC13" s="178"/>
      <c r="BD13" s="178"/>
      <c r="BE13" s="178"/>
      <c r="BF13" s="178"/>
      <c r="BG13" s="178"/>
      <c r="BH13" s="178"/>
      <c r="BI13" s="178"/>
      <c r="BJ13" s="178"/>
      <c r="BK13" s="178"/>
      <c r="BL13" s="178"/>
      <c r="BM13" s="178"/>
      <c r="BN13" s="171" t="s">
        <v>539</v>
      </c>
      <c r="BO13" s="171"/>
      <c r="BP13" s="171"/>
      <c r="BQ13" s="171"/>
      <c r="BR13" s="171"/>
      <c r="BS13" s="171"/>
      <c r="BT13" s="171"/>
    </row>
    <row r="14" customFormat="false" ht="15" hidden="false" customHeight="true" outlineLevel="0" collapsed="false">
      <c r="B14" s="57" t="n">
        <v>5</v>
      </c>
      <c r="C14" s="57"/>
      <c r="D14" s="178"/>
      <c r="E14" s="178"/>
      <c r="F14" s="178"/>
      <c r="G14" s="178"/>
      <c r="H14" s="178"/>
      <c r="I14" s="178"/>
      <c r="J14" s="178"/>
      <c r="K14" s="178"/>
      <c r="L14" s="178"/>
      <c r="M14" s="178"/>
      <c r="N14" s="178"/>
      <c r="O14" s="178"/>
      <c r="P14" s="178"/>
      <c r="Q14" s="178"/>
      <c r="R14" s="178"/>
      <c r="S14" s="178"/>
      <c r="T14" s="178"/>
      <c r="U14" s="171" t="s">
        <v>539</v>
      </c>
      <c r="V14" s="171"/>
      <c r="W14" s="171"/>
      <c r="X14" s="178"/>
      <c r="Y14" s="178"/>
      <c r="Z14" s="178"/>
      <c r="AA14" s="178"/>
      <c r="AB14" s="178"/>
      <c r="AC14" s="178"/>
      <c r="AD14" s="178"/>
      <c r="AE14" s="178"/>
      <c r="AF14" s="178"/>
      <c r="AG14" s="178"/>
      <c r="AH14" s="36"/>
      <c r="AI14" s="36"/>
      <c r="AJ14" s="36"/>
      <c r="AK14" s="36"/>
      <c r="AL14" s="36"/>
      <c r="AM14" s="460"/>
      <c r="AN14" s="460"/>
      <c r="AO14" s="460"/>
      <c r="AP14" s="460"/>
      <c r="AQ14" s="454" t="s">
        <v>330</v>
      </c>
      <c r="AR14" s="460"/>
      <c r="AS14" s="460"/>
      <c r="AT14" s="460"/>
      <c r="AU14" s="460"/>
      <c r="AV14" s="454" t="s">
        <v>330</v>
      </c>
      <c r="AW14" s="461" t="str">
        <f aca="false">IF(AR14-AM14=0,"",AR14-AM14)</f>
        <v/>
      </c>
      <c r="AX14" s="461"/>
      <c r="AY14" s="461"/>
      <c r="AZ14" s="461"/>
      <c r="BA14" s="456" t="s">
        <v>330</v>
      </c>
      <c r="BB14" s="178" t="s">
        <v>539</v>
      </c>
      <c r="BC14" s="178"/>
      <c r="BD14" s="178"/>
      <c r="BE14" s="178"/>
      <c r="BF14" s="178"/>
      <c r="BG14" s="178"/>
      <c r="BH14" s="178"/>
      <c r="BI14" s="178"/>
      <c r="BJ14" s="178"/>
      <c r="BK14" s="178"/>
      <c r="BL14" s="178"/>
      <c r="BM14" s="178"/>
      <c r="BN14" s="171" t="s">
        <v>539</v>
      </c>
      <c r="BO14" s="171"/>
      <c r="BP14" s="171"/>
      <c r="BQ14" s="171"/>
      <c r="BR14" s="171"/>
      <c r="BS14" s="171"/>
      <c r="BT14" s="171"/>
    </row>
    <row r="15" customFormat="false" ht="11.25" hidden="false" customHeight="true" outlineLevel="0" collapsed="false">
      <c r="B15" s="407" t="s">
        <v>542</v>
      </c>
      <c r="C15" s="462"/>
      <c r="D15" s="462"/>
      <c r="E15" s="462"/>
      <c r="F15" s="462"/>
      <c r="G15" s="462"/>
      <c r="H15" s="462"/>
      <c r="I15" s="462"/>
      <c r="J15" s="462"/>
      <c r="K15" s="462"/>
      <c r="L15" s="462"/>
      <c r="M15" s="462"/>
      <c r="N15" s="462"/>
      <c r="O15" s="462"/>
      <c r="P15" s="462"/>
      <c r="Q15" s="462"/>
      <c r="R15" s="462"/>
      <c r="S15" s="462"/>
      <c r="T15" s="462"/>
      <c r="U15" s="462"/>
      <c r="V15" s="462"/>
      <c r="W15" s="46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462"/>
      <c r="BC15" s="462"/>
      <c r="BD15" s="462"/>
      <c r="BE15" s="462"/>
      <c r="BF15" s="462"/>
      <c r="BG15" s="462"/>
      <c r="BH15" s="462"/>
      <c r="BI15" s="462"/>
      <c r="BJ15" s="462"/>
      <c r="BK15" s="462"/>
      <c r="BL15" s="462"/>
      <c r="BM15" s="462"/>
    </row>
    <row r="16" customFormat="false" ht="11.25" hidden="false" customHeight="true" outlineLevel="0" collapsed="false">
      <c r="B16" s="318" t="s">
        <v>543</v>
      </c>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c r="BI16" s="318"/>
      <c r="BJ16" s="318"/>
      <c r="BK16" s="318"/>
      <c r="BL16" s="318"/>
      <c r="BM16" s="318"/>
      <c r="BN16" s="318"/>
      <c r="BO16" s="318"/>
      <c r="BP16" s="318"/>
      <c r="BQ16" s="318"/>
      <c r="BR16" s="318"/>
      <c r="BS16" s="318"/>
    </row>
    <row r="17" customFormat="false" ht="11.25" hidden="false" customHeight="true" outlineLevel="0" collapsed="false">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18"/>
      <c r="BF17" s="318"/>
      <c r="BG17" s="318"/>
      <c r="BH17" s="318"/>
      <c r="BI17" s="318"/>
      <c r="BJ17" s="318"/>
      <c r="BK17" s="318"/>
      <c r="BL17" s="318"/>
      <c r="BM17" s="318"/>
      <c r="BN17" s="318"/>
      <c r="BO17" s="318"/>
      <c r="BP17" s="318"/>
      <c r="BQ17" s="318"/>
      <c r="BR17" s="318"/>
      <c r="BS17" s="318"/>
    </row>
    <row r="18" customFormat="false" ht="11.25" hidden="false" customHeight="true" outlineLevel="0" collapsed="false">
      <c r="B18" s="407" t="s">
        <v>544</v>
      </c>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2"/>
      <c r="AT18" s="462"/>
      <c r="AU18" s="462"/>
      <c r="AV18" s="462"/>
      <c r="AW18" s="462"/>
      <c r="AX18" s="462"/>
      <c r="AY18" s="462"/>
      <c r="AZ18" s="462"/>
      <c r="BA18" s="462"/>
      <c r="BB18" s="462"/>
      <c r="BC18" s="462"/>
      <c r="BD18" s="462"/>
      <c r="BE18" s="462"/>
      <c r="BF18" s="462"/>
      <c r="BG18" s="462"/>
      <c r="BH18" s="462"/>
      <c r="BI18" s="462"/>
      <c r="BJ18" s="462"/>
      <c r="BK18" s="462"/>
      <c r="BL18" s="462"/>
      <c r="BM18" s="462"/>
      <c r="BN18" s="363"/>
      <c r="BO18" s="363"/>
      <c r="BP18" s="363"/>
    </row>
    <row r="19" customFormat="false" ht="11.25" hidden="false" customHeight="true" outlineLevel="0" collapsed="false">
      <c r="B19" s="407" t="s">
        <v>545</v>
      </c>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462"/>
      <c r="AU19" s="462"/>
      <c r="AV19" s="462"/>
      <c r="AW19" s="462"/>
      <c r="AX19" s="462"/>
      <c r="AY19" s="462"/>
      <c r="AZ19" s="462"/>
      <c r="BA19" s="462"/>
      <c r="BB19" s="462"/>
      <c r="BC19" s="462"/>
      <c r="BD19" s="462"/>
      <c r="BE19" s="462"/>
      <c r="BF19" s="462"/>
      <c r="BG19" s="462"/>
      <c r="BH19" s="462"/>
      <c r="BI19" s="462"/>
      <c r="BJ19" s="462"/>
      <c r="BK19" s="462"/>
      <c r="BL19" s="462"/>
      <c r="BM19" s="462"/>
      <c r="BN19" s="363"/>
      <c r="BO19" s="363"/>
      <c r="BP19" s="363"/>
    </row>
    <row r="20" customFormat="false" ht="11.25" hidden="false" customHeight="true" outlineLevel="0" collapsed="false">
      <c r="B20" s="407" t="s">
        <v>546</v>
      </c>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2"/>
      <c r="AW20" s="462"/>
      <c r="AX20" s="462"/>
      <c r="AY20" s="462"/>
      <c r="AZ20" s="462"/>
      <c r="BA20" s="462"/>
      <c r="BB20" s="462"/>
      <c r="BC20" s="462"/>
      <c r="BD20" s="462"/>
      <c r="BE20" s="462"/>
      <c r="BF20" s="462"/>
      <c r="BG20" s="462"/>
      <c r="BH20" s="462"/>
      <c r="BI20" s="462"/>
      <c r="BJ20" s="462"/>
      <c r="BK20" s="462"/>
      <c r="BL20" s="462"/>
      <c r="BM20" s="462"/>
      <c r="BN20" s="363"/>
      <c r="BO20" s="363"/>
      <c r="BP20" s="363"/>
    </row>
    <row r="21" customFormat="false" ht="7.5" hidden="false" customHeight="true" outlineLevel="0" collapsed="false">
      <c r="B21" s="407"/>
      <c r="C21" s="46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2"/>
      <c r="AL21" s="462"/>
      <c r="AM21" s="462"/>
      <c r="AN21" s="462"/>
      <c r="AO21" s="462"/>
      <c r="AP21" s="462"/>
      <c r="AQ21" s="462"/>
      <c r="AR21" s="462"/>
      <c r="AS21" s="462"/>
      <c r="AT21" s="462"/>
      <c r="AU21" s="462"/>
      <c r="AV21" s="462"/>
      <c r="AW21" s="462"/>
      <c r="AX21" s="462"/>
      <c r="AY21" s="462"/>
      <c r="AZ21" s="462"/>
      <c r="BA21" s="462"/>
      <c r="BB21" s="462"/>
      <c r="BC21" s="462"/>
      <c r="BD21" s="462"/>
      <c r="BE21" s="462"/>
      <c r="BF21" s="462"/>
      <c r="BG21" s="462"/>
      <c r="BH21" s="462"/>
      <c r="BI21" s="462"/>
      <c r="BJ21" s="462"/>
      <c r="BK21" s="462"/>
      <c r="BL21" s="462"/>
      <c r="BM21" s="462"/>
      <c r="BN21" s="363"/>
      <c r="BO21" s="363"/>
      <c r="BP21" s="363"/>
    </row>
    <row r="22" customFormat="false" ht="14.25" hidden="false" customHeight="true" outlineLevel="0" collapsed="false">
      <c r="B22" s="55" t="s">
        <v>547</v>
      </c>
      <c r="AH22" s="463"/>
    </row>
    <row r="23" s="297" customFormat="true" ht="12" hidden="false" customHeight="true" outlineLevel="0" collapsed="false">
      <c r="B23" s="451" t="s">
        <v>524</v>
      </c>
      <c r="C23" s="451"/>
      <c r="D23" s="236" t="s">
        <v>548</v>
      </c>
      <c r="E23" s="236"/>
      <c r="F23" s="236"/>
      <c r="G23" s="236"/>
      <c r="H23" s="236"/>
      <c r="I23" s="236"/>
      <c r="J23" s="236"/>
      <c r="K23" s="236"/>
      <c r="L23" s="184" t="s">
        <v>549</v>
      </c>
      <c r="M23" s="184"/>
      <c r="N23" s="184"/>
      <c r="O23" s="184"/>
      <c r="P23" s="184"/>
      <c r="Q23" s="184"/>
      <c r="R23" s="184"/>
      <c r="S23" s="184"/>
      <c r="T23" s="184"/>
      <c r="U23" s="464"/>
      <c r="V23" s="464"/>
      <c r="W23" s="464"/>
      <c r="X23" s="465" t="s">
        <v>527</v>
      </c>
      <c r="Y23" s="465"/>
      <c r="Z23" s="465"/>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c r="AW23" s="465"/>
      <c r="AX23" s="465"/>
      <c r="AY23" s="465"/>
      <c r="AZ23" s="465"/>
      <c r="BA23" s="465"/>
      <c r="BB23" s="465"/>
      <c r="BC23" s="465"/>
      <c r="BD23" s="465"/>
      <c r="BE23" s="465"/>
      <c r="BF23" s="237" t="s">
        <v>528</v>
      </c>
      <c r="BG23" s="237"/>
      <c r="BH23" s="237"/>
      <c r="BI23" s="466"/>
      <c r="BJ23" s="466"/>
      <c r="BK23" s="466"/>
      <c r="BL23" s="466"/>
      <c r="BM23" s="466"/>
      <c r="BN23" s="467"/>
      <c r="BO23" s="467"/>
      <c r="BP23" s="467"/>
      <c r="BQ23" s="28" t="s">
        <v>529</v>
      </c>
      <c r="BR23" s="28"/>
      <c r="BS23" s="28"/>
      <c r="BT23" s="468"/>
      <c r="BU23" s="468"/>
      <c r="BV23" s="468"/>
    </row>
    <row r="24" s="297" customFormat="true" ht="19.5" hidden="false" customHeight="true" outlineLevel="0" collapsed="false">
      <c r="B24" s="451"/>
      <c r="C24" s="451"/>
      <c r="D24" s="236"/>
      <c r="E24" s="236"/>
      <c r="F24" s="236"/>
      <c r="G24" s="236"/>
      <c r="H24" s="236"/>
      <c r="I24" s="236"/>
      <c r="J24" s="236"/>
      <c r="K24" s="236"/>
      <c r="L24" s="184"/>
      <c r="M24" s="184"/>
      <c r="N24" s="184"/>
      <c r="O24" s="184"/>
      <c r="P24" s="184"/>
      <c r="Q24" s="184"/>
      <c r="R24" s="184"/>
      <c r="S24" s="184"/>
      <c r="T24" s="184"/>
      <c r="U24" s="325" t="s">
        <v>550</v>
      </c>
      <c r="V24" s="325"/>
      <c r="W24" s="325"/>
      <c r="X24" s="236" t="s">
        <v>532</v>
      </c>
      <c r="Y24" s="236"/>
      <c r="Z24" s="236"/>
      <c r="AA24" s="236"/>
      <c r="AB24" s="236"/>
      <c r="AC24" s="236"/>
      <c r="AD24" s="236"/>
      <c r="AE24" s="236"/>
      <c r="AF24" s="236"/>
      <c r="AG24" s="236"/>
      <c r="AH24" s="469" t="s">
        <v>533</v>
      </c>
      <c r="AI24" s="469"/>
      <c r="AJ24" s="469"/>
      <c r="AK24" s="469"/>
      <c r="AL24" s="469"/>
      <c r="AM24" s="470" t="s">
        <v>551</v>
      </c>
      <c r="AN24" s="470"/>
      <c r="AO24" s="470"/>
      <c r="AP24" s="470"/>
      <c r="AQ24" s="470"/>
      <c r="AR24" s="470" t="s">
        <v>552</v>
      </c>
      <c r="AS24" s="470"/>
      <c r="AT24" s="470"/>
      <c r="AU24" s="470"/>
      <c r="AV24" s="470"/>
      <c r="AW24" s="78" t="s">
        <v>536</v>
      </c>
      <c r="AX24" s="78"/>
      <c r="AY24" s="78"/>
      <c r="AZ24" s="78"/>
      <c r="BA24" s="78"/>
      <c r="BB24" s="218" t="s">
        <v>553</v>
      </c>
      <c r="BC24" s="218"/>
      <c r="BD24" s="218"/>
      <c r="BE24" s="218"/>
      <c r="BF24" s="237"/>
      <c r="BG24" s="237"/>
      <c r="BH24" s="237"/>
      <c r="BI24" s="218" t="s">
        <v>554</v>
      </c>
      <c r="BJ24" s="218"/>
      <c r="BK24" s="218"/>
      <c r="BL24" s="218"/>
      <c r="BM24" s="218"/>
      <c r="BN24" s="218"/>
      <c r="BO24" s="218"/>
      <c r="BP24" s="218"/>
      <c r="BQ24" s="28"/>
      <c r="BR24" s="28"/>
      <c r="BS24" s="28"/>
      <c r="BT24" s="468"/>
      <c r="BU24" s="468"/>
      <c r="BV24" s="468"/>
    </row>
    <row r="25" s="297" customFormat="true" ht="39.75" hidden="false" customHeight="true" outlineLevel="0" collapsed="false">
      <c r="B25" s="451"/>
      <c r="C25" s="451"/>
      <c r="D25" s="236"/>
      <c r="E25" s="236"/>
      <c r="F25" s="236"/>
      <c r="G25" s="236"/>
      <c r="H25" s="236"/>
      <c r="I25" s="236"/>
      <c r="J25" s="236"/>
      <c r="K25" s="236"/>
      <c r="L25" s="184"/>
      <c r="M25" s="184"/>
      <c r="N25" s="184"/>
      <c r="O25" s="184"/>
      <c r="P25" s="184"/>
      <c r="Q25" s="184"/>
      <c r="R25" s="184"/>
      <c r="S25" s="184"/>
      <c r="T25" s="184"/>
      <c r="U25" s="325"/>
      <c r="V25" s="325"/>
      <c r="W25" s="325"/>
      <c r="X25" s="236"/>
      <c r="Y25" s="236"/>
      <c r="Z25" s="236"/>
      <c r="AA25" s="236"/>
      <c r="AB25" s="236"/>
      <c r="AC25" s="236"/>
      <c r="AD25" s="236"/>
      <c r="AE25" s="236"/>
      <c r="AF25" s="236"/>
      <c r="AG25" s="236"/>
      <c r="AH25" s="469"/>
      <c r="AI25" s="469"/>
      <c r="AJ25" s="469"/>
      <c r="AK25" s="469"/>
      <c r="AL25" s="469"/>
      <c r="AM25" s="470"/>
      <c r="AN25" s="470"/>
      <c r="AO25" s="470"/>
      <c r="AP25" s="470"/>
      <c r="AQ25" s="470"/>
      <c r="AR25" s="470"/>
      <c r="AS25" s="470"/>
      <c r="AT25" s="470"/>
      <c r="AU25" s="470"/>
      <c r="AV25" s="470"/>
      <c r="AW25" s="78"/>
      <c r="AX25" s="78"/>
      <c r="AY25" s="78"/>
      <c r="AZ25" s="78"/>
      <c r="BA25" s="78"/>
      <c r="BB25" s="218"/>
      <c r="BC25" s="218"/>
      <c r="BD25" s="218"/>
      <c r="BE25" s="218"/>
      <c r="BF25" s="237"/>
      <c r="BG25" s="237"/>
      <c r="BH25" s="237"/>
      <c r="BI25" s="218"/>
      <c r="BJ25" s="218"/>
      <c r="BK25" s="218"/>
      <c r="BL25" s="218"/>
      <c r="BM25" s="218"/>
      <c r="BN25" s="218"/>
      <c r="BO25" s="218"/>
      <c r="BP25" s="218"/>
      <c r="BQ25" s="28"/>
      <c r="BR25" s="28"/>
      <c r="BS25" s="28"/>
      <c r="BT25" s="468"/>
      <c r="BU25" s="468"/>
      <c r="BV25" s="468"/>
    </row>
    <row r="26" customFormat="false" ht="15" hidden="false" customHeight="true" outlineLevel="0" collapsed="false">
      <c r="B26" s="57" t="n">
        <v>1</v>
      </c>
      <c r="C26" s="57"/>
      <c r="D26" s="285" t="s">
        <v>555</v>
      </c>
      <c r="E26" s="285"/>
      <c r="F26" s="285"/>
      <c r="G26" s="285"/>
      <c r="H26" s="285"/>
      <c r="I26" s="285"/>
      <c r="J26" s="285"/>
      <c r="K26" s="285"/>
      <c r="L26" s="285" t="s">
        <v>538</v>
      </c>
      <c r="M26" s="285"/>
      <c r="N26" s="285"/>
      <c r="O26" s="285"/>
      <c r="P26" s="285"/>
      <c r="Q26" s="285"/>
      <c r="R26" s="285"/>
      <c r="S26" s="285"/>
      <c r="T26" s="285"/>
      <c r="U26" s="178" t="s">
        <v>539</v>
      </c>
      <c r="V26" s="178"/>
      <c r="W26" s="178"/>
      <c r="X26" s="285" t="s">
        <v>540</v>
      </c>
      <c r="Y26" s="285"/>
      <c r="Z26" s="285"/>
      <c r="AA26" s="285"/>
      <c r="AB26" s="285"/>
      <c r="AC26" s="285"/>
      <c r="AD26" s="285"/>
      <c r="AE26" s="285"/>
      <c r="AF26" s="285"/>
      <c r="AG26" s="285"/>
      <c r="AH26" s="36" t="s">
        <v>129</v>
      </c>
      <c r="AI26" s="36"/>
      <c r="AJ26" s="36"/>
      <c r="AK26" s="36"/>
      <c r="AL26" s="36"/>
      <c r="AM26" s="453" t="n">
        <v>0</v>
      </c>
      <c r="AN26" s="453"/>
      <c r="AO26" s="453"/>
      <c r="AP26" s="453"/>
      <c r="AQ26" s="471" t="s">
        <v>330</v>
      </c>
      <c r="AR26" s="453" t="n">
        <v>18</v>
      </c>
      <c r="AS26" s="453"/>
      <c r="AT26" s="453"/>
      <c r="AU26" s="453"/>
      <c r="AV26" s="454" t="s">
        <v>330</v>
      </c>
      <c r="AW26" s="461" t="n">
        <f aca="false">IF(AR26-AM26=0,"",AR26-AM26)</f>
        <v>18</v>
      </c>
      <c r="AX26" s="461"/>
      <c r="AY26" s="461"/>
      <c r="AZ26" s="461"/>
      <c r="BA26" s="456" t="s">
        <v>330</v>
      </c>
      <c r="BB26" s="453" t="n">
        <v>15</v>
      </c>
      <c r="BC26" s="453"/>
      <c r="BD26" s="453"/>
      <c r="BE26" s="472" t="s">
        <v>556</v>
      </c>
      <c r="BF26" s="285" t="s">
        <v>6</v>
      </c>
      <c r="BG26" s="285"/>
      <c r="BH26" s="285"/>
      <c r="BI26" s="178"/>
      <c r="BJ26" s="178"/>
      <c r="BK26" s="178"/>
      <c r="BL26" s="178"/>
      <c r="BM26" s="178"/>
      <c r="BN26" s="178"/>
      <c r="BO26" s="178"/>
      <c r="BP26" s="178"/>
      <c r="BQ26" s="171" t="s">
        <v>539</v>
      </c>
      <c r="BR26" s="171"/>
      <c r="BS26" s="171"/>
      <c r="BT26" s="34"/>
      <c r="BU26" s="8"/>
      <c r="BV26" s="8"/>
    </row>
    <row r="27" customFormat="false" ht="15" hidden="false" customHeight="true" outlineLevel="0" collapsed="false">
      <c r="B27" s="57" t="n">
        <v>2</v>
      </c>
      <c r="C27" s="57"/>
      <c r="D27" s="36" t="s">
        <v>557</v>
      </c>
      <c r="E27" s="36"/>
      <c r="F27" s="36"/>
      <c r="G27" s="36"/>
      <c r="H27" s="36"/>
      <c r="I27" s="36"/>
      <c r="J27" s="36"/>
      <c r="K27" s="36"/>
      <c r="L27" s="285" t="s">
        <v>538</v>
      </c>
      <c r="M27" s="285"/>
      <c r="N27" s="285"/>
      <c r="O27" s="285"/>
      <c r="P27" s="285"/>
      <c r="Q27" s="285"/>
      <c r="R27" s="285"/>
      <c r="S27" s="285"/>
      <c r="T27" s="285"/>
      <c r="U27" s="178" t="s">
        <v>539</v>
      </c>
      <c r="V27" s="178"/>
      <c r="W27" s="178"/>
      <c r="X27" s="285" t="s">
        <v>540</v>
      </c>
      <c r="Y27" s="285"/>
      <c r="Z27" s="285"/>
      <c r="AA27" s="285"/>
      <c r="AB27" s="285"/>
      <c r="AC27" s="285"/>
      <c r="AD27" s="285"/>
      <c r="AE27" s="285"/>
      <c r="AF27" s="285"/>
      <c r="AG27" s="285"/>
      <c r="AH27" s="36" t="s">
        <v>129</v>
      </c>
      <c r="AI27" s="36"/>
      <c r="AJ27" s="36"/>
      <c r="AK27" s="36"/>
      <c r="AL27" s="36"/>
      <c r="AM27" s="453" t="n">
        <v>0</v>
      </c>
      <c r="AN27" s="453"/>
      <c r="AO27" s="453"/>
      <c r="AP27" s="453"/>
      <c r="AQ27" s="471" t="s">
        <v>330</v>
      </c>
      <c r="AR27" s="453" t="n">
        <v>20</v>
      </c>
      <c r="AS27" s="453"/>
      <c r="AT27" s="453"/>
      <c r="AU27" s="453"/>
      <c r="AV27" s="454" t="s">
        <v>330</v>
      </c>
      <c r="AW27" s="461" t="n">
        <f aca="false">IF(AR27-AM27=0,"",AR27-AM27)</f>
        <v>20</v>
      </c>
      <c r="AX27" s="461"/>
      <c r="AY27" s="461"/>
      <c r="AZ27" s="461"/>
      <c r="BA27" s="456" t="s">
        <v>330</v>
      </c>
      <c r="BB27" s="453" t="n">
        <v>21</v>
      </c>
      <c r="BC27" s="453"/>
      <c r="BD27" s="453"/>
      <c r="BE27" s="472" t="s">
        <v>556</v>
      </c>
      <c r="BF27" s="36" t="s">
        <v>6</v>
      </c>
      <c r="BG27" s="36"/>
      <c r="BH27" s="36"/>
      <c r="BI27" s="178"/>
      <c r="BJ27" s="178"/>
      <c r="BK27" s="178"/>
      <c r="BL27" s="178"/>
      <c r="BM27" s="178"/>
      <c r="BN27" s="178"/>
      <c r="BO27" s="178"/>
      <c r="BP27" s="178"/>
      <c r="BQ27" s="171" t="s">
        <v>539</v>
      </c>
      <c r="BR27" s="171"/>
      <c r="BS27" s="171"/>
      <c r="BT27" s="34"/>
      <c r="BU27" s="8"/>
      <c r="BV27" s="8"/>
    </row>
    <row r="28" customFormat="false" ht="15" hidden="false" customHeight="true" outlineLevel="0" collapsed="false">
      <c r="B28" s="57" t="n">
        <v>3</v>
      </c>
      <c r="C28" s="57"/>
      <c r="D28" s="178"/>
      <c r="E28" s="178"/>
      <c r="F28" s="178"/>
      <c r="G28" s="178"/>
      <c r="H28" s="178"/>
      <c r="I28" s="178"/>
      <c r="J28" s="178"/>
      <c r="K28" s="178"/>
      <c r="L28" s="178"/>
      <c r="M28" s="178"/>
      <c r="N28" s="178"/>
      <c r="O28" s="178"/>
      <c r="P28" s="178"/>
      <c r="Q28" s="178"/>
      <c r="R28" s="178"/>
      <c r="S28" s="178"/>
      <c r="T28" s="178"/>
      <c r="U28" s="178" t="s">
        <v>539</v>
      </c>
      <c r="V28" s="178"/>
      <c r="W28" s="178"/>
      <c r="X28" s="178"/>
      <c r="Y28" s="178"/>
      <c r="Z28" s="178"/>
      <c r="AA28" s="178"/>
      <c r="AB28" s="178"/>
      <c r="AC28" s="178"/>
      <c r="AD28" s="178"/>
      <c r="AE28" s="178"/>
      <c r="AF28" s="178"/>
      <c r="AG28" s="178"/>
      <c r="AH28" s="397"/>
      <c r="AI28" s="397"/>
      <c r="AJ28" s="397"/>
      <c r="AK28" s="397"/>
      <c r="AL28" s="397"/>
      <c r="AM28" s="460"/>
      <c r="AN28" s="460"/>
      <c r="AO28" s="460"/>
      <c r="AP28" s="460"/>
      <c r="AQ28" s="471" t="s">
        <v>330</v>
      </c>
      <c r="AR28" s="460"/>
      <c r="AS28" s="460"/>
      <c r="AT28" s="460"/>
      <c r="AU28" s="460"/>
      <c r="AV28" s="454" t="s">
        <v>330</v>
      </c>
      <c r="AW28" s="461" t="str">
        <f aca="false">IF(AR28-AM28=0,"",AR28-AM28)</f>
        <v/>
      </c>
      <c r="AX28" s="461"/>
      <c r="AY28" s="461"/>
      <c r="AZ28" s="461"/>
      <c r="BA28" s="456" t="s">
        <v>330</v>
      </c>
      <c r="BB28" s="460"/>
      <c r="BC28" s="460"/>
      <c r="BD28" s="460"/>
      <c r="BE28" s="472" t="s">
        <v>556</v>
      </c>
      <c r="BF28" s="178" t="s">
        <v>539</v>
      </c>
      <c r="BG28" s="178"/>
      <c r="BH28" s="178"/>
      <c r="BI28" s="178"/>
      <c r="BJ28" s="178"/>
      <c r="BK28" s="178"/>
      <c r="BL28" s="178"/>
      <c r="BM28" s="178"/>
      <c r="BN28" s="178"/>
      <c r="BO28" s="178"/>
      <c r="BP28" s="178"/>
      <c r="BQ28" s="171" t="s">
        <v>539</v>
      </c>
      <c r="BR28" s="171"/>
      <c r="BS28" s="171"/>
      <c r="BT28" s="34"/>
      <c r="BU28" s="8"/>
      <c r="BV28" s="8"/>
    </row>
    <row r="29" s="448" customFormat="true" ht="12" hidden="false" customHeight="true" outlineLevel="0" collapsed="false">
      <c r="B29" s="473" t="s">
        <v>558</v>
      </c>
    </row>
    <row r="30" s="448" customFormat="true" ht="8.25" hidden="false" customHeight="true" outlineLevel="0" collapsed="false"/>
    <row r="31" s="474" customFormat="true" ht="14.25" hidden="false" customHeight="true" outlineLevel="0" collapsed="false">
      <c r="B31" s="474" t="s">
        <v>559</v>
      </c>
    </row>
    <row r="32" s="297" customFormat="true" ht="36" hidden="false" customHeight="true" outlineLevel="0" collapsed="false">
      <c r="B32" s="475" t="s">
        <v>560</v>
      </c>
      <c r="C32" s="475"/>
      <c r="D32" s="475"/>
      <c r="E32" s="475"/>
      <c r="F32" s="475"/>
      <c r="G32" s="475"/>
      <c r="H32" s="475"/>
      <c r="I32" s="475"/>
      <c r="J32" s="475"/>
      <c r="K32" s="475"/>
      <c r="L32" s="236" t="s">
        <v>561</v>
      </c>
      <c r="M32" s="236"/>
      <c r="N32" s="236"/>
      <c r="O32" s="236"/>
      <c r="P32" s="236"/>
      <c r="Q32" s="28" t="s">
        <v>562</v>
      </c>
      <c r="R32" s="28"/>
      <c r="S32" s="28"/>
      <c r="T32" s="28"/>
      <c r="U32" s="28"/>
      <c r="V32" s="28"/>
      <c r="W32" s="28"/>
      <c r="X32" s="28"/>
      <c r="Y32" s="28"/>
      <c r="Z32" s="28" t="s">
        <v>563</v>
      </c>
      <c r="AA32" s="28"/>
      <c r="AB32" s="28"/>
      <c r="AC32" s="28"/>
      <c r="AD32" s="28"/>
      <c r="AE32" s="28"/>
      <c r="AF32" s="28"/>
      <c r="AG32" s="28"/>
      <c r="AH32" s="28"/>
      <c r="AI32" s="28"/>
      <c r="AJ32" s="476" t="s">
        <v>564</v>
      </c>
      <c r="AK32" s="476"/>
      <c r="AL32" s="476"/>
      <c r="AM32" s="476"/>
      <c r="AN32" s="476"/>
      <c r="AO32" s="476"/>
      <c r="AP32" s="476"/>
      <c r="AQ32" s="476"/>
      <c r="AR32" s="476"/>
      <c r="AS32" s="476"/>
      <c r="AT32" s="476"/>
      <c r="AU32" s="476"/>
      <c r="AV32" s="476"/>
      <c r="AW32" s="476"/>
      <c r="AX32" s="476"/>
      <c r="AY32" s="476"/>
      <c r="AZ32" s="476"/>
      <c r="BA32" s="476"/>
      <c r="BB32" s="476"/>
      <c r="BC32" s="476"/>
      <c r="BD32" s="476"/>
      <c r="BE32" s="476"/>
      <c r="BF32" s="476"/>
      <c r="BG32" s="476"/>
      <c r="BH32" s="476"/>
      <c r="BI32" s="476"/>
      <c r="BJ32" s="476"/>
      <c r="BK32" s="476"/>
      <c r="BL32" s="476"/>
      <c r="BM32" s="476"/>
    </row>
    <row r="33" customFormat="false" ht="28.5" hidden="false" customHeight="true" outlineLevel="0" collapsed="false">
      <c r="B33" s="30" t="s">
        <v>565</v>
      </c>
      <c r="C33" s="30"/>
      <c r="D33" s="30"/>
      <c r="E33" s="30"/>
      <c r="F33" s="30"/>
      <c r="G33" s="30"/>
      <c r="H33" s="30"/>
      <c r="I33" s="30"/>
      <c r="J33" s="30"/>
      <c r="K33" s="30"/>
      <c r="L33" s="162" t="s">
        <v>6</v>
      </c>
      <c r="M33" s="162"/>
      <c r="N33" s="162"/>
      <c r="O33" s="162"/>
      <c r="P33" s="477" t="s">
        <v>556</v>
      </c>
      <c r="Q33" s="162" t="s">
        <v>6</v>
      </c>
      <c r="R33" s="162"/>
      <c r="S33" s="162"/>
      <c r="T33" s="162"/>
      <c r="U33" s="162"/>
      <c r="V33" s="162"/>
      <c r="W33" s="162"/>
      <c r="X33" s="162"/>
      <c r="Y33" s="471" t="s">
        <v>556</v>
      </c>
      <c r="Z33" s="453" t="s">
        <v>6</v>
      </c>
      <c r="AA33" s="453"/>
      <c r="AB33" s="453"/>
      <c r="AC33" s="453"/>
      <c r="AD33" s="453"/>
      <c r="AE33" s="453"/>
      <c r="AF33" s="453"/>
      <c r="AG33" s="453"/>
      <c r="AH33" s="453"/>
      <c r="AI33" s="471" t="s">
        <v>330</v>
      </c>
      <c r="AJ33" s="478" t="s">
        <v>566</v>
      </c>
      <c r="AK33" s="478"/>
      <c r="AL33" s="478"/>
      <c r="AM33" s="478"/>
      <c r="AN33" s="478"/>
      <c r="AO33" s="478"/>
      <c r="AP33" s="478"/>
      <c r="AQ33" s="478"/>
      <c r="AR33" s="478"/>
      <c r="AS33" s="478"/>
      <c r="AT33" s="478"/>
      <c r="AU33" s="478"/>
      <c r="AV33" s="478"/>
      <c r="AW33" s="478"/>
      <c r="AX33" s="478"/>
      <c r="AY33" s="478"/>
      <c r="AZ33" s="478"/>
      <c r="BA33" s="478"/>
      <c r="BB33" s="478"/>
      <c r="BC33" s="478"/>
      <c r="BD33" s="478"/>
      <c r="BE33" s="478"/>
      <c r="BF33" s="478"/>
      <c r="BG33" s="478"/>
      <c r="BH33" s="478"/>
      <c r="BI33" s="478"/>
      <c r="BJ33" s="478"/>
      <c r="BK33" s="478"/>
      <c r="BL33" s="478"/>
      <c r="BM33" s="478"/>
      <c r="BU33" s="370"/>
      <c r="BV33" s="370"/>
      <c r="BW33" s="370"/>
      <c r="BX33" s="370"/>
      <c r="BY33" s="370"/>
      <c r="BZ33" s="370"/>
      <c r="CA33" s="370"/>
      <c r="CB33" s="479"/>
      <c r="CC33" s="479"/>
      <c r="CD33" s="479"/>
      <c r="CE33" s="479"/>
      <c r="CF33" s="479"/>
    </row>
    <row r="34" s="474" customFormat="true" ht="13.5" hidden="false" customHeight="false" outlineLevel="0" collapsed="false">
      <c r="B34" s="480" t="s">
        <v>567</v>
      </c>
    </row>
    <row r="35" customFormat="false" ht="8.25" hidden="false" customHeight="true" outlineLevel="0" collapsed="false"/>
    <row r="36" customFormat="false" ht="14.25" hidden="false" customHeight="true" outlineLevel="0" collapsed="false">
      <c r="B36" s="55" t="s">
        <v>568</v>
      </c>
    </row>
    <row r="37" customFormat="false" ht="9.75" hidden="false" customHeight="true" outlineLevel="0" collapsed="false">
      <c r="B37" s="207" t="s">
        <v>569</v>
      </c>
      <c r="C37" s="207"/>
      <c r="D37" s="207"/>
      <c r="E37" s="207"/>
      <c r="F37" s="207"/>
      <c r="G37" s="207" t="s">
        <v>570</v>
      </c>
      <c r="H37" s="207"/>
      <c r="I37" s="207"/>
      <c r="J37" s="207"/>
      <c r="K37" s="207"/>
      <c r="L37" s="281" t="s">
        <v>571</v>
      </c>
      <c r="M37" s="281"/>
      <c r="N37" s="281"/>
      <c r="O37" s="281"/>
      <c r="P37" s="281"/>
      <c r="Q37" s="467"/>
      <c r="R37" s="467"/>
      <c r="S37" s="467"/>
      <c r="T37" s="467"/>
      <c r="U37" s="467"/>
      <c r="V37" s="467"/>
      <c r="W37" s="368" t="s">
        <v>572</v>
      </c>
      <c r="X37" s="368"/>
      <c r="Y37" s="368"/>
      <c r="Z37" s="368"/>
      <c r="AA37" s="368"/>
      <c r="AB37" s="368"/>
      <c r="AC37" s="467"/>
      <c r="AD37" s="467"/>
      <c r="AE37" s="467"/>
      <c r="AF37" s="467"/>
      <c r="AG37" s="467"/>
      <c r="AH37" s="467"/>
      <c r="AI37" s="467"/>
    </row>
    <row r="38" customFormat="false" ht="27" hidden="false" customHeight="true" outlineLevel="0" collapsed="false">
      <c r="B38" s="207"/>
      <c r="C38" s="207"/>
      <c r="D38" s="207"/>
      <c r="E38" s="207"/>
      <c r="F38" s="207"/>
      <c r="G38" s="207"/>
      <c r="H38" s="207"/>
      <c r="I38" s="207"/>
      <c r="J38" s="207"/>
      <c r="K38" s="207"/>
      <c r="L38" s="281"/>
      <c r="M38" s="281"/>
      <c r="N38" s="281"/>
      <c r="O38" s="281"/>
      <c r="P38" s="281"/>
      <c r="Q38" s="78" t="s">
        <v>573</v>
      </c>
      <c r="R38" s="78"/>
      <c r="S38" s="78"/>
      <c r="T38" s="78"/>
      <c r="U38" s="78"/>
      <c r="V38" s="78"/>
      <c r="W38" s="368"/>
      <c r="X38" s="368"/>
      <c r="Y38" s="368"/>
      <c r="Z38" s="368"/>
      <c r="AA38" s="368"/>
      <c r="AB38" s="368"/>
      <c r="AC38" s="475" t="s">
        <v>574</v>
      </c>
      <c r="AD38" s="475"/>
      <c r="AE38" s="475"/>
      <c r="AF38" s="475"/>
      <c r="AG38" s="475"/>
      <c r="AH38" s="475"/>
      <c r="AI38" s="475"/>
    </row>
    <row r="39" customFormat="false" ht="23.25" hidden="false" customHeight="true" outlineLevel="0" collapsed="false">
      <c r="B39" s="461" t="str">
        <f aca="false">IF(SUM(AM10:AQ14,AM26:AQ28)=0,"",SUM(AM10:AQ14,AM26:AQ28))</f>
        <v/>
      </c>
      <c r="C39" s="461"/>
      <c r="D39" s="461"/>
      <c r="E39" s="461"/>
      <c r="F39" s="471" t="s">
        <v>330</v>
      </c>
      <c r="G39" s="461" t="n">
        <f aca="false">IF(SUM(AR10:AV14,AR26:AV28)=0,"",SUM(AR10:AV14,AR26:AV28))</f>
        <v>42</v>
      </c>
      <c r="H39" s="461"/>
      <c r="I39" s="461"/>
      <c r="J39" s="461"/>
      <c r="K39" s="471" t="s">
        <v>330</v>
      </c>
      <c r="L39" s="461" t="n">
        <f aca="false">IF(SUM(AW10:BA14,AW26:BA28)=0,"",SUM(AW10:BA14,AW26:BA28))</f>
        <v>42</v>
      </c>
      <c r="M39" s="461"/>
      <c r="N39" s="461"/>
      <c r="O39" s="461"/>
      <c r="P39" s="471" t="s">
        <v>330</v>
      </c>
      <c r="Q39" s="461" t="str">
        <f aca="false">IF(Z33=0,"",Z33)</f>
        <v>○</v>
      </c>
      <c r="R39" s="461"/>
      <c r="S39" s="461"/>
      <c r="T39" s="461"/>
      <c r="U39" s="461"/>
      <c r="V39" s="477" t="s">
        <v>330</v>
      </c>
      <c r="W39" s="460" t="n">
        <v>39</v>
      </c>
      <c r="X39" s="460"/>
      <c r="Y39" s="460"/>
      <c r="Z39" s="460"/>
      <c r="AA39" s="460"/>
      <c r="AB39" s="477" t="s">
        <v>556</v>
      </c>
      <c r="AC39" s="461" t="str">
        <f aca="false">IF(Q33=0,"",Q33)</f>
        <v>○</v>
      </c>
      <c r="AD39" s="461"/>
      <c r="AE39" s="461"/>
      <c r="AF39" s="461"/>
      <c r="AG39" s="461"/>
      <c r="AH39" s="461"/>
      <c r="AI39" s="471" t="s">
        <v>556</v>
      </c>
    </row>
  </sheetData>
  <mergeCells count="167">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 ref="B10:C10"/>
    <mergeCell ref="D10:K10"/>
    <mergeCell ref="L10:T10"/>
    <mergeCell ref="U10:W10"/>
    <mergeCell ref="X10:AG10"/>
    <mergeCell ref="AH10:AL10"/>
    <mergeCell ref="AM10:AP10"/>
    <mergeCell ref="AR10:AU10"/>
    <mergeCell ref="AW10:AZ10"/>
    <mergeCell ref="BB10:BD10"/>
    <mergeCell ref="BE10:BM10"/>
    <mergeCell ref="BN10:BP10"/>
    <mergeCell ref="BQ10:BT10"/>
    <mergeCell ref="B11:C11"/>
    <mergeCell ref="D11:K11"/>
    <mergeCell ref="L11:T11"/>
    <mergeCell ref="U11:W11"/>
    <mergeCell ref="X11:AG11"/>
    <mergeCell ref="AH11:AL11"/>
    <mergeCell ref="AM11:AP11"/>
    <mergeCell ref="AR11:AU11"/>
    <mergeCell ref="AW11:AZ11"/>
    <mergeCell ref="BB11:BD11"/>
    <mergeCell ref="BE11:BM11"/>
    <mergeCell ref="BN11:BP11"/>
    <mergeCell ref="BQ11:BT11"/>
    <mergeCell ref="B12:C12"/>
    <mergeCell ref="D12:K12"/>
    <mergeCell ref="L12:T12"/>
    <mergeCell ref="U12:W12"/>
    <mergeCell ref="X12:AG12"/>
    <mergeCell ref="AH12:AL12"/>
    <mergeCell ref="AM12:AP12"/>
    <mergeCell ref="AR12:AU12"/>
    <mergeCell ref="AW12:AZ12"/>
    <mergeCell ref="BB12:BD12"/>
    <mergeCell ref="BE12:BM12"/>
    <mergeCell ref="BN12:BP12"/>
    <mergeCell ref="BQ12:BT12"/>
    <mergeCell ref="B13:C13"/>
    <mergeCell ref="D13:K13"/>
    <mergeCell ref="L13:T13"/>
    <mergeCell ref="U13:W13"/>
    <mergeCell ref="X13:AG13"/>
    <mergeCell ref="AH13:AL13"/>
    <mergeCell ref="AM13:AP13"/>
    <mergeCell ref="AR13:AU13"/>
    <mergeCell ref="AW13:AZ13"/>
    <mergeCell ref="BB13:BD13"/>
    <mergeCell ref="BE13:BM13"/>
    <mergeCell ref="BN13:BP13"/>
    <mergeCell ref="BQ13:BT13"/>
    <mergeCell ref="B14:C14"/>
    <mergeCell ref="D14:K14"/>
    <mergeCell ref="L14:T14"/>
    <mergeCell ref="U14:W14"/>
    <mergeCell ref="X14:AG14"/>
    <mergeCell ref="AH14:AL14"/>
    <mergeCell ref="AM14:AP14"/>
    <mergeCell ref="AR14:AU14"/>
    <mergeCell ref="AW14:AZ14"/>
    <mergeCell ref="BB14:BD14"/>
    <mergeCell ref="BE14:BM14"/>
    <mergeCell ref="BN14:BP14"/>
    <mergeCell ref="BQ14:BT14"/>
    <mergeCell ref="B16:BS17"/>
    <mergeCell ref="B23:C25"/>
    <mergeCell ref="D23:K25"/>
    <mergeCell ref="L23:T25"/>
    <mergeCell ref="X23:BE23"/>
    <mergeCell ref="BF23:BH25"/>
    <mergeCell ref="BI23:BM23"/>
    <mergeCell ref="BN23:BP23"/>
    <mergeCell ref="BQ23:BS25"/>
    <mergeCell ref="BT23:BV25"/>
    <mergeCell ref="U24:W25"/>
    <mergeCell ref="X24:AG25"/>
    <mergeCell ref="AH24:AL25"/>
    <mergeCell ref="AM24:AQ25"/>
    <mergeCell ref="AR24:AV25"/>
    <mergeCell ref="AW24:BA25"/>
    <mergeCell ref="BB24:BE25"/>
    <mergeCell ref="BI24:BP25"/>
    <mergeCell ref="B26:C26"/>
    <mergeCell ref="D26:K26"/>
    <mergeCell ref="L26:T26"/>
    <mergeCell ref="U26:W26"/>
    <mergeCell ref="X26:AG26"/>
    <mergeCell ref="AH26:AL26"/>
    <mergeCell ref="AM26:AP26"/>
    <mergeCell ref="AR26:AU26"/>
    <mergeCell ref="AW26:AZ26"/>
    <mergeCell ref="BB26:BD26"/>
    <mergeCell ref="BF26:BH26"/>
    <mergeCell ref="BI26:BP26"/>
    <mergeCell ref="BQ26:BS26"/>
    <mergeCell ref="B27:C27"/>
    <mergeCell ref="D27:K27"/>
    <mergeCell ref="L27:T27"/>
    <mergeCell ref="U27:W27"/>
    <mergeCell ref="X27:AG27"/>
    <mergeCell ref="AH27:AL27"/>
    <mergeCell ref="AM27:AP27"/>
    <mergeCell ref="AR27:AU27"/>
    <mergeCell ref="AW27:AZ27"/>
    <mergeCell ref="BB27:BD27"/>
    <mergeCell ref="BF27:BH27"/>
    <mergeCell ref="BI27:BP27"/>
    <mergeCell ref="BQ27:BS27"/>
    <mergeCell ref="B28:C28"/>
    <mergeCell ref="D28:K28"/>
    <mergeCell ref="L28:T28"/>
    <mergeCell ref="U28:W28"/>
    <mergeCell ref="X28:AG28"/>
    <mergeCell ref="AH28:AL28"/>
    <mergeCell ref="AM28:AP28"/>
    <mergeCell ref="AR28:AU28"/>
    <mergeCell ref="AW28:AZ28"/>
    <mergeCell ref="BB28:BD28"/>
    <mergeCell ref="BF28:BH28"/>
    <mergeCell ref="BI28:BP28"/>
    <mergeCell ref="BQ28:BS28"/>
    <mergeCell ref="B32:K32"/>
    <mergeCell ref="L32:P32"/>
    <mergeCell ref="Q32:Y32"/>
    <mergeCell ref="Z32:AI32"/>
    <mergeCell ref="AJ32:BM32"/>
    <mergeCell ref="B33:K33"/>
    <mergeCell ref="L33:O33"/>
    <mergeCell ref="Q33:X33"/>
    <mergeCell ref="Z33:AH33"/>
    <mergeCell ref="AJ33:BM33"/>
    <mergeCell ref="BU33:CA33"/>
    <mergeCell ref="CB33:CF33"/>
    <mergeCell ref="B37:F38"/>
    <mergeCell ref="G37:K38"/>
    <mergeCell ref="L37:P38"/>
    <mergeCell ref="Q37:V37"/>
    <mergeCell ref="W37:AB38"/>
    <mergeCell ref="AC37:AI37"/>
    <mergeCell ref="Q38:V38"/>
    <mergeCell ref="AC38:AI38"/>
    <mergeCell ref="B39:E39"/>
    <mergeCell ref="G39:J39"/>
    <mergeCell ref="L39:O39"/>
    <mergeCell ref="Q39:U39"/>
    <mergeCell ref="W39:AA39"/>
    <mergeCell ref="AC39:AH39"/>
  </mergeCells>
  <dataValidations count="1">
    <dataValidation allowBlank="true" errorStyle="stop" operator="between" showDropDown="false" showErrorMessage="true" showInputMessage="true" sqref="U10:U15 BB10:BB15 U18:U21 U26:U28 BF26:BF28" type="list">
      <formula1>"-,○"</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2026-01-21T10:42:01Z</dcterms:created>
  <dc:creator/>
  <dc:description/>
  <dc:language>ja-JP</dc:language>
  <cp:lastModifiedBy/>
  <dcterms:modified xsi:type="dcterms:W3CDTF">2026-01-21T10:58:07Z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