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divfs\所属用ファイルサーバ\04740\H_献血\6.各種会議\3_合同輸血療法委員会\02.輸血療法アンケート調査（H22~）\H28　輸血療法アンケート\04.公表\"/>
    </mc:Choice>
  </mc:AlternateContent>
  <bookViews>
    <workbookView xWindow="0" yWindow="0" windowWidth="24000" windowHeight="8985" activeTab="1"/>
  </bookViews>
  <sheets>
    <sheet name="調査票" sheetId="7" r:id="rId1"/>
    <sheet name="1.血液製剤等使用量" sheetId="1" r:id="rId2"/>
    <sheet name="2.部門" sheetId="3" r:id="rId3"/>
    <sheet name="3.輸血療法委員会" sheetId="4" r:id="rId4"/>
    <sheet name="4.輸血検査" sheetId="5" r:id="rId5"/>
    <sheet name="5.輸血業務" sheetId="6" r:id="rId6"/>
  </sheets>
  <externalReferences>
    <externalReference r:id="rId7"/>
  </externalReferences>
  <definedNames>
    <definedName name="_xlnm._FilterDatabase" localSheetId="1" hidden="1">'1.血液製剤等使用量'!$A$2:$CJ$125</definedName>
    <definedName name="_xlnm.Print_Area" localSheetId="0">調査票!$A$1:$O$236</definedName>
    <definedName name="_xlnm.Print_Titles" localSheetId="1">'1.血液製剤等使用量'!$A:$C,'1.血液製剤等使用量'!$2:$2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6" i="7" l="1"/>
  <c r="F55" i="7"/>
  <c r="F54" i="7"/>
  <c r="I53" i="7"/>
  <c r="L53" i="7" s="1"/>
  <c r="F53" i="7"/>
  <c r="I52" i="7"/>
  <c r="L52" i="7" s="1"/>
  <c r="F52" i="7"/>
  <c r="L51" i="7"/>
  <c r="I51" i="7"/>
  <c r="F51" i="7"/>
  <c r="D9" i="5"/>
  <c r="E124" i="6" l="1"/>
  <c r="E123" i="6"/>
  <c r="E122" i="6"/>
  <c r="E121" i="6"/>
  <c r="E120" i="6"/>
  <c r="E108" i="6"/>
  <c r="E107" i="6"/>
  <c r="E106" i="6"/>
  <c r="E105" i="6"/>
  <c r="E104" i="6"/>
  <c r="E98" i="6"/>
  <c r="E97" i="6"/>
  <c r="E96" i="6"/>
  <c r="E87" i="6"/>
  <c r="E86" i="6"/>
  <c r="E85" i="6"/>
  <c r="E84" i="6"/>
  <c r="E83" i="6"/>
  <c r="E78" i="6"/>
  <c r="E77" i="6"/>
  <c r="E76" i="6"/>
  <c r="E75" i="6"/>
  <c r="E70" i="6"/>
  <c r="E69" i="6"/>
  <c r="E68" i="6"/>
  <c r="E62" i="6"/>
  <c r="E61" i="6"/>
  <c r="E60" i="6"/>
  <c r="E52" i="6"/>
  <c r="E51" i="6"/>
  <c r="E50" i="6"/>
  <c r="E44" i="6"/>
  <c r="E43" i="6"/>
  <c r="E42" i="6"/>
  <c r="E36" i="6"/>
  <c r="E35" i="6"/>
  <c r="E34" i="6"/>
  <c r="E33" i="6"/>
  <c r="E27" i="6"/>
  <c r="E26" i="6"/>
  <c r="E25" i="6"/>
  <c r="E24" i="6"/>
  <c r="E17" i="6"/>
  <c r="E16" i="6"/>
  <c r="E15" i="6"/>
  <c r="E14" i="6"/>
  <c r="E8" i="6"/>
  <c r="E7" i="6"/>
  <c r="E6" i="6"/>
  <c r="F20" i="5"/>
  <c r="F19" i="5"/>
  <c r="F18" i="5"/>
  <c r="F17" i="5"/>
  <c r="F16" i="5"/>
  <c r="F15" i="5"/>
  <c r="F14" i="5"/>
  <c r="F13" i="5"/>
  <c r="E8" i="5"/>
  <c r="E7" i="5"/>
  <c r="E6" i="5"/>
  <c r="E60" i="4"/>
  <c r="E59" i="4"/>
  <c r="E58" i="4"/>
  <c r="E57" i="4"/>
  <c r="E56" i="4"/>
  <c r="E55" i="4"/>
  <c r="E54" i="4"/>
  <c r="E53" i="4"/>
  <c r="E52" i="4"/>
  <c r="E51" i="4"/>
  <c r="E50" i="4"/>
  <c r="E49" i="4"/>
  <c r="E48" i="4"/>
  <c r="D44" i="4"/>
  <c r="E43" i="4"/>
  <c r="E42" i="4"/>
  <c r="E41" i="4"/>
  <c r="E40" i="4"/>
  <c r="E39" i="4"/>
  <c r="E38" i="4"/>
  <c r="E37" i="4"/>
  <c r="D33" i="4"/>
  <c r="E32" i="4"/>
  <c r="E31" i="4"/>
  <c r="E30" i="4"/>
  <c r="E24" i="4"/>
  <c r="E23" i="4"/>
  <c r="E22" i="4"/>
  <c r="E21" i="4"/>
  <c r="E20" i="4"/>
  <c r="E19" i="4"/>
  <c r="E18" i="4"/>
  <c r="E17" i="4"/>
  <c r="E16" i="4"/>
  <c r="E15" i="4"/>
  <c r="E14" i="4"/>
  <c r="D9" i="4"/>
  <c r="E8" i="4"/>
  <c r="E7" i="4"/>
  <c r="E6" i="4"/>
  <c r="D23" i="3"/>
  <c r="E22" i="3"/>
  <c r="E21" i="3"/>
  <c r="E20" i="3"/>
  <c r="E19" i="3"/>
  <c r="E18" i="3"/>
  <c r="E17" i="3"/>
  <c r="D11" i="3"/>
  <c r="E10" i="3"/>
  <c r="E9" i="3"/>
  <c r="E8" i="3"/>
  <c r="E7" i="3"/>
  <c r="E6" i="3"/>
  <c r="E5" i="3"/>
</calcChain>
</file>

<file path=xl/comments1.xml><?xml version="1.0" encoding="utf-8"?>
<comments xmlns="http://schemas.openxmlformats.org/spreadsheetml/2006/main">
  <authors>
    <author>情報政策課</author>
  </authors>
  <commentList>
    <comment ref="H117" authorId="0" shapeId="0">
      <text>
        <r>
          <rPr>
            <b/>
            <sz val="9"/>
            <color indexed="81"/>
            <rFont val="ＭＳ Ｐゴシック"/>
            <family val="3"/>
            <charset val="128"/>
          </rPr>
          <t>１施設あたりの使用量平均</t>
        </r>
      </text>
    </comment>
    <comment ref="L117" authorId="0" shapeId="0">
      <text>
        <r>
          <rPr>
            <b/>
            <sz val="9"/>
            <color indexed="81"/>
            <rFont val="ＭＳ Ｐゴシック"/>
            <family val="3"/>
            <charset val="128"/>
          </rPr>
          <t>使用実績のある21施設の平均</t>
        </r>
      </text>
    </comment>
    <comment ref="M117" authorId="0" shapeId="0">
      <text>
        <r>
          <rPr>
            <b/>
            <sz val="9"/>
            <color indexed="81"/>
            <rFont val="ＭＳ Ｐゴシック"/>
            <family val="3"/>
            <charset val="128"/>
          </rPr>
          <t>使用実績のある82施設の平均</t>
        </r>
      </text>
    </comment>
    <comment ref="H119" authorId="0" shapeId="0">
      <text>
        <r>
          <rPr>
            <b/>
            <sz val="9"/>
            <color indexed="81"/>
            <rFont val="ＭＳ Ｐゴシック"/>
            <family val="3"/>
            <charset val="128"/>
          </rPr>
          <t>病床規模別、１施設あたりの使用量平均</t>
        </r>
      </text>
    </comment>
    <comment ref="L119" authorId="0" shapeId="0">
      <text>
        <r>
          <rPr>
            <b/>
            <sz val="9"/>
            <color indexed="81"/>
            <rFont val="ＭＳ Ｐゴシック"/>
            <family val="3"/>
            <charset val="128"/>
          </rPr>
          <t>使用実績のある2施設の平均</t>
        </r>
      </text>
    </comment>
    <comment ref="M119" authorId="0" shapeId="0">
      <text>
        <r>
          <rPr>
            <b/>
            <sz val="9"/>
            <color indexed="81"/>
            <rFont val="ＭＳ Ｐゴシック"/>
            <family val="3"/>
            <charset val="128"/>
          </rPr>
          <t>使用実績のある31施設の平均</t>
        </r>
      </text>
    </comment>
    <comment ref="L121" authorId="0" shapeId="0">
      <text>
        <r>
          <rPr>
            <b/>
            <sz val="9"/>
            <color indexed="81"/>
            <rFont val="ＭＳ Ｐゴシック"/>
            <family val="3"/>
            <charset val="128"/>
          </rPr>
          <t>使用実績のある7施設の平均</t>
        </r>
      </text>
    </comment>
    <comment ref="M121" authorId="0" shapeId="0">
      <text>
        <r>
          <rPr>
            <b/>
            <sz val="9"/>
            <color indexed="81"/>
            <rFont val="ＭＳ Ｐゴシック"/>
            <family val="3"/>
            <charset val="128"/>
          </rPr>
          <t>使用実績のある28施設の平均</t>
        </r>
      </text>
    </comment>
    <comment ref="L123" authorId="0" shapeId="0">
      <text>
        <r>
          <rPr>
            <b/>
            <sz val="9"/>
            <color indexed="81"/>
            <rFont val="ＭＳ Ｐゴシック"/>
            <family val="3"/>
            <charset val="128"/>
          </rPr>
          <t>使用実績のある5施設の平均</t>
        </r>
      </text>
    </comment>
    <comment ref="M123" authorId="0" shapeId="0">
      <text>
        <r>
          <rPr>
            <b/>
            <sz val="9"/>
            <color indexed="81"/>
            <rFont val="ＭＳ Ｐゴシック"/>
            <family val="3"/>
            <charset val="128"/>
          </rPr>
          <t>使用実績のある11施設の平均</t>
        </r>
      </text>
    </comment>
    <comment ref="L125" authorId="0" shapeId="0">
      <text>
        <r>
          <rPr>
            <b/>
            <sz val="9"/>
            <color indexed="81"/>
            <rFont val="ＭＳ Ｐゴシック"/>
            <family val="3"/>
            <charset val="128"/>
          </rPr>
          <t>使用実績のある7施設の平均</t>
        </r>
      </text>
    </comment>
    <comment ref="M125" authorId="0" shapeId="0">
      <text>
        <r>
          <rPr>
            <b/>
            <sz val="9"/>
            <color indexed="81"/>
            <rFont val="ＭＳ Ｐゴシック"/>
            <family val="3"/>
            <charset val="128"/>
          </rPr>
          <t>使用実績のある12施設の平均</t>
        </r>
      </text>
    </comment>
  </commentList>
</comments>
</file>

<file path=xl/sharedStrings.xml><?xml version="1.0" encoding="utf-8"?>
<sst xmlns="http://schemas.openxmlformats.org/spreadsheetml/2006/main" count="5282" uniqueCount="571">
  <si>
    <t>２．輸血管理</t>
    <rPh sb="2" eb="4">
      <t>ユケツ</t>
    </rPh>
    <rPh sb="4" eb="6">
      <t>カンリ</t>
    </rPh>
    <phoneticPr fontId="2"/>
  </si>
  <si>
    <t>３．輸血療法委員会</t>
    <rPh sb="2" eb="4">
      <t>ユケツ</t>
    </rPh>
    <rPh sb="4" eb="6">
      <t>リョウホウ</t>
    </rPh>
    <rPh sb="6" eb="9">
      <t>イインカイ</t>
    </rPh>
    <phoneticPr fontId="2"/>
  </si>
  <si>
    <t>（２）構成メンバー</t>
    <phoneticPr fontId="2"/>
  </si>
  <si>
    <t>（３）</t>
    <phoneticPr fontId="2"/>
  </si>
  <si>
    <t>（４）</t>
  </si>
  <si>
    <t>（５）</t>
  </si>
  <si>
    <t>４．輸血検査</t>
    <rPh sb="2" eb="4">
      <t>ユケツ</t>
    </rPh>
    <rPh sb="4" eb="6">
      <t>ケンサ</t>
    </rPh>
    <phoneticPr fontId="2"/>
  </si>
  <si>
    <t>（１）検査項目</t>
    <rPh sb="3" eb="5">
      <t>ケンサ</t>
    </rPh>
    <rPh sb="5" eb="7">
      <t>コウモク</t>
    </rPh>
    <phoneticPr fontId="2"/>
  </si>
  <si>
    <t>（２）</t>
    <phoneticPr fontId="2"/>
  </si>
  <si>
    <t>５．輸血業務
（１）</t>
    <rPh sb="2" eb="4">
      <t>ユケツ</t>
    </rPh>
    <rPh sb="4" eb="6">
      <t>ギョウム</t>
    </rPh>
    <phoneticPr fontId="2"/>
  </si>
  <si>
    <t>（３）</t>
  </si>
  <si>
    <t>（６）マニュアル</t>
    <phoneticPr fontId="2"/>
  </si>
  <si>
    <t>（７）</t>
    <phoneticPr fontId="2"/>
  </si>
  <si>
    <t>（８）</t>
  </si>
  <si>
    <t>（８）－１</t>
    <phoneticPr fontId="2"/>
  </si>
  <si>
    <t>（８）-2</t>
  </si>
  <si>
    <t>（９）</t>
    <phoneticPr fontId="2"/>
  </si>
  <si>
    <t>（1０）サポート方法</t>
    <rPh sb="8" eb="10">
      <t>ホウホウ</t>
    </rPh>
    <phoneticPr fontId="2"/>
  </si>
  <si>
    <t>（１１）サポート内容</t>
    <rPh sb="8" eb="10">
      <t>ナイヨウ</t>
    </rPh>
    <phoneticPr fontId="2"/>
  </si>
  <si>
    <t>No.</t>
  </si>
  <si>
    <t>医療機関</t>
    <phoneticPr fontId="2"/>
  </si>
  <si>
    <t>合計</t>
    <rPh sb="0" eb="2">
      <t>ゴウケイ</t>
    </rPh>
    <phoneticPr fontId="2"/>
  </si>
  <si>
    <t>病床群</t>
    <rPh sb="0" eb="3">
      <t>ビョウショウグン</t>
    </rPh>
    <phoneticPr fontId="2"/>
  </si>
  <si>
    <t>赤血球（単位）</t>
    <phoneticPr fontId="2"/>
  </si>
  <si>
    <t>血小板（単位）</t>
    <phoneticPr fontId="2"/>
  </si>
  <si>
    <t>血漿（単位）</t>
    <phoneticPr fontId="2"/>
  </si>
  <si>
    <t>アルブミン合計
（g）</t>
    <rPh sb="5" eb="6">
      <t>ゴウ</t>
    </rPh>
    <phoneticPr fontId="2"/>
  </si>
  <si>
    <t>5%ｱﾙﾌﾞﾐﾝ(g)</t>
    <phoneticPr fontId="2"/>
  </si>
  <si>
    <t>20%ｱﾙﾌﾞﾐﾝ(g)</t>
    <phoneticPr fontId="2"/>
  </si>
  <si>
    <t>25%ｱﾙﾌﾞﾐﾝ(g)</t>
    <phoneticPr fontId="2"/>
  </si>
  <si>
    <t>高張　合計(g)</t>
    <rPh sb="0" eb="2">
      <t>コウチョウ</t>
    </rPh>
    <rPh sb="3" eb="5">
      <t>ゴウケイ</t>
    </rPh>
    <phoneticPr fontId="2"/>
  </si>
  <si>
    <t>等張　病床あたり（g）</t>
    <rPh sb="0" eb="1">
      <t>トウ</t>
    </rPh>
    <rPh sb="1" eb="2">
      <t>チョウ</t>
    </rPh>
    <rPh sb="3" eb="5">
      <t>ビョウショウ</t>
    </rPh>
    <phoneticPr fontId="2"/>
  </si>
  <si>
    <t>高張　病床あたり（g）</t>
  </si>
  <si>
    <t>廃棄率　赤血球</t>
    <phoneticPr fontId="2"/>
  </si>
  <si>
    <t>廃棄率　血小板</t>
    <phoneticPr fontId="2"/>
  </si>
  <si>
    <t>廃棄率　血漿</t>
    <phoneticPr fontId="2"/>
  </si>
  <si>
    <t>輸血
管理料</t>
  </si>
  <si>
    <t>適正使用
加算</t>
  </si>
  <si>
    <t>同規模5%使用量</t>
    <rPh sb="0" eb="3">
      <t>ドウキボ</t>
    </rPh>
    <rPh sb="5" eb="7">
      <t>シヨウ</t>
    </rPh>
    <rPh sb="7" eb="8">
      <t>リョウ</t>
    </rPh>
    <phoneticPr fontId="2"/>
  </si>
  <si>
    <t>同規模20%使用量</t>
    <rPh sb="0" eb="3">
      <t>ドウキボ</t>
    </rPh>
    <rPh sb="6" eb="8">
      <t>シヨウ</t>
    </rPh>
    <rPh sb="8" eb="9">
      <t>リョウ</t>
    </rPh>
    <phoneticPr fontId="2"/>
  </si>
  <si>
    <t>同規模25%使用量</t>
    <rPh sb="0" eb="3">
      <t>ドウキボ</t>
    </rPh>
    <rPh sb="6" eb="8">
      <t>シヨウ</t>
    </rPh>
    <rPh sb="8" eb="9">
      <t>リョウ</t>
    </rPh>
    <phoneticPr fontId="2"/>
  </si>
  <si>
    <t>等張同規模病床あたり</t>
    <rPh sb="0" eb="1">
      <t>トウ</t>
    </rPh>
    <rPh sb="1" eb="2">
      <t>チョウ</t>
    </rPh>
    <rPh sb="2" eb="5">
      <t>ドウキボ</t>
    </rPh>
    <rPh sb="5" eb="7">
      <t>ビョウショウ</t>
    </rPh>
    <phoneticPr fontId="2"/>
  </si>
  <si>
    <t>高張同規模病床あたり</t>
    <rPh sb="0" eb="1">
      <t>タカ</t>
    </rPh>
    <rPh sb="1" eb="2">
      <t>チョウ</t>
    </rPh>
    <rPh sb="2" eb="5">
      <t>ドウキボ</t>
    </rPh>
    <rPh sb="5" eb="7">
      <t>ビョウショウ</t>
    </rPh>
    <phoneticPr fontId="2"/>
  </si>
  <si>
    <t>コメント１</t>
    <phoneticPr fontId="2"/>
  </si>
  <si>
    <t>発注部門</t>
    <rPh sb="0" eb="2">
      <t>ハッチュウ</t>
    </rPh>
    <rPh sb="2" eb="4">
      <t>ブモン</t>
    </rPh>
    <phoneticPr fontId="2"/>
  </si>
  <si>
    <t>保管管理部門</t>
    <rPh sb="0" eb="2">
      <t>ホカン</t>
    </rPh>
    <rPh sb="2" eb="4">
      <t>カンリ</t>
    </rPh>
    <rPh sb="4" eb="6">
      <t>ブモン</t>
    </rPh>
    <phoneticPr fontId="2"/>
  </si>
  <si>
    <t>委員会設置の有無</t>
    <rPh sb="0" eb="3">
      <t>イインカイ</t>
    </rPh>
    <rPh sb="3" eb="5">
      <t>セッチ</t>
    </rPh>
    <rPh sb="6" eb="8">
      <t>ウム</t>
    </rPh>
    <phoneticPr fontId="2"/>
  </si>
  <si>
    <t>院長</t>
    <rPh sb="0" eb="2">
      <t>インチョウ</t>
    </rPh>
    <phoneticPr fontId="2"/>
  </si>
  <si>
    <t>副院長</t>
    <phoneticPr fontId="2"/>
  </si>
  <si>
    <t>医師（輸血部門）</t>
    <phoneticPr fontId="2"/>
  </si>
  <si>
    <t>医師（診療部門）</t>
    <phoneticPr fontId="2"/>
  </si>
  <si>
    <t>臨床検査技師</t>
    <phoneticPr fontId="2"/>
  </si>
  <si>
    <t>薬剤師</t>
    <phoneticPr fontId="2"/>
  </si>
  <si>
    <t>看護師</t>
    <phoneticPr fontId="2"/>
  </si>
  <si>
    <t>医療安全部門委員</t>
    <phoneticPr fontId="2"/>
  </si>
  <si>
    <t>医療事務</t>
    <phoneticPr fontId="2"/>
  </si>
  <si>
    <t>血液センター</t>
    <phoneticPr fontId="2"/>
  </si>
  <si>
    <t>その他</t>
    <rPh sb="2" eb="3">
      <t>タ</t>
    </rPh>
    <phoneticPr fontId="2"/>
  </si>
  <si>
    <t>開催頻度</t>
    <rPh sb="0" eb="2">
      <t>カイサイ</t>
    </rPh>
    <rPh sb="2" eb="4">
      <t>ヒンド</t>
    </rPh>
    <phoneticPr fontId="2"/>
  </si>
  <si>
    <t>開催回数</t>
    <phoneticPr fontId="2"/>
  </si>
  <si>
    <t>①血液製剤診療科ごと</t>
    <rPh sb="1" eb="3">
      <t>ケツエキ</t>
    </rPh>
    <rPh sb="3" eb="5">
      <t>セイザイ</t>
    </rPh>
    <rPh sb="5" eb="8">
      <t>シンリョウカ</t>
    </rPh>
    <phoneticPr fontId="2"/>
  </si>
  <si>
    <t>②アルブミン診療科ごと</t>
    <rPh sb="6" eb="9">
      <t>シンリョウカ</t>
    </rPh>
    <phoneticPr fontId="2"/>
  </si>
  <si>
    <t>③発注使用廃棄</t>
    <rPh sb="1" eb="3">
      <t>ハッチュウ</t>
    </rPh>
    <rPh sb="3" eb="5">
      <t>シヨウ</t>
    </rPh>
    <rPh sb="5" eb="7">
      <t>ハイキ</t>
    </rPh>
    <phoneticPr fontId="2"/>
  </si>
  <si>
    <t>④比較分析</t>
    <rPh sb="1" eb="3">
      <t>ヒカク</t>
    </rPh>
    <rPh sb="3" eb="5">
      <t>ブンセキ</t>
    </rPh>
    <phoneticPr fontId="2"/>
  </si>
  <si>
    <t>⑤当事者指導</t>
    <rPh sb="1" eb="4">
      <t>トウジシャ</t>
    </rPh>
    <rPh sb="4" eb="6">
      <t>シドウ</t>
    </rPh>
    <phoneticPr fontId="2"/>
  </si>
  <si>
    <t>⑥症例検討</t>
    <rPh sb="1" eb="3">
      <t>ショウレイ</t>
    </rPh>
    <rPh sb="3" eb="5">
      <t>ケントウ</t>
    </rPh>
    <phoneticPr fontId="2"/>
  </si>
  <si>
    <t>⑦保険査定検討</t>
    <rPh sb="1" eb="3">
      <t>ホケン</t>
    </rPh>
    <rPh sb="3" eb="5">
      <t>サテイ</t>
    </rPh>
    <rPh sb="5" eb="7">
      <t>ケントウ</t>
    </rPh>
    <phoneticPr fontId="2"/>
  </si>
  <si>
    <t>⑧輸血検査方法</t>
    <rPh sb="1" eb="3">
      <t>ユケツ</t>
    </rPh>
    <rPh sb="3" eb="5">
      <t>ケンサ</t>
    </rPh>
    <rPh sb="5" eb="7">
      <t>ホウホウ</t>
    </rPh>
    <phoneticPr fontId="2"/>
  </si>
  <si>
    <t>⑨実施手順</t>
    <rPh sb="1" eb="3">
      <t>ジッシ</t>
    </rPh>
    <rPh sb="3" eb="5">
      <t>テジュン</t>
    </rPh>
    <phoneticPr fontId="2"/>
  </si>
  <si>
    <t>⑩事故対策</t>
    <rPh sb="1" eb="3">
      <t>ジコ</t>
    </rPh>
    <rPh sb="3" eb="5">
      <t>タイサク</t>
    </rPh>
    <phoneticPr fontId="2"/>
  </si>
  <si>
    <t>⑪情報伝達</t>
    <rPh sb="1" eb="3">
      <t>ジョウホウ</t>
    </rPh>
    <rPh sb="3" eb="5">
      <t>デンタツ</t>
    </rPh>
    <phoneticPr fontId="2"/>
  </si>
  <si>
    <t>⑫自己血</t>
    <rPh sb="1" eb="3">
      <t>ジコ</t>
    </rPh>
    <rPh sb="3" eb="4">
      <t>ケツ</t>
    </rPh>
    <phoneticPr fontId="2"/>
  </si>
  <si>
    <t>⑬議事録</t>
    <rPh sb="1" eb="4">
      <t>ギジロク</t>
    </rPh>
    <phoneticPr fontId="2"/>
  </si>
  <si>
    <t>検査実施機関</t>
    <rPh sb="0" eb="2">
      <t>ケンサ</t>
    </rPh>
    <rPh sb="2" eb="4">
      <t>ジッシ</t>
    </rPh>
    <rPh sb="4" eb="6">
      <t>キカン</t>
    </rPh>
    <phoneticPr fontId="2"/>
  </si>
  <si>
    <t>血液型</t>
    <rPh sb="0" eb="3">
      <t>ケツエキガタ</t>
    </rPh>
    <phoneticPr fontId="2"/>
  </si>
  <si>
    <t>スクリーニング</t>
    <phoneticPr fontId="2"/>
  </si>
  <si>
    <t>抗体同定</t>
    <rPh sb="0" eb="2">
      <t>コウタイ</t>
    </rPh>
    <rPh sb="2" eb="4">
      <t>ドウテイ</t>
    </rPh>
    <phoneticPr fontId="2"/>
  </si>
  <si>
    <t>交差適合試験</t>
    <phoneticPr fontId="2"/>
  </si>
  <si>
    <t>検査者</t>
    <rPh sb="0" eb="3">
      <t>ケンサシャ</t>
    </rPh>
    <phoneticPr fontId="2"/>
  </si>
  <si>
    <t>在宅輸血</t>
    <rPh sb="0" eb="2">
      <t>ザイタク</t>
    </rPh>
    <rPh sb="2" eb="4">
      <t>ユケツ</t>
    </rPh>
    <phoneticPr fontId="2"/>
  </si>
  <si>
    <t>厚労省指針</t>
    <rPh sb="0" eb="3">
      <t>コウロウショウ</t>
    </rPh>
    <rPh sb="3" eb="5">
      <t>シシン</t>
    </rPh>
    <phoneticPr fontId="2"/>
  </si>
  <si>
    <t>ガイドライン</t>
    <phoneticPr fontId="2"/>
  </si>
  <si>
    <t>輸血実施者</t>
    <rPh sb="0" eb="2">
      <t>ユケツ</t>
    </rPh>
    <rPh sb="2" eb="4">
      <t>ジッシ</t>
    </rPh>
    <rPh sb="4" eb="5">
      <t>シャ</t>
    </rPh>
    <phoneticPr fontId="2"/>
  </si>
  <si>
    <t>(5)輸血マニュアル</t>
    <rPh sb="3" eb="5">
      <t>ユケツ</t>
    </rPh>
    <phoneticPr fontId="2"/>
  </si>
  <si>
    <t>①実施手順</t>
    <rPh sb="1" eb="3">
      <t>ジッシ</t>
    </rPh>
    <rPh sb="3" eb="5">
      <t>テジュン</t>
    </rPh>
    <phoneticPr fontId="2"/>
  </si>
  <si>
    <t>②副作用</t>
    <rPh sb="1" eb="4">
      <t>フクサヨウ</t>
    </rPh>
    <phoneticPr fontId="2"/>
  </si>
  <si>
    <t>③その他</t>
    <rPh sb="3" eb="4">
      <t>タ</t>
    </rPh>
    <phoneticPr fontId="2"/>
  </si>
  <si>
    <t>同意書</t>
    <rPh sb="0" eb="3">
      <t>ドウイショ</t>
    </rPh>
    <phoneticPr fontId="2"/>
  </si>
  <si>
    <t>①赤血球等</t>
    <rPh sb="1" eb="4">
      <t>セッケッキュウ</t>
    </rPh>
    <rPh sb="4" eb="5">
      <t>トウ</t>
    </rPh>
    <phoneticPr fontId="2"/>
  </si>
  <si>
    <t>②免疫グロブリン等</t>
    <rPh sb="1" eb="3">
      <t>メンエキ</t>
    </rPh>
    <rPh sb="8" eb="9">
      <t>トウ</t>
    </rPh>
    <phoneticPr fontId="2"/>
  </si>
  <si>
    <t>③アルブミン</t>
    <phoneticPr fontId="2"/>
  </si>
  <si>
    <t>記録の保管</t>
    <rPh sb="0" eb="2">
      <t>キロク</t>
    </rPh>
    <rPh sb="3" eb="5">
      <t>ホカン</t>
    </rPh>
    <phoneticPr fontId="2"/>
  </si>
  <si>
    <t>①不安なし</t>
    <rPh sb="1" eb="3">
      <t>フアン</t>
    </rPh>
    <phoneticPr fontId="2"/>
  </si>
  <si>
    <t>②中核病院へ</t>
    <rPh sb="1" eb="3">
      <t>チュウカク</t>
    </rPh>
    <rPh sb="3" eb="5">
      <t>ビョウイン</t>
    </rPh>
    <phoneticPr fontId="2"/>
  </si>
  <si>
    <t>③必要性</t>
    <rPh sb="1" eb="4">
      <t>ヒツヨウセイ</t>
    </rPh>
    <phoneticPr fontId="2"/>
  </si>
  <si>
    <t>④緊急性</t>
    <rPh sb="1" eb="4">
      <t>キンキュウセイ</t>
    </rPh>
    <phoneticPr fontId="2"/>
  </si>
  <si>
    <t>⑤その他</t>
    <rPh sb="3" eb="4">
      <t>タ</t>
    </rPh>
    <phoneticPr fontId="2"/>
  </si>
  <si>
    <t>期待の有無</t>
    <rPh sb="0" eb="2">
      <t>キタイ</t>
    </rPh>
    <rPh sb="3" eb="5">
      <t>ウム</t>
    </rPh>
    <phoneticPr fontId="2"/>
  </si>
  <si>
    <t>①訪問</t>
    <rPh sb="1" eb="3">
      <t>ホウモン</t>
    </rPh>
    <phoneticPr fontId="2"/>
  </si>
  <si>
    <t>②相談窓口</t>
    <rPh sb="1" eb="3">
      <t>ソウダン</t>
    </rPh>
    <rPh sb="3" eb="5">
      <t>マドグチ</t>
    </rPh>
    <phoneticPr fontId="2"/>
  </si>
  <si>
    <t>③研修会</t>
    <rPh sb="1" eb="4">
      <t>ケンシュウカイ</t>
    </rPh>
    <phoneticPr fontId="2"/>
  </si>
  <si>
    <t>④メール</t>
    <phoneticPr fontId="2"/>
  </si>
  <si>
    <t>①選択</t>
    <rPh sb="1" eb="3">
      <t>センタク</t>
    </rPh>
    <phoneticPr fontId="2"/>
  </si>
  <si>
    <t>②検査</t>
    <rPh sb="1" eb="3">
      <t>ケンサ</t>
    </rPh>
    <phoneticPr fontId="2"/>
  </si>
  <si>
    <t>③手順</t>
    <rPh sb="1" eb="3">
      <t>テジュン</t>
    </rPh>
    <phoneticPr fontId="2"/>
  </si>
  <si>
    <t>④副作用</t>
    <rPh sb="1" eb="4">
      <t>フクサヨウ</t>
    </rPh>
    <phoneticPr fontId="2"/>
  </si>
  <si>
    <t>医療機関　１</t>
    <rPh sb="0" eb="2">
      <t>イリョウ</t>
    </rPh>
    <rPh sb="2" eb="4">
      <t>キカン</t>
    </rPh>
    <phoneticPr fontId="2"/>
  </si>
  <si>
    <t>100床以下</t>
    <rPh sb="3" eb="4">
      <t>ショウ</t>
    </rPh>
    <rPh sb="4" eb="6">
      <t>イカ</t>
    </rPh>
    <phoneticPr fontId="2"/>
  </si>
  <si>
    <t>病床あたりの高張製剤の使用量が同規模施設の平均値よりも大きくなっています。</t>
    <rPh sb="0" eb="2">
      <t>ビョウショウ</t>
    </rPh>
    <rPh sb="6" eb="7">
      <t>コウ</t>
    </rPh>
    <rPh sb="7" eb="8">
      <t>チョウ</t>
    </rPh>
    <rPh sb="8" eb="10">
      <t>セイザイ</t>
    </rPh>
    <rPh sb="11" eb="13">
      <t>シヨウ</t>
    </rPh>
    <rPh sb="13" eb="14">
      <t>リョウ</t>
    </rPh>
    <rPh sb="15" eb="18">
      <t>ドウキボ</t>
    </rPh>
    <rPh sb="18" eb="20">
      <t>シセツ</t>
    </rPh>
    <rPh sb="21" eb="23">
      <t>ヘイキン</t>
    </rPh>
    <rPh sb="23" eb="24">
      <t>チ</t>
    </rPh>
    <rPh sb="27" eb="28">
      <t>オオ</t>
    </rPh>
    <phoneticPr fontId="2"/>
  </si>
  <si>
    <t>③</t>
  </si>
  <si>
    <t>②</t>
  </si>
  <si>
    <t>　</t>
  </si>
  <si>
    <t>　　</t>
  </si>
  <si>
    <t>①</t>
  </si>
  <si>
    <t>○</t>
  </si>
  <si>
    <t>医療機関　２</t>
    <rPh sb="0" eb="2">
      <t>イリョウ</t>
    </rPh>
    <rPh sb="2" eb="4">
      <t>キカン</t>
    </rPh>
    <phoneticPr fontId="2"/>
  </si>
  <si>
    <t>医療機関　３</t>
    <rPh sb="0" eb="2">
      <t>イリョウ</t>
    </rPh>
    <rPh sb="2" eb="4">
      <t>キカン</t>
    </rPh>
    <phoneticPr fontId="2"/>
  </si>
  <si>
    <t>医療機関　４</t>
    <rPh sb="0" eb="2">
      <t>イリョウ</t>
    </rPh>
    <rPh sb="2" eb="4">
      <t>キカン</t>
    </rPh>
    <phoneticPr fontId="2"/>
  </si>
  <si>
    <t>医療機関　５</t>
    <rPh sb="0" eb="2">
      <t>イリョウ</t>
    </rPh>
    <rPh sb="2" eb="4">
      <t>キカン</t>
    </rPh>
    <phoneticPr fontId="2"/>
  </si>
  <si>
    <t>101～200床</t>
    <rPh sb="7" eb="8">
      <t>ショウ</t>
    </rPh>
    <phoneticPr fontId="2"/>
  </si>
  <si>
    <t>Ⅰ</t>
    <phoneticPr fontId="2"/>
  </si>
  <si>
    <t>⑦</t>
  </si>
  <si>
    <t>医療機関　６</t>
    <rPh sb="0" eb="2">
      <t>イリョウ</t>
    </rPh>
    <rPh sb="2" eb="4">
      <t>キカン</t>
    </rPh>
    <phoneticPr fontId="2"/>
  </si>
  <si>
    <t>Ⅱ</t>
    <phoneticPr fontId="2"/>
  </si>
  <si>
    <t>⑥</t>
  </si>
  <si>
    <t>医療機関　７</t>
    <rPh sb="0" eb="2">
      <t>イリョウ</t>
    </rPh>
    <rPh sb="2" eb="4">
      <t>キカン</t>
    </rPh>
    <phoneticPr fontId="2"/>
  </si>
  <si>
    <t>医療機関　８</t>
    <rPh sb="0" eb="2">
      <t>イリョウ</t>
    </rPh>
    <rPh sb="2" eb="4">
      <t>キカン</t>
    </rPh>
    <phoneticPr fontId="2"/>
  </si>
  <si>
    <t>医療機関　９</t>
    <rPh sb="0" eb="2">
      <t>イリョウ</t>
    </rPh>
    <rPh sb="2" eb="4">
      <t>キカン</t>
    </rPh>
    <phoneticPr fontId="2"/>
  </si>
  <si>
    <t>301床以上</t>
    <rPh sb="3" eb="4">
      <t>ショウ</t>
    </rPh>
    <rPh sb="4" eb="6">
      <t>イジョウ</t>
    </rPh>
    <phoneticPr fontId="2"/>
  </si>
  <si>
    <t>⑤</t>
  </si>
  <si>
    <t>医療機関　１０</t>
    <rPh sb="0" eb="2">
      <t>イリョウ</t>
    </rPh>
    <rPh sb="2" eb="4">
      <t>キカン</t>
    </rPh>
    <phoneticPr fontId="2"/>
  </si>
  <si>
    <t>医療機関　１１</t>
    <rPh sb="0" eb="2">
      <t>イリョウ</t>
    </rPh>
    <rPh sb="2" eb="4">
      <t>キカン</t>
    </rPh>
    <phoneticPr fontId="2"/>
  </si>
  <si>
    <t>④</t>
  </si>
  <si>
    <t>医療機関　１２</t>
    <rPh sb="0" eb="2">
      <t>イリョウ</t>
    </rPh>
    <rPh sb="2" eb="4">
      <t>キカン</t>
    </rPh>
    <phoneticPr fontId="2"/>
  </si>
  <si>
    <t>医療機関　１３</t>
    <rPh sb="0" eb="2">
      <t>イリョウ</t>
    </rPh>
    <rPh sb="2" eb="4">
      <t>キカン</t>
    </rPh>
    <phoneticPr fontId="2"/>
  </si>
  <si>
    <t>医療機関　１４</t>
    <rPh sb="0" eb="2">
      <t>イリョウ</t>
    </rPh>
    <rPh sb="2" eb="4">
      <t>キカン</t>
    </rPh>
    <phoneticPr fontId="2"/>
  </si>
  <si>
    <t>医療機関　１５</t>
    <rPh sb="0" eb="2">
      <t>イリョウ</t>
    </rPh>
    <rPh sb="2" eb="4">
      <t>キカン</t>
    </rPh>
    <phoneticPr fontId="2"/>
  </si>
  <si>
    <t>臨床工学士</t>
  </si>
  <si>
    <t>医療機関　１６</t>
    <rPh sb="0" eb="2">
      <t>イリョウ</t>
    </rPh>
    <rPh sb="2" eb="4">
      <t>キカン</t>
    </rPh>
    <phoneticPr fontId="2"/>
  </si>
  <si>
    <t>医療機関　１７</t>
    <rPh sb="0" eb="2">
      <t>イリョウ</t>
    </rPh>
    <rPh sb="2" eb="4">
      <t>キカン</t>
    </rPh>
    <phoneticPr fontId="2"/>
  </si>
  <si>
    <t>201～300床</t>
    <rPh sb="7" eb="8">
      <t>ショウ</t>
    </rPh>
    <phoneticPr fontId="2"/>
  </si>
  <si>
    <t>医療機関　１８</t>
    <rPh sb="0" eb="2">
      <t>イリョウ</t>
    </rPh>
    <rPh sb="2" eb="4">
      <t>キカン</t>
    </rPh>
    <phoneticPr fontId="2"/>
  </si>
  <si>
    <t>医療機関　１９</t>
    <rPh sb="0" eb="2">
      <t>イリョウ</t>
    </rPh>
    <rPh sb="2" eb="4">
      <t>キカン</t>
    </rPh>
    <phoneticPr fontId="2"/>
  </si>
  <si>
    <t>医療機関　２０</t>
    <rPh sb="0" eb="2">
      <t>イリョウ</t>
    </rPh>
    <rPh sb="2" eb="4">
      <t>キカン</t>
    </rPh>
    <phoneticPr fontId="2"/>
  </si>
  <si>
    <t>医療機関　２１</t>
    <rPh sb="0" eb="2">
      <t>イリョウ</t>
    </rPh>
    <rPh sb="2" eb="4">
      <t>キカン</t>
    </rPh>
    <phoneticPr fontId="2"/>
  </si>
  <si>
    <t>医療機関　２２</t>
    <rPh sb="0" eb="2">
      <t>イリョウ</t>
    </rPh>
    <rPh sb="2" eb="4">
      <t>キカン</t>
    </rPh>
    <phoneticPr fontId="2"/>
  </si>
  <si>
    <t>医療機関　２３</t>
    <rPh sb="0" eb="2">
      <t>イリョウ</t>
    </rPh>
    <rPh sb="2" eb="4">
      <t>キカン</t>
    </rPh>
    <phoneticPr fontId="2"/>
  </si>
  <si>
    <t>医事専門職</t>
  </si>
  <si>
    <t>医療機関　２４</t>
    <rPh sb="0" eb="2">
      <t>イリョウ</t>
    </rPh>
    <rPh sb="2" eb="4">
      <t>キカン</t>
    </rPh>
    <phoneticPr fontId="2"/>
  </si>
  <si>
    <t>○</t>
    <phoneticPr fontId="2"/>
  </si>
  <si>
    <t>医療機関　２５</t>
    <rPh sb="0" eb="2">
      <t>イリョウ</t>
    </rPh>
    <rPh sb="2" eb="4">
      <t>キカン</t>
    </rPh>
    <phoneticPr fontId="2"/>
  </si>
  <si>
    <t>医療機関　２６</t>
    <rPh sb="0" eb="2">
      <t>イリョウ</t>
    </rPh>
    <rPh sb="2" eb="4">
      <t>キカン</t>
    </rPh>
    <phoneticPr fontId="2"/>
  </si>
  <si>
    <t>病床あたりの高張製剤の使用量が同規模施設の平均値以下となっています。</t>
    <rPh sb="0" eb="2">
      <t>ビョウショウ</t>
    </rPh>
    <rPh sb="6" eb="7">
      <t>コウ</t>
    </rPh>
    <rPh sb="7" eb="8">
      <t>チョウ</t>
    </rPh>
    <rPh sb="8" eb="10">
      <t>セイザイ</t>
    </rPh>
    <rPh sb="11" eb="13">
      <t>シヨウ</t>
    </rPh>
    <rPh sb="13" eb="14">
      <t>リョウ</t>
    </rPh>
    <rPh sb="15" eb="18">
      <t>ドウキボ</t>
    </rPh>
    <rPh sb="18" eb="20">
      <t>シセツ</t>
    </rPh>
    <rPh sb="21" eb="23">
      <t>ヘイキン</t>
    </rPh>
    <rPh sb="23" eb="24">
      <t>チ</t>
    </rPh>
    <rPh sb="24" eb="26">
      <t>イカ</t>
    </rPh>
    <phoneticPr fontId="2"/>
  </si>
  <si>
    <t>医療機関　２７</t>
    <rPh sb="0" eb="2">
      <t>イリョウ</t>
    </rPh>
    <rPh sb="2" eb="4">
      <t>キカン</t>
    </rPh>
    <phoneticPr fontId="2"/>
  </si>
  <si>
    <t>医療機関　２８</t>
    <rPh sb="0" eb="2">
      <t>イリョウ</t>
    </rPh>
    <rPh sb="2" eb="4">
      <t>キカン</t>
    </rPh>
    <phoneticPr fontId="2"/>
  </si>
  <si>
    <t>医療機関　２９</t>
    <rPh sb="0" eb="2">
      <t>イリョウ</t>
    </rPh>
    <rPh sb="2" eb="4">
      <t>キカン</t>
    </rPh>
    <phoneticPr fontId="2"/>
  </si>
  <si>
    <t>医療機関　３０</t>
    <rPh sb="0" eb="2">
      <t>イリョウ</t>
    </rPh>
    <rPh sb="2" eb="4">
      <t>キカン</t>
    </rPh>
    <phoneticPr fontId="2"/>
  </si>
  <si>
    <t>医療機関　３１</t>
    <rPh sb="0" eb="2">
      <t>イリョウ</t>
    </rPh>
    <rPh sb="2" eb="4">
      <t>キカン</t>
    </rPh>
    <phoneticPr fontId="2"/>
  </si>
  <si>
    <t>医療機関　３２</t>
    <rPh sb="0" eb="2">
      <t>イリョウ</t>
    </rPh>
    <rPh sb="2" eb="4">
      <t>キカン</t>
    </rPh>
    <phoneticPr fontId="2"/>
  </si>
  <si>
    <t>医療機関　３３</t>
    <rPh sb="0" eb="2">
      <t>イリョウ</t>
    </rPh>
    <rPh sb="2" eb="4">
      <t>キカン</t>
    </rPh>
    <phoneticPr fontId="2"/>
  </si>
  <si>
    <t>医療機関　３４</t>
    <rPh sb="0" eb="2">
      <t>イリョウ</t>
    </rPh>
    <rPh sb="2" eb="4">
      <t>キカン</t>
    </rPh>
    <phoneticPr fontId="2"/>
  </si>
  <si>
    <t>医療機関　３５</t>
    <rPh sb="0" eb="2">
      <t>イリョウ</t>
    </rPh>
    <rPh sb="2" eb="4">
      <t>キカン</t>
    </rPh>
    <phoneticPr fontId="2"/>
  </si>
  <si>
    <t>医療機関　３６</t>
    <rPh sb="0" eb="2">
      <t>イリョウ</t>
    </rPh>
    <rPh sb="2" eb="4">
      <t>キカン</t>
    </rPh>
    <phoneticPr fontId="2"/>
  </si>
  <si>
    <t>医療機関　３７</t>
    <rPh sb="0" eb="2">
      <t>イリョウ</t>
    </rPh>
    <rPh sb="2" eb="4">
      <t>キカン</t>
    </rPh>
    <phoneticPr fontId="2"/>
  </si>
  <si>
    <t>医療機関　３８</t>
    <rPh sb="0" eb="2">
      <t>イリョウ</t>
    </rPh>
    <rPh sb="2" eb="4">
      <t>キカン</t>
    </rPh>
    <phoneticPr fontId="2"/>
  </si>
  <si>
    <t>医療機関　３９</t>
    <rPh sb="0" eb="2">
      <t>イリョウ</t>
    </rPh>
    <rPh sb="2" eb="4">
      <t>キカン</t>
    </rPh>
    <phoneticPr fontId="2"/>
  </si>
  <si>
    <t>医療機関　４０</t>
    <rPh sb="0" eb="2">
      <t>イリョウ</t>
    </rPh>
    <rPh sb="2" eb="4">
      <t>キカン</t>
    </rPh>
    <phoneticPr fontId="2"/>
  </si>
  <si>
    <t>医療機関　４１</t>
    <rPh sb="0" eb="2">
      <t>イリョウ</t>
    </rPh>
    <rPh sb="2" eb="4">
      <t>キカン</t>
    </rPh>
    <phoneticPr fontId="2"/>
  </si>
  <si>
    <t>医療機関　４２</t>
    <rPh sb="0" eb="2">
      <t>イリョウ</t>
    </rPh>
    <rPh sb="2" eb="4">
      <t>キカン</t>
    </rPh>
    <phoneticPr fontId="2"/>
  </si>
  <si>
    <r>
      <t>病床あたりの</t>
    </r>
    <r>
      <rPr>
        <u/>
        <sz val="11"/>
        <color indexed="8"/>
        <rFont val="ＭＳ Ｐゴシック"/>
        <family val="3"/>
        <charset val="128"/>
      </rPr>
      <t>等張</t>
    </r>
    <r>
      <rPr>
        <sz val="11"/>
        <color indexed="8"/>
        <rFont val="ＭＳ Ｐゴシック"/>
        <family val="3"/>
        <charset val="128"/>
      </rPr>
      <t>製剤の使用量が同規模施設の平均値よりも大きくなっています。</t>
    </r>
    <rPh sb="0" eb="2">
      <t>ビョウショウ</t>
    </rPh>
    <rPh sb="6" eb="7">
      <t>トウ</t>
    </rPh>
    <rPh sb="7" eb="8">
      <t>チョウ</t>
    </rPh>
    <rPh sb="8" eb="10">
      <t>セイザイ</t>
    </rPh>
    <rPh sb="11" eb="13">
      <t>シヨウ</t>
    </rPh>
    <rPh sb="13" eb="14">
      <t>リョウ</t>
    </rPh>
    <rPh sb="15" eb="18">
      <t>ドウキボ</t>
    </rPh>
    <rPh sb="18" eb="20">
      <t>シセツ</t>
    </rPh>
    <rPh sb="21" eb="23">
      <t>ヘイキン</t>
    </rPh>
    <rPh sb="23" eb="24">
      <t>チ</t>
    </rPh>
    <rPh sb="27" eb="28">
      <t>オオ</t>
    </rPh>
    <phoneticPr fontId="2"/>
  </si>
  <si>
    <t>総務課員</t>
  </si>
  <si>
    <t>医療機関　４３</t>
    <rPh sb="0" eb="2">
      <t>イリョウ</t>
    </rPh>
    <rPh sb="2" eb="4">
      <t>キカン</t>
    </rPh>
    <phoneticPr fontId="2"/>
  </si>
  <si>
    <t>医療機関　４４</t>
    <rPh sb="0" eb="2">
      <t>イリョウ</t>
    </rPh>
    <rPh sb="2" eb="4">
      <t>キカン</t>
    </rPh>
    <phoneticPr fontId="2"/>
  </si>
  <si>
    <t>医療機関　４５</t>
    <rPh sb="0" eb="2">
      <t>イリョウ</t>
    </rPh>
    <rPh sb="2" eb="4">
      <t>キカン</t>
    </rPh>
    <phoneticPr fontId="2"/>
  </si>
  <si>
    <t>医療機関　４６</t>
    <rPh sb="0" eb="2">
      <t>イリョウ</t>
    </rPh>
    <rPh sb="2" eb="4">
      <t>キカン</t>
    </rPh>
    <phoneticPr fontId="2"/>
  </si>
  <si>
    <t>医療機関　４７</t>
    <rPh sb="0" eb="2">
      <t>イリョウ</t>
    </rPh>
    <rPh sb="2" eb="4">
      <t>キカン</t>
    </rPh>
    <phoneticPr fontId="2"/>
  </si>
  <si>
    <t>医療機関　４８</t>
    <rPh sb="0" eb="2">
      <t>イリョウ</t>
    </rPh>
    <rPh sb="2" eb="4">
      <t>キカン</t>
    </rPh>
    <phoneticPr fontId="2"/>
  </si>
  <si>
    <t>医療機関　４９</t>
    <rPh sb="0" eb="2">
      <t>イリョウ</t>
    </rPh>
    <rPh sb="2" eb="4">
      <t>キカン</t>
    </rPh>
    <phoneticPr fontId="2"/>
  </si>
  <si>
    <t>医療機関　５０</t>
    <rPh sb="0" eb="2">
      <t>イリョウ</t>
    </rPh>
    <rPh sb="2" eb="4">
      <t>キカン</t>
    </rPh>
    <phoneticPr fontId="2"/>
  </si>
  <si>
    <t>医療機関　５１</t>
    <rPh sb="0" eb="2">
      <t>イリョウ</t>
    </rPh>
    <rPh sb="2" eb="4">
      <t>キカン</t>
    </rPh>
    <phoneticPr fontId="2"/>
  </si>
  <si>
    <t>医療機関　５２</t>
    <rPh sb="0" eb="2">
      <t>イリョウ</t>
    </rPh>
    <rPh sb="2" eb="4">
      <t>キカン</t>
    </rPh>
    <phoneticPr fontId="2"/>
  </si>
  <si>
    <t>医療機関　５３</t>
    <rPh sb="0" eb="2">
      <t>イリョウ</t>
    </rPh>
    <rPh sb="2" eb="4">
      <t>キカン</t>
    </rPh>
    <phoneticPr fontId="2"/>
  </si>
  <si>
    <t>医療機関　５４</t>
    <rPh sb="0" eb="2">
      <t>イリョウ</t>
    </rPh>
    <rPh sb="2" eb="4">
      <t>キカン</t>
    </rPh>
    <phoneticPr fontId="2"/>
  </si>
  <si>
    <t>医療機関　５５</t>
    <rPh sb="0" eb="2">
      <t>イリョウ</t>
    </rPh>
    <rPh sb="2" eb="4">
      <t>キカン</t>
    </rPh>
    <phoneticPr fontId="2"/>
  </si>
  <si>
    <t>医療機関　５６</t>
    <rPh sb="0" eb="2">
      <t>イリョウ</t>
    </rPh>
    <rPh sb="2" eb="4">
      <t>キカン</t>
    </rPh>
    <phoneticPr fontId="2"/>
  </si>
  <si>
    <t>医療機関　５７</t>
    <rPh sb="0" eb="2">
      <t>イリョウ</t>
    </rPh>
    <rPh sb="2" eb="4">
      <t>キカン</t>
    </rPh>
    <phoneticPr fontId="2"/>
  </si>
  <si>
    <t>医療機関　５８</t>
    <rPh sb="0" eb="2">
      <t>イリョウ</t>
    </rPh>
    <rPh sb="2" eb="4">
      <t>キカン</t>
    </rPh>
    <phoneticPr fontId="2"/>
  </si>
  <si>
    <t>医療機関　５９</t>
    <rPh sb="0" eb="2">
      <t>イリョウ</t>
    </rPh>
    <rPh sb="2" eb="4">
      <t>キカン</t>
    </rPh>
    <phoneticPr fontId="2"/>
  </si>
  <si>
    <t>医療機関　６０</t>
    <rPh sb="0" eb="2">
      <t>イリョウ</t>
    </rPh>
    <rPh sb="2" eb="4">
      <t>キカン</t>
    </rPh>
    <phoneticPr fontId="2"/>
  </si>
  <si>
    <t>医療機関　６１</t>
    <rPh sb="0" eb="2">
      <t>イリョウ</t>
    </rPh>
    <rPh sb="2" eb="4">
      <t>キカン</t>
    </rPh>
    <phoneticPr fontId="2"/>
  </si>
  <si>
    <t>医療機関　６２</t>
    <rPh sb="0" eb="2">
      <t>イリョウ</t>
    </rPh>
    <rPh sb="2" eb="4">
      <t>キカン</t>
    </rPh>
    <phoneticPr fontId="2"/>
  </si>
  <si>
    <t>医療機関　６３</t>
    <rPh sb="0" eb="2">
      <t>イリョウ</t>
    </rPh>
    <rPh sb="2" eb="4">
      <t>キカン</t>
    </rPh>
    <phoneticPr fontId="2"/>
  </si>
  <si>
    <t>医療機関　６４</t>
    <rPh sb="0" eb="2">
      <t>イリョウ</t>
    </rPh>
    <rPh sb="2" eb="4">
      <t>キカン</t>
    </rPh>
    <phoneticPr fontId="2"/>
  </si>
  <si>
    <t>医療機関　６５</t>
    <rPh sb="0" eb="2">
      <t>イリョウ</t>
    </rPh>
    <rPh sb="2" eb="4">
      <t>キカン</t>
    </rPh>
    <phoneticPr fontId="2"/>
  </si>
  <si>
    <t>医療機関　６６</t>
    <rPh sb="0" eb="2">
      <t>イリョウ</t>
    </rPh>
    <rPh sb="2" eb="4">
      <t>キカン</t>
    </rPh>
    <phoneticPr fontId="2"/>
  </si>
  <si>
    <t>医療機関　６７</t>
    <rPh sb="0" eb="2">
      <t>イリョウ</t>
    </rPh>
    <rPh sb="2" eb="4">
      <t>キカン</t>
    </rPh>
    <phoneticPr fontId="2"/>
  </si>
  <si>
    <t>医療機関　６８</t>
    <rPh sb="0" eb="2">
      <t>イリョウ</t>
    </rPh>
    <rPh sb="2" eb="4">
      <t>キカン</t>
    </rPh>
    <phoneticPr fontId="2"/>
  </si>
  <si>
    <t>医療機関　６９</t>
    <rPh sb="0" eb="2">
      <t>イリョウ</t>
    </rPh>
    <rPh sb="2" eb="4">
      <t>キカン</t>
    </rPh>
    <phoneticPr fontId="2"/>
  </si>
  <si>
    <t>医療機関　７０</t>
    <rPh sb="0" eb="2">
      <t>イリョウ</t>
    </rPh>
    <rPh sb="2" eb="4">
      <t>キカン</t>
    </rPh>
    <phoneticPr fontId="2"/>
  </si>
  <si>
    <t>医療機関　７１</t>
    <rPh sb="0" eb="2">
      <t>イリョウ</t>
    </rPh>
    <rPh sb="2" eb="4">
      <t>キカン</t>
    </rPh>
    <phoneticPr fontId="2"/>
  </si>
  <si>
    <t>医療機関　７２</t>
    <rPh sb="0" eb="2">
      <t>イリョウ</t>
    </rPh>
    <rPh sb="2" eb="4">
      <t>キカン</t>
    </rPh>
    <phoneticPr fontId="2"/>
  </si>
  <si>
    <t>医療機関　７３</t>
    <rPh sb="0" eb="2">
      <t>イリョウ</t>
    </rPh>
    <rPh sb="2" eb="4">
      <t>キカン</t>
    </rPh>
    <phoneticPr fontId="2"/>
  </si>
  <si>
    <t>医療機関　７４</t>
    <rPh sb="0" eb="2">
      <t>イリョウ</t>
    </rPh>
    <rPh sb="2" eb="4">
      <t>キカン</t>
    </rPh>
    <phoneticPr fontId="2"/>
  </si>
  <si>
    <t>医療機関　７５</t>
    <rPh sb="0" eb="2">
      <t>イリョウ</t>
    </rPh>
    <rPh sb="2" eb="4">
      <t>キカン</t>
    </rPh>
    <phoneticPr fontId="2"/>
  </si>
  <si>
    <t>医療機関　７６</t>
    <rPh sb="0" eb="2">
      <t>イリョウ</t>
    </rPh>
    <rPh sb="2" eb="4">
      <t>キカン</t>
    </rPh>
    <phoneticPr fontId="2"/>
  </si>
  <si>
    <t>医療機関　７７</t>
    <rPh sb="0" eb="2">
      <t>イリョウ</t>
    </rPh>
    <rPh sb="2" eb="4">
      <t>キカン</t>
    </rPh>
    <phoneticPr fontId="2"/>
  </si>
  <si>
    <t>医療機関　７８</t>
    <rPh sb="0" eb="2">
      <t>イリョウ</t>
    </rPh>
    <rPh sb="2" eb="4">
      <t>キカン</t>
    </rPh>
    <phoneticPr fontId="2"/>
  </si>
  <si>
    <t>医療機関　７９</t>
    <rPh sb="0" eb="2">
      <t>イリョウ</t>
    </rPh>
    <rPh sb="2" eb="4">
      <t>キカン</t>
    </rPh>
    <phoneticPr fontId="2"/>
  </si>
  <si>
    <t>医療機関　８０</t>
    <rPh sb="0" eb="2">
      <t>イリョウ</t>
    </rPh>
    <rPh sb="2" eb="4">
      <t>キカン</t>
    </rPh>
    <phoneticPr fontId="2"/>
  </si>
  <si>
    <t>医療機関　８１</t>
    <rPh sb="0" eb="2">
      <t>イリョウ</t>
    </rPh>
    <rPh sb="2" eb="4">
      <t>キカン</t>
    </rPh>
    <phoneticPr fontId="2"/>
  </si>
  <si>
    <r>
      <t>病床あたりの</t>
    </r>
    <r>
      <rPr>
        <u/>
        <sz val="11"/>
        <color indexed="8"/>
        <rFont val="ＭＳ Ｐゴシック"/>
        <family val="3"/>
        <charset val="128"/>
      </rPr>
      <t>等張</t>
    </r>
    <r>
      <rPr>
        <sz val="11"/>
        <color indexed="8"/>
        <rFont val="ＭＳ Ｐゴシック"/>
        <family val="3"/>
        <charset val="128"/>
      </rPr>
      <t>製剤の使用量が同規模施設の平均値よりも大きくなっています。</t>
    </r>
    <rPh sb="0" eb="2">
      <t>ビョウショウ</t>
    </rPh>
    <rPh sb="6" eb="7">
      <t>トウ</t>
    </rPh>
    <rPh sb="7" eb="8">
      <t>チョウ</t>
    </rPh>
    <rPh sb="8" eb="10">
      <t>セイザイ</t>
    </rPh>
    <rPh sb="11" eb="13">
      <t>シヨウ</t>
    </rPh>
    <rPh sb="13" eb="14">
      <t>リョウ</t>
    </rPh>
    <rPh sb="15" eb="18">
      <t>ドウキボ</t>
    </rPh>
    <rPh sb="18" eb="20">
      <t>シセツ</t>
    </rPh>
    <rPh sb="21" eb="24">
      <t>ヘイキンチ</t>
    </rPh>
    <rPh sb="27" eb="28">
      <t>オオ</t>
    </rPh>
    <phoneticPr fontId="2"/>
  </si>
  <si>
    <t>医療機関　８２</t>
    <rPh sb="0" eb="2">
      <t>イリョウ</t>
    </rPh>
    <rPh sb="2" eb="4">
      <t>キカン</t>
    </rPh>
    <phoneticPr fontId="2"/>
  </si>
  <si>
    <t>医療機関　８３</t>
    <rPh sb="0" eb="2">
      <t>イリョウ</t>
    </rPh>
    <rPh sb="2" eb="4">
      <t>キカン</t>
    </rPh>
    <phoneticPr fontId="2"/>
  </si>
  <si>
    <t>アルブミン製剤の使用はありません。</t>
    <rPh sb="5" eb="7">
      <t>セイザイ</t>
    </rPh>
    <rPh sb="8" eb="10">
      <t>シヨウ</t>
    </rPh>
    <phoneticPr fontId="2"/>
  </si>
  <si>
    <t>医療機関　８４</t>
    <rPh sb="0" eb="2">
      <t>イリョウ</t>
    </rPh>
    <rPh sb="2" eb="4">
      <t>キカン</t>
    </rPh>
    <phoneticPr fontId="2"/>
  </si>
  <si>
    <t>医療機関　８５</t>
    <rPh sb="0" eb="2">
      <t>イリョウ</t>
    </rPh>
    <rPh sb="2" eb="4">
      <t>キカン</t>
    </rPh>
    <phoneticPr fontId="2"/>
  </si>
  <si>
    <t>医療機関　８６</t>
    <rPh sb="0" eb="2">
      <t>イリョウ</t>
    </rPh>
    <rPh sb="2" eb="4">
      <t>キカン</t>
    </rPh>
    <phoneticPr fontId="2"/>
  </si>
  <si>
    <t>病床あたりの等張製剤の使用量が同規模施設の平均値以下となっています。</t>
    <rPh sb="0" eb="2">
      <t>ビョウショウ</t>
    </rPh>
    <rPh sb="6" eb="7">
      <t>トウ</t>
    </rPh>
    <rPh sb="7" eb="8">
      <t>チョウ</t>
    </rPh>
    <rPh sb="8" eb="10">
      <t>セイザイ</t>
    </rPh>
    <rPh sb="11" eb="13">
      <t>シヨウ</t>
    </rPh>
    <rPh sb="13" eb="14">
      <t>リョウ</t>
    </rPh>
    <rPh sb="15" eb="18">
      <t>ドウキボ</t>
    </rPh>
    <rPh sb="18" eb="20">
      <t>シセツ</t>
    </rPh>
    <rPh sb="21" eb="23">
      <t>ヘイキン</t>
    </rPh>
    <rPh sb="23" eb="24">
      <t>チ</t>
    </rPh>
    <rPh sb="24" eb="26">
      <t>イカ</t>
    </rPh>
    <phoneticPr fontId="2"/>
  </si>
  <si>
    <t>医療機関　８７</t>
    <rPh sb="0" eb="2">
      <t>イリョウ</t>
    </rPh>
    <rPh sb="2" eb="4">
      <t>キカン</t>
    </rPh>
    <phoneticPr fontId="2"/>
  </si>
  <si>
    <t>医療機関　８８</t>
    <rPh sb="0" eb="2">
      <t>イリョウ</t>
    </rPh>
    <rPh sb="2" eb="4">
      <t>キカン</t>
    </rPh>
    <phoneticPr fontId="2"/>
  </si>
  <si>
    <t>医療機関　８９</t>
    <rPh sb="0" eb="2">
      <t>イリョウ</t>
    </rPh>
    <rPh sb="2" eb="4">
      <t>キカン</t>
    </rPh>
    <phoneticPr fontId="2"/>
  </si>
  <si>
    <t>医療機関　９０</t>
    <rPh sb="0" eb="2">
      <t>イリョウ</t>
    </rPh>
    <rPh sb="2" eb="4">
      <t>キカン</t>
    </rPh>
    <phoneticPr fontId="2"/>
  </si>
  <si>
    <t>医療機関　９１</t>
    <rPh sb="0" eb="2">
      <t>イリョウ</t>
    </rPh>
    <rPh sb="2" eb="4">
      <t>キカン</t>
    </rPh>
    <phoneticPr fontId="2"/>
  </si>
  <si>
    <t>医療機関　９２</t>
    <rPh sb="0" eb="2">
      <t>イリョウ</t>
    </rPh>
    <rPh sb="2" eb="4">
      <t>キカン</t>
    </rPh>
    <phoneticPr fontId="2"/>
  </si>
  <si>
    <t>医療機関　９３</t>
    <rPh sb="0" eb="2">
      <t>イリョウ</t>
    </rPh>
    <rPh sb="2" eb="4">
      <t>キカン</t>
    </rPh>
    <phoneticPr fontId="2"/>
  </si>
  <si>
    <t>医療機関　９４</t>
    <rPh sb="0" eb="2">
      <t>イリョウ</t>
    </rPh>
    <rPh sb="2" eb="4">
      <t>キカン</t>
    </rPh>
    <phoneticPr fontId="2"/>
  </si>
  <si>
    <t>医療機関　９５</t>
    <rPh sb="0" eb="2">
      <t>イリョウ</t>
    </rPh>
    <rPh sb="2" eb="4">
      <t>キカン</t>
    </rPh>
    <phoneticPr fontId="2"/>
  </si>
  <si>
    <t>医療機関　９６</t>
    <rPh sb="0" eb="2">
      <t>イリョウ</t>
    </rPh>
    <rPh sb="2" eb="4">
      <t>キカン</t>
    </rPh>
    <phoneticPr fontId="2"/>
  </si>
  <si>
    <t>医療機関　９７</t>
    <rPh sb="0" eb="2">
      <t>イリョウ</t>
    </rPh>
    <rPh sb="2" eb="4">
      <t>キカン</t>
    </rPh>
    <phoneticPr fontId="2"/>
  </si>
  <si>
    <t>医療機関　９８</t>
    <rPh sb="0" eb="2">
      <t>イリョウ</t>
    </rPh>
    <rPh sb="2" eb="4">
      <t>キカン</t>
    </rPh>
    <phoneticPr fontId="2"/>
  </si>
  <si>
    <t>医療機関　９９</t>
    <rPh sb="0" eb="2">
      <t>イリョウ</t>
    </rPh>
    <rPh sb="2" eb="4">
      <t>キカン</t>
    </rPh>
    <phoneticPr fontId="2"/>
  </si>
  <si>
    <t>医療機関　１００</t>
    <rPh sb="0" eb="2">
      <t>イリョウ</t>
    </rPh>
    <rPh sb="2" eb="4">
      <t>キカン</t>
    </rPh>
    <phoneticPr fontId="2"/>
  </si>
  <si>
    <t>医療機関　１０１</t>
    <rPh sb="0" eb="2">
      <t>イリョウ</t>
    </rPh>
    <rPh sb="2" eb="4">
      <t>キカン</t>
    </rPh>
    <phoneticPr fontId="2"/>
  </si>
  <si>
    <t>医療機関　１０２</t>
    <rPh sb="0" eb="2">
      <t>イリョウ</t>
    </rPh>
    <rPh sb="2" eb="4">
      <t>キカン</t>
    </rPh>
    <phoneticPr fontId="2"/>
  </si>
  <si>
    <t>医療機関　１０３</t>
    <rPh sb="0" eb="2">
      <t>イリョウ</t>
    </rPh>
    <rPh sb="2" eb="4">
      <t>キカン</t>
    </rPh>
    <phoneticPr fontId="2"/>
  </si>
  <si>
    <t>医療機関　１０４</t>
    <rPh sb="0" eb="2">
      <t>イリョウ</t>
    </rPh>
    <rPh sb="2" eb="4">
      <t>キカン</t>
    </rPh>
    <phoneticPr fontId="2"/>
  </si>
  <si>
    <t>医療機関　１０５</t>
    <rPh sb="0" eb="2">
      <t>イリョウ</t>
    </rPh>
    <rPh sb="2" eb="4">
      <t>キカン</t>
    </rPh>
    <phoneticPr fontId="2"/>
  </si>
  <si>
    <t>医療機関　１０６</t>
    <rPh sb="0" eb="2">
      <t>イリョウ</t>
    </rPh>
    <rPh sb="2" eb="4">
      <t>キカン</t>
    </rPh>
    <phoneticPr fontId="2"/>
  </si>
  <si>
    <t>医療機関　１０７</t>
    <rPh sb="0" eb="2">
      <t>イリョウ</t>
    </rPh>
    <rPh sb="2" eb="4">
      <t>キカン</t>
    </rPh>
    <phoneticPr fontId="2"/>
  </si>
  <si>
    <t>医療機関　１０８</t>
    <rPh sb="0" eb="2">
      <t>イリョウ</t>
    </rPh>
    <rPh sb="2" eb="4">
      <t>キカン</t>
    </rPh>
    <phoneticPr fontId="2"/>
  </si>
  <si>
    <t>医療機関　１０９</t>
    <rPh sb="0" eb="2">
      <t>イリョウ</t>
    </rPh>
    <rPh sb="2" eb="4">
      <t>キカン</t>
    </rPh>
    <phoneticPr fontId="2"/>
  </si>
  <si>
    <t>医療機関　１１０</t>
    <rPh sb="0" eb="2">
      <t>イリョウ</t>
    </rPh>
    <rPh sb="2" eb="4">
      <t>キカン</t>
    </rPh>
    <phoneticPr fontId="2"/>
  </si>
  <si>
    <t>医療機関　１１１</t>
    <rPh sb="0" eb="2">
      <t>イリョウ</t>
    </rPh>
    <rPh sb="2" eb="4">
      <t>キカン</t>
    </rPh>
    <phoneticPr fontId="2"/>
  </si>
  <si>
    <t>医療機関　１１２</t>
    <rPh sb="0" eb="2">
      <t>イリョウ</t>
    </rPh>
    <rPh sb="2" eb="4">
      <t>キカン</t>
    </rPh>
    <phoneticPr fontId="2"/>
  </si>
  <si>
    <t>医療機関　１１３</t>
    <rPh sb="0" eb="2">
      <t>イリョウ</t>
    </rPh>
    <rPh sb="2" eb="4">
      <t>キカン</t>
    </rPh>
    <phoneticPr fontId="2"/>
  </si>
  <si>
    <t>全体合計</t>
    <rPh sb="0" eb="2">
      <t>ゼンタイ</t>
    </rPh>
    <rPh sb="2" eb="4">
      <t>ゴウケイ</t>
    </rPh>
    <phoneticPr fontId="2"/>
  </si>
  <si>
    <r>
      <t xml:space="preserve">Ⅰ 2,Ⅱ </t>
    </r>
    <r>
      <rPr>
        <sz val="11"/>
        <rFont val="ＭＳ Ｐゴシック"/>
        <family val="3"/>
        <charset val="128"/>
      </rPr>
      <t>17</t>
    </r>
    <phoneticPr fontId="2"/>
  </si>
  <si>
    <t>全体平均</t>
    <rPh sb="0" eb="2">
      <t>ゼンタイ</t>
    </rPh>
    <rPh sb="2" eb="4">
      <t>ヘイキン</t>
    </rPh>
    <phoneticPr fontId="2"/>
  </si>
  <si>
    <t>100床以下</t>
    <rPh sb="3" eb="6">
      <t>ショウイカ</t>
    </rPh>
    <phoneticPr fontId="2"/>
  </si>
  <si>
    <t>平均</t>
    <rPh sb="0" eb="2">
      <t>ヘイキン</t>
    </rPh>
    <phoneticPr fontId="2"/>
  </si>
  <si>
    <t>101-200床</t>
    <rPh sb="7" eb="8">
      <t>ユカ</t>
    </rPh>
    <phoneticPr fontId="2"/>
  </si>
  <si>
    <r>
      <t>Ⅰ 1</t>
    </r>
    <r>
      <rPr>
        <sz val="11"/>
        <rFont val="ＭＳ Ｐゴシック"/>
        <family val="3"/>
        <charset val="128"/>
      </rPr>
      <t>,</t>
    </r>
    <r>
      <rPr>
        <sz val="11"/>
        <rFont val="ＭＳ Ｐゴシック"/>
        <family val="3"/>
        <charset val="128"/>
      </rPr>
      <t>Ⅱ</t>
    </r>
    <r>
      <rPr>
        <sz val="11"/>
        <rFont val="ＭＳ Ｐゴシック"/>
        <family val="3"/>
        <charset val="128"/>
      </rPr>
      <t xml:space="preserve"> </t>
    </r>
    <r>
      <rPr>
        <sz val="11"/>
        <rFont val="ＭＳ Ｐゴシック"/>
        <family val="3"/>
        <charset val="128"/>
      </rPr>
      <t>4</t>
    </r>
    <phoneticPr fontId="2"/>
  </si>
  <si>
    <t>201-300床</t>
    <rPh sb="7" eb="8">
      <t>ユカ</t>
    </rPh>
    <phoneticPr fontId="2"/>
  </si>
  <si>
    <t>Ⅱ 5</t>
    <phoneticPr fontId="2"/>
  </si>
  <si>
    <t>301床以上</t>
    <rPh sb="3" eb="4">
      <t>ユカ</t>
    </rPh>
    <rPh sb="4" eb="6">
      <t>イジョウ</t>
    </rPh>
    <phoneticPr fontId="2"/>
  </si>
  <si>
    <r>
      <t>Ⅰ 1</t>
    </r>
    <r>
      <rPr>
        <sz val="11"/>
        <rFont val="ＭＳ Ｐゴシック"/>
        <family val="3"/>
        <charset val="128"/>
      </rPr>
      <t>,</t>
    </r>
    <r>
      <rPr>
        <sz val="11"/>
        <rFont val="ＭＳ Ｐゴシック"/>
        <family val="3"/>
        <charset val="128"/>
      </rPr>
      <t>Ⅱ</t>
    </r>
    <r>
      <rPr>
        <sz val="11"/>
        <rFont val="ＭＳ Ｐゴシック"/>
        <family val="3"/>
        <charset val="128"/>
      </rPr>
      <t xml:space="preserve"> </t>
    </r>
    <r>
      <rPr>
        <sz val="11"/>
        <rFont val="ＭＳ Ｐゴシック"/>
        <family val="3"/>
        <charset val="128"/>
      </rPr>
      <t>8</t>
    </r>
    <phoneticPr fontId="2"/>
  </si>
  <si>
    <t>（別添）</t>
    <rPh sb="1" eb="3">
      <t>ベッテン</t>
    </rPh>
    <phoneticPr fontId="2"/>
  </si>
  <si>
    <t>長崎県合同輸血療法委員会</t>
    <rPh sb="0" eb="3">
      <t>ナガサキケン</t>
    </rPh>
    <rPh sb="3" eb="5">
      <t>ゴウドウ</t>
    </rPh>
    <rPh sb="5" eb="7">
      <t>ユケツ</t>
    </rPh>
    <rPh sb="7" eb="9">
      <t>リョウホウ</t>
    </rPh>
    <rPh sb="9" eb="12">
      <t>イインカイ</t>
    </rPh>
    <phoneticPr fontId="2"/>
  </si>
  <si>
    <t>２．輸血用血液製剤の管理について該当する番号をお書きください。</t>
    <rPh sb="2" eb="4">
      <t>ユケツ</t>
    </rPh>
    <rPh sb="4" eb="5">
      <t>ヨウ</t>
    </rPh>
    <rPh sb="5" eb="7">
      <t>ケツエキ</t>
    </rPh>
    <rPh sb="7" eb="9">
      <t>セイザイ</t>
    </rPh>
    <rPh sb="10" eb="12">
      <t>カンリ</t>
    </rPh>
    <rPh sb="16" eb="18">
      <t>ガイトウ</t>
    </rPh>
    <rPh sb="20" eb="22">
      <t>バンゴウ</t>
    </rPh>
    <rPh sb="24" eb="25">
      <t>カ</t>
    </rPh>
    <phoneticPr fontId="2"/>
  </si>
  <si>
    <t>（１）輸血用血液製剤を発注している部門はどこですか。</t>
    <rPh sb="3" eb="6">
      <t>ユケツヨウ</t>
    </rPh>
    <rPh sb="6" eb="8">
      <t>ケツエキ</t>
    </rPh>
    <rPh sb="8" eb="10">
      <t>セイザイ</t>
    </rPh>
    <rPh sb="11" eb="13">
      <t>ハッチュウ</t>
    </rPh>
    <rPh sb="17" eb="19">
      <t>ブモン</t>
    </rPh>
    <phoneticPr fontId="2"/>
  </si>
  <si>
    <t>　　①検査部門　②薬剤部門　　③看護部門　④事務部門　⑤その他（　　　　　　　　　　　　　）　</t>
    <rPh sb="3" eb="5">
      <t>ケンサ</t>
    </rPh>
    <rPh sb="5" eb="7">
      <t>ブモン</t>
    </rPh>
    <rPh sb="9" eb="11">
      <t>ヤクザイ</t>
    </rPh>
    <rPh sb="11" eb="13">
      <t>ブモン</t>
    </rPh>
    <rPh sb="16" eb="18">
      <t>カンゴ</t>
    </rPh>
    <rPh sb="18" eb="20">
      <t>ブモン</t>
    </rPh>
    <rPh sb="22" eb="24">
      <t>ジム</t>
    </rPh>
    <rPh sb="24" eb="26">
      <t>ブモン</t>
    </rPh>
    <rPh sb="30" eb="31">
      <t>タ</t>
    </rPh>
    <phoneticPr fontId="2"/>
  </si>
  <si>
    <t>（２）輸血用血液製剤を保管・管理している部門（保管場所）はどこですか。</t>
    <rPh sb="3" eb="6">
      <t>ユケツヨウ</t>
    </rPh>
    <rPh sb="6" eb="8">
      <t>ケツエキ</t>
    </rPh>
    <rPh sb="8" eb="10">
      <t>セイザイ</t>
    </rPh>
    <rPh sb="11" eb="13">
      <t>ホカン</t>
    </rPh>
    <rPh sb="14" eb="16">
      <t>カンリ</t>
    </rPh>
    <rPh sb="20" eb="22">
      <t>ブモン</t>
    </rPh>
    <rPh sb="23" eb="25">
      <t>ホカン</t>
    </rPh>
    <rPh sb="25" eb="27">
      <t>バショ</t>
    </rPh>
    <phoneticPr fontId="2"/>
  </si>
  <si>
    <t>３．輸血療法委員会についてお尋ねします。</t>
    <rPh sb="2" eb="4">
      <t>ユケツ</t>
    </rPh>
    <rPh sb="4" eb="6">
      <t>リョウホウ</t>
    </rPh>
    <rPh sb="6" eb="9">
      <t>イインカイ</t>
    </rPh>
    <rPh sb="14" eb="15">
      <t>タズ</t>
    </rPh>
    <phoneticPr fontId="2"/>
  </si>
  <si>
    <t>（１）院内に、輸血療法委員会（または同様の機能を有する委員会）を設置していますか。　</t>
    <phoneticPr fontId="2"/>
  </si>
  <si>
    <t>　　①はい　　　②いいえ　</t>
    <phoneticPr fontId="2"/>
  </si>
  <si>
    <t>①はい　と回答した施設は（２）～（５）の質問にお答えください。</t>
    <rPh sb="5" eb="7">
      <t>カイトウ</t>
    </rPh>
    <rPh sb="9" eb="11">
      <t>シセツ</t>
    </rPh>
    <rPh sb="20" eb="22">
      <t>シツモン</t>
    </rPh>
    <rPh sb="24" eb="25">
      <t>コタ</t>
    </rPh>
    <phoneticPr fontId="2"/>
  </si>
  <si>
    <t>（２）輸血療法委員会の構成メンバーとして該当するものに「○」をご記入ください。</t>
    <rPh sb="3" eb="5">
      <t>ユケツ</t>
    </rPh>
    <rPh sb="5" eb="7">
      <t>リョウホウ</t>
    </rPh>
    <rPh sb="7" eb="9">
      <t>イイン</t>
    </rPh>
    <rPh sb="9" eb="10">
      <t>カイ</t>
    </rPh>
    <rPh sb="11" eb="13">
      <t>コウセイ</t>
    </rPh>
    <rPh sb="20" eb="22">
      <t>ガイトウ</t>
    </rPh>
    <rPh sb="32" eb="34">
      <t>キニュウ</t>
    </rPh>
    <phoneticPr fontId="2"/>
  </si>
  <si>
    <t>①</t>
    <phoneticPr fontId="2"/>
  </si>
  <si>
    <t>②</t>
    <phoneticPr fontId="2"/>
  </si>
  <si>
    <t>副院長</t>
    <rPh sb="0" eb="3">
      <t>フクインチョウ</t>
    </rPh>
    <phoneticPr fontId="2"/>
  </si>
  <si>
    <t>③</t>
    <phoneticPr fontId="2"/>
  </si>
  <si>
    <t>医師（輸血部門）</t>
    <phoneticPr fontId="2"/>
  </si>
  <si>
    <t>④</t>
    <phoneticPr fontId="2"/>
  </si>
  <si>
    <t>医師（診療部門）</t>
    <phoneticPr fontId="2"/>
  </si>
  <si>
    <t>⑤</t>
    <phoneticPr fontId="2"/>
  </si>
  <si>
    <t>臨床検査技師</t>
    <phoneticPr fontId="2"/>
  </si>
  <si>
    <t>⑥</t>
    <phoneticPr fontId="2"/>
  </si>
  <si>
    <t>薬剤師</t>
    <phoneticPr fontId="2"/>
  </si>
  <si>
    <t>⑦</t>
    <phoneticPr fontId="2"/>
  </si>
  <si>
    <t>看護師</t>
    <phoneticPr fontId="2"/>
  </si>
  <si>
    <t>⑧</t>
    <phoneticPr fontId="2"/>
  </si>
  <si>
    <t>医療安全部門委員</t>
    <phoneticPr fontId="2"/>
  </si>
  <si>
    <t>⑨</t>
    <phoneticPr fontId="2"/>
  </si>
  <si>
    <t>医療事務</t>
    <phoneticPr fontId="2"/>
  </si>
  <si>
    <t>　　　　　　　　　　　</t>
    <phoneticPr fontId="2"/>
  </si>
  <si>
    <t>⑩</t>
    <phoneticPr fontId="2"/>
  </si>
  <si>
    <t>血液センター（※オブザーバー参加を含む。）</t>
    <phoneticPr fontId="2"/>
  </si>
  <si>
    <t xml:space="preserve">  　　　</t>
    <phoneticPr fontId="2"/>
  </si>
  <si>
    <t>その他、上記以外の構成メンバーの職種を記入ください</t>
    <phoneticPr fontId="2"/>
  </si>
  <si>
    <t>（３）輸血療法委員会の平成2７年度における開催頻度はどのくらいですか。</t>
    <phoneticPr fontId="2"/>
  </si>
  <si>
    <t>　　①定期的に開催　　②不定期に開催　　③開催していない</t>
    <rPh sb="3" eb="5">
      <t>テイキ</t>
    </rPh>
    <rPh sb="5" eb="6">
      <t>テキ</t>
    </rPh>
    <rPh sb="7" eb="9">
      <t>カイサイ</t>
    </rPh>
    <rPh sb="12" eb="15">
      <t>フテイキ</t>
    </rPh>
    <rPh sb="16" eb="18">
      <t>カイサイ</t>
    </rPh>
    <rPh sb="21" eb="23">
      <t>カイサイ</t>
    </rPh>
    <phoneticPr fontId="2"/>
  </si>
  <si>
    <t>（４）３．（３）で①または②と回答した施設について、開催回数を教えてください。</t>
    <rPh sb="15" eb="17">
      <t>カイトウ</t>
    </rPh>
    <rPh sb="19" eb="21">
      <t>シセツ</t>
    </rPh>
    <rPh sb="28" eb="30">
      <t>カイスウ</t>
    </rPh>
    <rPh sb="31" eb="32">
      <t>オシ</t>
    </rPh>
    <phoneticPr fontId="2"/>
  </si>
  <si>
    <t>　　①１回　②２回　③３回　④４回　⑤５回　⑥６回　⑦７回以上</t>
    <rPh sb="4" eb="5">
      <t>カイ</t>
    </rPh>
    <rPh sb="8" eb="9">
      <t>カイ</t>
    </rPh>
    <rPh sb="12" eb="13">
      <t>カイ</t>
    </rPh>
    <rPh sb="16" eb="17">
      <t>カイ</t>
    </rPh>
    <rPh sb="20" eb="21">
      <t>カイ</t>
    </rPh>
    <rPh sb="24" eb="25">
      <t>カイ</t>
    </rPh>
    <rPh sb="28" eb="29">
      <t>カイ</t>
    </rPh>
    <rPh sb="29" eb="31">
      <t>イジョウ</t>
    </rPh>
    <phoneticPr fontId="2"/>
  </si>
  <si>
    <t>（５）輸血療法委員会での協議事項、院内への周知等について該当するものに「○」をご記入ください。</t>
    <rPh sb="14" eb="16">
      <t>ジコウ</t>
    </rPh>
    <rPh sb="17" eb="19">
      <t>インナイ</t>
    </rPh>
    <rPh sb="21" eb="23">
      <t>シュウチ</t>
    </rPh>
    <rPh sb="23" eb="24">
      <t>トウ</t>
    </rPh>
    <rPh sb="28" eb="30">
      <t>ガイトウ</t>
    </rPh>
    <rPh sb="40" eb="42">
      <t>キニュウ</t>
    </rPh>
    <phoneticPr fontId="2"/>
  </si>
  <si>
    <t>輸血用血液製剤（主に、赤血球製剤、新鮮凍結血漿、血小板製剤）の使用状況について、診療科</t>
    <phoneticPr fontId="2"/>
  </si>
  <si>
    <t>ごとに比較検討している。</t>
    <phoneticPr fontId="2"/>
  </si>
  <si>
    <t>アルブミン製剤の使用状況について、診療科ごとに比較検討している。</t>
    <phoneticPr fontId="2"/>
  </si>
  <si>
    <t>毎月、診療科ごとの発注量、使用量、廃棄量等を各診療科の長に配布し、診療科内に掲示している。　</t>
    <phoneticPr fontId="2"/>
  </si>
  <si>
    <t>血液製剤ごとに、月次、年次の使用量の比較・分析を行うとともに、他医療機関と比較検討及び評</t>
    <phoneticPr fontId="2"/>
  </si>
  <si>
    <t>価している。</t>
    <phoneticPr fontId="2"/>
  </si>
  <si>
    <t>各診療科における各種指針の遵守状況について、検討するとともに、個々の事例に関し、当事者</t>
    <phoneticPr fontId="2"/>
  </si>
  <si>
    <t>に指導を行っている。</t>
    <phoneticPr fontId="2"/>
  </si>
  <si>
    <t>輸血実施症例の検討と使用指針に基づいた評価を行っている。</t>
    <phoneticPr fontId="2"/>
  </si>
  <si>
    <t>必要に応じて、保険診療での査定状況も症例毎に検討している。</t>
    <phoneticPr fontId="2"/>
  </si>
  <si>
    <t>輸血検査（血液型、不規則抗体、交差適合試験等）の方法について、輸血の安全性を高めるため</t>
    <phoneticPr fontId="2"/>
  </si>
  <si>
    <t>に適宜見直している。</t>
    <phoneticPr fontId="2"/>
  </si>
  <si>
    <t>輸血実施時の手順について、マニュアル通りに実施されているかどうかを院内で監査している。</t>
    <phoneticPr fontId="2"/>
  </si>
  <si>
    <t>輸血療法に伴うインシデントや事故・副作用等について、各部署毎の状況を把握して具体的対策を</t>
    <phoneticPr fontId="2"/>
  </si>
  <si>
    <t>講じている。</t>
    <phoneticPr fontId="2"/>
  </si>
  <si>
    <t>⑪</t>
    <phoneticPr fontId="2"/>
  </si>
  <si>
    <t>輸血関連情報を、個々の医療従事者へ直接伝達する方法がある。　</t>
    <phoneticPr fontId="2"/>
  </si>
  <si>
    <t>⑫</t>
    <phoneticPr fontId="2"/>
  </si>
  <si>
    <t>自己血輸血の実施方法について、成分採血やフィブリン糊の導入を検討したことがある。</t>
    <phoneticPr fontId="2"/>
  </si>
  <si>
    <t>⑬</t>
    <phoneticPr fontId="2"/>
  </si>
  <si>
    <t>輸血療法委員会議事録の院内への周知について、特に医師に周知されたことを確認している。</t>
    <phoneticPr fontId="2"/>
  </si>
  <si>
    <t>４.輸血検査業務についてお尋ねします。</t>
    <rPh sb="2" eb="4">
      <t>ユケツ</t>
    </rPh>
    <rPh sb="4" eb="6">
      <t>ケンサ</t>
    </rPh>
    <rPh sb="6" eb="8">
      <t>ギョウム</t>
    </rPh>
    <rPh sb="13" eb="14">
      <t>タズ</t>
    </rPh>
    <phoneticPr fontId="2"/>
  </si>
  <si>
    <t>（１）輸血検査業務はどのような体制で実施していますか。</t>
    <rPh sb="3" eb="5">
      <t>ユケツ</t>
    </rPh>
    <rPh sb="5" eb="7">
      <t>ケンサ</t>
    </rPh>
    <rPh sb="7" eb="9">
      <t>ギョウム</t>
    </rPh>
    <rPh sb="15" eb="17">
      <t>タイセイ</t>
    </rPh>
    <rPh sb="18" eb="20">
      <t>ジッシ</t>
    </rPh>
    <phoneticPr fontId="2"/>
  </si>
  <si>
    <t>　　</t>
    <phoneticPr fontId="2"/>
  </si>
  <si>
    <t>　①民間検査センター等に外注　　②院内で検査を実施　　</t>
    <phoneticPr fontId="2"/>
  </si>
  <si>
    <t>（検査項目）　該当する欄に「○」をご記入ください。</t>
    <rPh sb="1" eb="3">
      <t>ケンサ</t>
    </rPh>
    <rPh sb="3" eb="5">
      <t>コウモク</t>
    </rPh>
    <phoneticPr fontId="2"/>
  </si>
  <si>
    <t>ABO・Rh
血液型</t>
    <phoneticPr fontId="2"/>
  </si>
  <si>
    <t>不規則抗体検査</t>
    <rPh sb="0" eb="3">
      <t>フキソク</t>
    </rPh>
    <rPh sb="3" eb="5">
      <t>コウタイ</t>
    </rPh>
    <rPh sb="5" eb="7">
      <t>ケンサ</t>
    </rPh>
    <phoneticPr fontId="2"/>
  </si>
  <si>
    <t>交差適合試験</t>
    <rPh sb="0" eb="2">
      <t>コウサ</t>
    </rPh>
    <rPh sb="2" eb="4">
      <t>テキゴウ</t>
    </rPh>
    <rPh sb="4" eb="6">
      <t>シケン</t>
    </rPh>
    <phoneticPr fontId="2"/>
  </si>
  <si>
    <t>（２）４．（１）で血液型検査、不規則抗体検査、交差適合試験を院内で行っていると回答した施設にお尋ねしま</t>
    <rPh sb="11" eb="12">
      <t>ガタ</t>
    </rPh>
    <rPh sb="12" eb="14">
      <t>ケンサ</t>
    </rPh>
    <rPh sb="30" eb="32">
      <t>インナイ</t>
    </rPh>
    <rPh sb="33" eb="34">
      <t>オコナ</t>
    </rPh>
    <rPh sb="39" eb="41">
      <t>カイトウ</t>
    </rPh>
    <rPh sb="43" eb="45">
      <t>シセツ</t>
    </rPh>
    <rPh sb="47" eb="48">
      <t>タズ</t>
    </rPh>
    <phoneticPr fontId="2"/>
  </si>
  <si>
    <t>す。検査を行っている方について該当する番号をご記入ください。</t>
    <phoneticPr fontId="2"/>
  </si>
  <si>
    <t>　　①検査技師　②医師　　③看護師　④その他（　　　　　　　　　　　　　）　</t>
    <rPh sb="3" eb="5">
      <t>ケンサ</t>
    </rPh>
    <rPh sb="5" eb="7">
      <t>ギシ</t>
    </rPh>
    <rPh sb="9" eb="11">
      <t>イシ</t>
    </rPh>
    <rPh sb="14" eb="16">
      <t>カンゴ</t>
    </rPh>
    <rPh sb="16" eb="17">
      <t>シ</t>
    </rPh>
    <rPh sb="21" eb="22">
      <t>タ</t>
    </rPh>
    <phoneticPr fontId="2"/>
  </si>
  <si>
    <t>５．輸血業務についてお尋ねします。</t>
    <rPh sb="2" eb="4">
      <t>ユケツ</t>
    </rPh>
    <rPh sb="4" eb="6">
      <t>ギョウム</t>
    </rPh>
    <rPh sb="11" eb="12">
      <t>タズ</t>
    </rPh>
    <phoneticPr fontId="2"/>
  </si>
  <si>
    <t>（１）訪問診療などで、在宅での輸血を実施したことがありますか。</t>
    <rPh sb="3" eb="5">
      <t>ホウモン</t>
    </rPh>
    <rPh sb="5" eb="7">
      <t>シンリョウ</t>
    </rPh>
    <rPh sb="11" eb="13">
      <t>ザイタク</t>
    </rPh>
    <rPh sb="15" eb="17">
      <t>ユケツ</t>
    </rPh>
    <rPh sb="18" eb="20">
      <t>ジッシ</t>
    </rPh>
    <phoneticPr fontId="2"/>
  </si>
  <si>
    <t>　　①ある　　　②ない　</t>
    <phoneticPr fontId="2"/>
  </si>
  <si>
    <t>（２）輸血を行う際に、厚生労働省の「輸血療法の実施に関する指針」および「血液製剤の使用指針」を参考に</t>
    <rPh sb="3" eb="5">
      <t>ユケツ</t>
    </rPh>
    <rPh sb="6" eb="7">
      <t>オコナ</t>
    </rPh>
    <rPh sb="8" eb="9">
      <t>サイ</t>
    </rPh>
    <rPh sb="11" eb="13">
      <t>コウセイ</t>
    </rPh>
    <rPh sb="13" eb="16">
      <t>ロウドウショウ</t>
    </rPh>
    <rPh sb="18" eb="20">
      <t>ユケツ</t>
    </rPh>
    <rPh sb="20" eb="22">
      <t>リョウホウ</t>
    </rPh>
    <rPh sb="23" eb="25">
      <t>ジッシ</t>
    </rPh>
    <rPh sb="26" eb="27">
      <t>カン</t>
    </rPh>
    <rPh sb="29" eb="31">
      <t>シシン</t>
    </rPh>
    <rPh sb="36" eb="38">
      <t>ケツエキ</t>
    </rPh>
    <rPh sb="38" eb="40">
      <t>セイザイ</t>
    </rPh>
    <rPh sb="41" eb="43">
      <t>シヨウ</t>
    </rPh>
    <rPh sb="43" eb="45">
      <t>シシン</t>
    </rPh>
    <rPh sb="47" eb="49">
      <t>サンコウ</t>
    </rPh>
    <phoneticPr fontId="2"/>
  </si>
  <si>
    <t>していますか。</t>
  </si>
  <si>
    <t>　　①知っており参考にしている　②知っているが参考にしていない　③指針を知らない　</t>
    <rPh sb="3" eb="4">
      <t>シ</t>
    </rPh>
    <rPh sb="8" eb="10">
      <t>サンコウ</t>
    </rPh>
    <rPh sb="17" eb="18">
      <t>シ</t>
    </rPh>
    <rPh sb="23" eb="25">
      <t>サンコウ</t>
    </rPh>
    <rPh sb="33" eb="35">
      <t>シシン</t>
    </rPh>
    <rPh sb="36" eb="37">
      <t>シ</t>
    </rPh>
    <phoneticPr fontId="2"/>
  </si>
  <si>
    <t>（３）アルブミン製剤を使用する際に、一般社団法人輸血・細胞治療学会の「科学的根拠に基づいたアルブミン</t>
    <rPh sb="8" eb="10">
      <t>セイザイ</t>
    </rPh>
    <rPh sb="11" eb="13">
      <t>シヨウ</t>
    </rPh>
    <rPh sb="15" eb="16">
      <t>サイ</t>
    </rPh>
    <rPh sb="18" eb="20">
      <t>イッパン</t>
    </rPh>
    <rPh sb="20" eb="22">
      <t>シャダン</t>
    </rPh>
    <rPh sb="22" eb="24">
      <t>ホウジン</t>
    </rPh>
    <rPh sb="24" eb="26">
      <t>ユケツ</t>
    </rPh>
    <rPh sb="27" eb="29">
      <t>サイボウ</t>
    </rPh>
    <rPh sb="29" eb="31">
      <t>チリョウ</t>
    </rPh>
    <rPh sb="31" eb="33">
      <t>ガッカイ</t>
    </rPh>
    <rPh sb="35" eb="38">
      <t>カガクテキ</t>
    </rPh>
    <rPh sb="38" eb="40">
      <t>コンキョ</t>
    </rPh>
    <rPh sb="41" eb="42">
      <t>モト</t>
    </rPh>
    <phoneticPr fontId="2"/>
  </si>
  <si>
    <t>製剤の使用ガイドライン」（平成２７年６月作成）を参考にしていますか。</t>
    <phoneticPr fontId="2"/>
  </si>
  <si>
    <t>　　①知っており参考にしている　②知っているが参考にしていない　③ガイドラインを知らない　</t>
    <rPh sb="3" eb="4">
      <t>シ</t>
    </rPh>
    <rPh sb="8" eb="10">
      <t>サンコウ</t>
    </rPh>
    <rPh sb="17" eb="18">
      <t>シ</t>
    </rPh>
    <rPh sb="23" eb="25">
      <t>サンコウ</t>
    </rPh>
    <rPh sb="40" eb="41">
      <t>シ</t>
    </rPh>
    <phoneticPr fontId="2"/>
  </si>
  <si>
    <t>（４）輸血の準備・ルートの確保・輸血の実施を主に誰が行っていますか。</t>
    <rPh sb="3" eb="5">
      <t>ユケツ</t>
    </rPh>
    <rPh sb="6" eb="8">
      <t>ジュンビ</t>
    </rPh>
    <rPh sb="13" eb="15">
      <t>カクホ</t>
    </rPh>
    <rPh sb="16" eb="18">
      <t>ユケツ</t>
    </rPh>
    <rPh sb="19" eb="21">
      <t>ジッシ</t>
    </rPh>
    <rPh sb="22" eb="23">
      <t>オモ</t>
    </rPh>
    <rPh sb="24" eb="25">
      <t>ダレ</t>
    </rPh>
    <rPh sb="26" eb="27">
      <t>オコナ</t>
    </rPh>
    <phoneticPr fontId="2"/>
  </si>
  <si>
    <t>　　①主に医師　　②主に看護師　③その他（　　　　　　　　　　　　　）　</t>
    <rPh sb="3" eb="4">
      <t>オモ</t>
    </rPh>
    <rPh sb="5" eb="7">
      <t>イシ</t>
    </rPh>
    <rPh sb="10" eb="11">
      <t>オモ</t>
    </rPh>
    <rPh sb="12" eb="14">
      <t>カンゴ</t>
    </rPh>
    <rPh sb="14" eb="15">
      <t>シ</t>
    </rPh>
    <rPh sb="19" eb="20">
      <t>タ</t>
    </rPh>
    <phoneticPr fontId="2"/>
  </si>
  <si>
    <t>（５）貴院に輸血療法に関するマニュアル等はありますか。</t>
    <rPh sb="3" eb="4">
      <t>キ</t>
    </rPh>
    <rPh sb="4" eb="5">
      <t>イン</t>
    </rPh>
    <rPh sb="6" eb="8">
      <t>ユケツ</t>
    </rPh>
    <rPh sb="8" eb="10">
      <t>リョウホウ</t>
    </rPh>
    <rPh sb="11" eb="12">
      <t>カン</t>
    </rPh>
    <rPh sb="19" eb="20">
      <t>トウ</t>
    </rPh>
    <phoneticPr fontId="2"/>
  </si>
  <si>
    <t>（６）４．（５）で「ある」と回答した施設にお尋ねします。どのようなマニュアルか該当するものに「○」をご記入くだ</t>
    <rPh sb="14" eb="16">
      <t>カイトウ</t>
    </rPh>
    <rPh sb="18" eb="20">
      <t>シセツ</t>
    </rPh>
    <rPh sb="22" eb="23">
      <t>タズ</t>
    </rPh>
    <rPh sb="39" eb="41">
      <t>ガイトウ</t>
    </rPh>
    <rPh sb="51" eb="53">
      <t>キニュウ</t>
    </rPh>
    <phoneticPr fontId="2"/>
  </si>
  <si>
    <t>　輸血実施手順についてのマニュアル　</t>
    <rPh sb="1" eb="3">
      <t>ユケツ</t>
    </rPh>
    <rPh sb="3" eb="5">
      <t>ジッシ</t>
    </rPh>
    <rPh sb="5" eb="7">
      <t>テジュン</t>
    </rPh>
    <phoneticPr fontId="2"/>
  </si>
  <si>
    <t>　副作用発生時の対応マニュアル　　</t>
    <phoneticPr fontId="2"/>
  </si>
  <si>
    <t>　その他（　　　　　　　　　　　　　　　　　　　　　　　　　　　　　　　　　　　　　　　　）</t>
    <phoneticPr fontId="2"/>
  </si>
  <si>
    <t>（７）血液製剤を使用する際に患者への説明を行い、同意書を取得していますか。</t>
    <rPh sb="3" eb="5">
      <t>ケツエキ</t>
    </rPh>
    <rPh sb="5" eb="7">
      <t>セイザイ</t>
    </rPh>
    <rPh sb="8" eb="10">
      <t>シヨウ</t>
    </rPh>
    <rPh sb="12" eb="13">
      <t>サイ</t>
    </rPh>
    <rPh sb="14" eb="16">
      <t>カンジャ</t>
    </rPh>
    <rPh sb="18" eb="20">
      <t>セツメイ</t>
    </rPh>
    <rPh sb="21" eb="22">
      <t>オコナ</t>
    </rPh>
    <rPh sb="24" eb="27">
      <t>ドウイショ</t>
    </rPh>
    <rPh sb="28" eb="30">
      <t>シュトク</t>
    </rPh>
    <phoneticPr fontId="2"/>
  </si>
  <si>
    <t>　　①はい　　②いいえ　　③説明のみ　</t>
    <rPh sb="14" eb="16">
      <t>セツメイ</t>
    </rPh>
    <phoneticPr fontId="2"/>
  </si>
  <si>
    <t>（８）４．（７）で「はい」と回答した施設にお尋ねします。同意書を取得している血液製剤の種類について該当す</t>
    <rPh sb="14" eb="16">
      <t>カイトウ</t>
    </rPh>
    <rPh sb="18" eb="20">
      <t>シセツ</t>
    </rPh>
    <rPh sb="22" eb="23">
      <t>タズ</t>
    </rPh>
    <rPh sb="28" eb="31">
      <t>ドウイショ</t>
    </rPh>
    <rPh sb="32" eb="34">
      <t>シュトク</t>
    </rPh>
    <rPh sb="38" eb="40">
      <t>ケツエキ</t>
    </rPh>
    <rPh sb="40" eb="42">
      <t>セイザイ</t>
    </rPh>
    <rPh sb="43" eb="45">
      <t>シュルイ</t>
    </rPh>
    <rPh sb="49" eb="51">
      <t>ガイトウ</t>
    </rPh>
    <phoneticPr fontId="2"/>
  </si>
  <si>
    <t>るものに「○」をご記入ください。</t>
    <phoneticPr fontId="2"/>
  </si>
  <si>
    <t>　　赤血球・血小板・新鮮凍結血漿　　</t>
    <rPh sb="2" eb="5">
      <t>セッケッキュウ</t>
    </rPh>
    <rPh sb="6" eb="9">
      <t>ケッショウバン</t>
    </rPh>
    <rPh sb="10" eb="12">
      <t>シンセン</t>
    </rPh>
    <rPh sb="12" eb="14">
      <t>トウケツ</t>
    </rPh>
    <rPh sb="14" eb="16">
      <t>ケッショウ</t>
    </rPh>
    <phoneticPr fontId="2"/>
  </si>
  <si>
    <t>　　免疫グロブリン・凝固因子　</t>
    <phoneticPr fontId="2"/>
  </si>
  <si>
    <t>　　アルブミン</t>
    <phoneticPr fontId="2"/>
  </si>
  <si>
    <t>（８-１）血液製剤使用に関する記録の保管（20年間）は診療録とは別に整備していますか。</t>
    <rPh sb="5" eb="7">
      <t>ケツエキ</t>
    </rPh>
    <rPh sb="7" eb="9">
      <t>セイザイ</t>
    </rPh>
    <rPh sb="9" eb="11">
      <t>シヨウ</t>
    </rPh>
    <rPh sb="12" eb="13">
      <t>カン</t>
    </rPh>
    <rPh sb="15" eb="17">
      <t>キロク</t>
    </rPh>
    <rPh sb="18" eb="20">
      <t>ホカン</t>
    </rPh>
    <rPh sb="23" eb="25">
      <t>ネンカン</t>
    </rPh>
    <rPh sb="27" eb="30">
      <t>シンリョウロク</t>
    </rPh>
    <rPh sb="32" eb="33">
      <t>ベツ</t>
    </rPh>
    <rPh sb="34" eb="36">
      <t>セイビ</t>
    </rPh>
    <phoneticPr fontId="2"/>
  </si>
  <si>
    <t>　　①はい　　②いいえ（アンケート後に整備した）　　③いいえ（未整備）　</t>
    <rPh sb="17" eb="18">
      <t>ゴ</t>
    </rPh>
    <rPh sb="19" eb="21">
      <t>セイビ</t>
    </rPh>
    <rPh sb="31" eb="34">
      <t>ミセイビ</t>
    </rPh>
    <phoneticPr fontId="2"/>
  </si>
  <si>
    <t>（８-2）貴施設の輸血に関する考えの該当するものに「○」をご記入ください。</t>
    <rPh sb="5" eb="6">
      <t>キ</t>
    </rPh>
    <rPh sb="6" eb="8">
      <t>シセツ</t>
    </rPh>
    <rPh sb="9" eb="11">
      <t>ユケツ</t>
    </rPh>
    <rPh sb="12" eb="13">
      <t>カン</t>
    </rPh>
    <rPh sb="15" eb="16">
      <t>カンガ</t>
    </rPh>
    <rPh sb="18" eb="20">
      <t>ガイトウ</t>
    </rPh>
    <rPh sb="30" eb="32">
      <t>キニュウ</t>
    </rPh>
    <phoneticPr fontId="2"/>
  </si>
  <si>
    <t>　自施設に輸血体制（検査・保管等）があり、特に不安はない。</t>
    <rPh sb="1" eb="2">
      <t>ジ</t>
    </rPh>
    <rPh sb="2" eb="4">
      <t>シセツ</t>
    </rPh>
    <rPh sb="5" eb="7">
      <t>ユケツ</t>
    </rPh>
    <rPh sb="7" eb="9">
      <t>タイセイ</t>
    </rPh>
    <rPh sb="10" eb="12">
      <t>ケンサ</t>
    </rPh>
    <rPh sb="13" eb="15">
      <t>ホカン</t>
    </rPh>
    <rPh sb="15" eb="16">
      <t>トウ</t>
    </rPh>
    <rPh sb="21" eb="22">
      <t>トク</t>
    </rPh>
    <rPh sb="23" eb="25">
      <t>フアン</t>
    </rPh>
    <phoneticPr fontId="2"/>
  </si>
  <si>
    <t>　輸血が必要な患者は極力、中核病院等へ紹介する。</t>
    <rPh sb="1" eb="3">
      <t>ユケツ</t>
    </rPh>
    <rPh sb="4" eb="6">
      <t>ヒツヨウ</t>
    </rPh>
    <rPh sb="7" eb="9">
      <t>カンジャ</t>
    </rPh>
    <rPh sb="10" eb="12">
      <t>キョクリョク</t>
    </rPh>
    <rPh sb="13" eb="15">
      <t>チュウカク</t>
    </rPh>
    <rPh sb="15" eb="17">
      <t>ビョウイン</t>
    </rPh>
    <rPh sb="17" eb="18">
      <t>トウ</t>
    </rPh>
    <rPh sb="19" eb="21">
      <t>ショウカイ</t>
    </rPh>
    <phoneticPr fontId="2"/>
  </si>
  <si>
    <t>　輸血の必要性だけで患者を紹介し難いため、当院で輸血せざるを得ない。</t>
    <rPh sb="1" eb="3">
      <t>ユケツ</t>
    </rPh>
    <rPh sb="4" eb="7">
      <t>ヒツヨウセイ</t>
    </rPh>
    <rPh sb="10" eb="12">
      <t>カンジャ</t>
    </rPh>
    <rPh sb="13" eb="15">
      <t>ショウカイ</t>
    </rPh>
    <rPh sb="16" eb="17">
      <t>ガタ</t>
    </rPh>
    <rPh sb="21" eb="23">
      <t>トウイン</t>
    </rPh>
    <rPh sb="24" eb="26">
      <t>ユケツ</t>
    </rPh>
    <rPh sb="30" eb="31">
      <t>エ</t>
    </rPh>
    <phoneticPr fontId="2"/>
  </si>
  <si>
    <t>　緊急（or 至急）のため、当院で輸血せざるを得ない。</t>
    <rPh sb="1" eb="3">
      <t>キンキュウ</t>
    </rPh>
    <rPh sb="7" eb="9">
      <t>シキュウ</t>
    </rPh>
    <rPh sb="14" eb="16">
      <t>トウイン</t>
    </rPh>
    <rPh sb="17" eb="19">
      <t>ユケツ</t>
    </rPh>
    <rPh sb="23" eb="24">
      <t>エ</t>
    </rPh>
    <phoneticPr fontId="2"/>
  </si>
  <si>
    <t>　その他（　　　　　　　　　　　　　　　　　　　　　　　　　　　　　　　　　　　　　　　　　）</t>
    <rPh sb="3" eb="4">
      <t>タ</t>
    </rPh>
    <phoneticPr fontId="2"/>
  </si>
  <si>
    <t>（９）長崎県合同輸血療法委員会の活動について、今後期待するもの（望むもの）がありますか。</t>
    <rPh sb="3" eb="5">
      <t>ナガサキ</t>
    </rPh>
    <rPh sb="5" eb="6">
      <t>ケン</t>
    </rPh>
    <rPh sb="6" eb="8">
      <t>ゴウドウ</t>
    </rPh>
    <rPh sb="8" eb="10">
      <t>ユケツ</t>
    </rPh>
    <rPh sb="10" eb="12">
      <t>リョウホウ</t>
    </rPh>
    <rPh sb="12" eb="15">
      <t>イインカイ</t>
    </rPh>
    <rPh sb="16" eb="18">
      <t>カツドウ</t>
    </rPh>
    <rPh sb="23" eb="25">
      <t>コンゴ</t>
    </rPh>
    <rPh sb="25" eb="27">
      <t>キタイ</t>
    </rPh>
    <rPh sb="32" eb="33">
      <t>ノゾ</t>
    </rPh>
    <phoneticPr fontId="2"/>
  </si>
  <si>
    <t>（１０）４．（９）で「ある」と回答した施設にお尋ねします。どのような活動を期待しますか。該当するものに「○」を</t>
    <rPh sb="34" eb="36">
      <t>カツドウ</t>
    </rPh>
    <rPh sb="37" eb="39">
      <t>キタイ</t>
    </rPh>
    <rPh sb="44" eb="46">
      <t>ガイトウ</t>
    </rPh>
    <phoneticPr fontId="2"/>
  </si>
  <si>
    <t>ご記入ください。</t>
    <phoneticPr fontId="2"/>
  </si>
  <si>
    <t>　訪問による指導</t>
    <rPh sb="1" eb="3">
      <t>ホウモン</t>
    </rPh>
    <rPh sb="6" eb="8">
      <t>シドウ</t>
    </rPh>
    <phoneticPr fontId="2"/>
  </si>
  <si>
    <t>　電話による相談窓口</t>
    <rPh sb="1" eb="3">
      <t>デンワ</t>
    </rPh>
    <rPh sb="6" eb="8">
      <t>ソウダン</t>
    </rPh>
    <rPh sb="8" eb="10">
      <t>マドグチ</t>
    </rPh>
    <phoneticPr fontId="2"/>
  </si>
  <si>
    <t>　研修会・説明会</t>
    <rPh sb="1" eb="4">
      <t>ケンシュウカイ</t>
    </rPh>
    <rPh sb="5" eb="8">
      <t>セツメイカイ</t>
    </rPh>
    <phoneticPr fontId="2"/>
  </si>
  <si>
    <t>　メーリングリスト</t>
    <phoneticPr fontId="2"/>
  </si>
  <si>
    <t>（１１）４．（９）で「ある」と回答した施設にお尋ねします。どのような内容の活動を期待されますか。該当するもの</t>
    <rPh sb="34" eb="36">
      <t>ナイヨウ</t>
    </rPh>
    <rPh sb="37" eb="39">
      <t>カツドウ</t>
    </rPh>
    <rPh sb="40" eb="42">
      <t>キタイ</t>
    </rPh>
    <phoneticPr fontId="2"/>
  </si>
  <si>
    <t>に「○」をご記入ください。</t>
    <phoneticPr fontId="2"/>
  </si>
  <si>
    <t>　輸血の適応や血液製剤の選択</t>
    <rPh sb="1" eb="3">
      <t>ユケツ</t>
    </rPh>
    <rPh sb="4" eb="6">
      <t>テキオウ</t>
    </rPh>
    <rPh sb="7" eb="9">
      <t>ケツエキ</t>
    </rPh>
    <rPh sb="9" eb="11">
      <t>セイザイ</t>
    </rPh>
    <rPh sb="12" eb="14">
      <t>センタク</t>
    </rPh>
    <phoneticPr fontId="2"/>
  </si>
  <si>
    <t>　輸血検査</t>
    <rPh sb="1" eb="3">
      <t>ユケツ</t>
    </rPh>
    <rPh sb="3" eb="5">
      <t>ケンサ</t>
    </rPh>
    <phoneticPr fontId="2"/>
  </si>
  <si>
    <t>　輸血実施手順（製剤の取扱いを含む）</t>
    <rPh sb="1" eb="3">
      <t>ユケツ</t>
    </rPh>
    <rPh sb="3" eb="5">
      <t>ジッシ</t>
    </rPh>
    <rPh sb="5" eb="7">
      <t>テジュン</t>
    </rPh>
    <rPh sb="8" eb="10">
      <t>セイザイ</t>
    </rPh>
    <rPh sb="11" eb="13">
      <t>トリアツカ</t>
    </rPh>
    <rPh sb="15" eb="16">
      <t>フク</t>
    </rPh>
    <phoneticPr fontId="2"/>
  </si>
  <si>
    <t>　輸血副作用</t>
    <rPh sb="1" eb="3">
      <t>ユケツ</t>
    </rPh>
    <rPh sb="3" eb="6">
      <t>フクサヨウ</t>
    </rPh>
    <phoneticPr fontId="2"/>
  </si>
  <si>
    <t>ご協力ありがとうございました。</t>
    <rPh sb="1" eb="3">
      <t>キョウリョク</t>
    </rPh>
    <phoneticPr fontId="2"/>
  </si>
  <si>
    <t>医師</t>
    <phoneticPr fontId="2"/>
  </si>
  <si>
    <t>事務</t>
    <phoneticPr fontId="2"/>
  </si>
  <si>
    <t>その他</t>
    <phoneticPr fontId="2"/>
  </si>
  <si>
    <t>２．輸血用血液製剤の管理について</t>
    <rPh sb="2" eb="4">
      <t>ユケツ</t>
    </rPh>
    <rPh sb="4" eb="5">
      <t>ヨウ</t>
    </rPh>
    <rPh sb="5" eb="7">
      <t>ケツエキ</t>
    </rPh>
    <rPh sb="7" eb="9">
      <t>セイザイ</t>
    </rPh>
    <rPh sb="10" eb="12">
      <t>カンリ</t>
    </rPh>
    <phoneticPr fontId="2"/>
  </si>
  <si>
    <t>回答数</t>
    <rPh sb="0" eb="3">
      <t>カイトウスウ</t>
    </rPh>
    <phoneticPr fontId="2"/>
  </si>
  <si>
    <t>割合</t>
    <rPh sb="0" eb="2">
      <t>ワリアイ</t>
    </rPh>
    <phoneticPr fontId="2"/>
  </si>
  <si>
    <t>検査部門</t>
    <phoneticPr fontId="2"/>
  </si>
  <si>
    <t>薬剤部門　</t>
    <phoneticPr fontId="2"/>
  </si>
  <si>
    <t>看護部門</t>
    <phoneticPr fontId="2"/>
  </si>
  <si>
    <t>事務部門</t>
    <phoneticPr fontId="2"/>
  </si>
  <si>
    <t>未回答</t>
    <rPh sb="0" eb="1">
      <t>ミ</t>
    </rPh>
    <rPh sb="1" eb="3">
      <t>カイトウ</t>
    </rPh>
    <phoneticPr fontId="2"/>
  </si>
  <si>
    <t>※その他の内訳：輸血管理部門　2、医師　3</t>
    <rPh sb="3" eb="4">
      <t>タ</t>
    </rPh>
    <rPh sb="5" eb="7">
      <t>ウチワケ</t>
    </rPh>
    <rPh sb="8" eb="10">
      <t>ユケツ</t>
    </rPh>
    <rPh sb="10" eb="12">
      <t>カンリ</t>
    </rPh>
    <rPh sb="12" eb="14">
      <t>ブモン</t>
    </rPh>
    <rPh sb="17" eb="19">
      <t>イシ</t>
    </rPh>
    <phoneticPr fontId="2"/>
  </si>
  <si>
    <t>検査部門</t>
    <phoneticPr fontId="2"/>
  </si>
  <si>
    <t>※その他の内訳：輸血管理部門　2、検査部門及び薬剤部門　１</t>
    <rPh sb="3" eb="4">
      <t>タ</t>
    </rPh>
    <rPh sb="5" eb="7">
      <t>ウチワケ</t>
    </rPh>
    <rPh sb="8" eb="10">
      <t>ユケツ</t>
    </rPh>
    <rPh sb="10" eb="12">
      <t>カンリ</t>
    </rPh>
    <rPh sb="12" eb="14">
      <t>ブモン</t>
    </rPh>
    <rPh sb="17" eb="19">
      <t>ケンサ</t>
    </rPh>
    <rPh sb="19" eb="21">
      <t>ブモン</t>
    </rPh>
    <rPh sb="21" eb="22">
      <t>オヨ</t>
    </rPh>
    <rPh sb="23" eb="25">
      <t>ヤクザイ</t>
    </rPh>
    <rPh sb="25" eb="27">
      <t>ブモン</t>
    </rPh>
    <phoneticPr fontId="2"/>
  </si>
  <si>
    <t>３．輸血療法委員会について</t>
    <rPh sb="2" eb="4">
      <t>ユケツ</t>
    </rPh>
    <rPh sb="4" eb="6">
      <t>リョウホウ</t>
    </rPh>
    <rPh sb="6" eb="9">
      <t>イインカイ</t>
    </rPh>
    <phoneticPr fontId="2"/>
  </si>
  <si>
    <t>（１）院内に、輸血療法委員会（または同様の機能を有する委員会）を設置していますか。</t>
    <phoneticPr fontId="2"/>
  </si>
  <si>
    <t>選択項目</t>
    <rPh sb="0" eb="2">
      <t>センタク</t>
    </rPh>
    <rPh sb="2" eb="4">
      <t>コウモク</t>
    </rPh>
    <phoneticPr fontId="2"/>
  </si>
  <si>
    <t>設置している〔質問（２）～（５）へ〕</t>
    <rPh sb="0" eb="2">
      <t>セッチ</t>
    </rPh>
    <rPh sb="7" eb="9">
      <t>シツモン</t>
    </rPh>
    <phoneticPr fontId="2"/>
  </si>
  <si>
    <t>設置していない</t>
    <phoneticPr fontId="2"/>
  </si>
  <si>
    <t>（２）輸血療法委員会の構成メンバーを教えてください。（複数選択）</t>
    <rPh sb="3" eb="5">
      <t>ユケツ</t>
    </rPh>
    <rPh sb="5" eb="7">
      <t>リョウホウ</t>
    </rPh>
    <rPh sb="7" eb="9">
      <t>イイン</t>
    </rPh>
    <rPh sb="9" eb="10">
      <t>カイ</t>
    </rPh>
    <rPh sb="11" eb="13">
      <t>コウセイ</t>
    </rPh>
    <rPh sb="18" eb="19">
      <t>オシ</t>
    </rPh>
    <rPh sb="27" eb="29">
      <t>フクスウ</t>
    </rPh>
    <rPh sb="29" eb="31">
      <t>センタク</t>
    </rPh>
    <phoneticPr fontId="2"/>
  </si>
  <si>
    <t>院長</t>
    <phoneticPr fontId="2"/>
  </si>
  <si>
    <t>副院長</t>
    <phoneticPr fontId="2"/>
  </si>
  <si>
    <t>薬剤師</t>
    <rPh sb="0" eb="3">
      <t>ヤクザイシ</t>
    </rPh>
    <phoneticPr fontId="2"/>
  </si>
  <si>
    <r>
      <t>血液センター</t>
    </r>
    <r>
      <rPr>
        <sz val="10"/>
        <rFont val="ＭＳ Ｐ明朝"/>
        <family val="1"/>
        <charset val="128"/>
      </rPr>
      <t>（※オブザーバー参加を含む。）</t>
    </r>
    <phoneticPr fontId="2"/>
  </si>
  <si>
    <t>※その他内訳：医事専門職　1、総務課員　１、臨床工学士　１</t>
    <rPh sb="3" eb="4">
      <t>タ</t>
    </rPh>
    <rPh sb="4" eb="6">
      <t>ウチワケ</t>
    </rPh>
    <rPh sb="15" eb="18">
      <t>ソウムカ</t>
    </rPh>
    <rPh sb="18" eb="19">
      <t>イン</t>
    </rPh>
    <rPh sb="22" eb="24">
      <t>リンショウ</t>
    </rPh>
    <rPh sb="24" eb="27">
      <t>コウガクシ</t>
    </rPh>
    <phoneticPr fontId="2"/>
  </si>
  <si>
    <t>定期的に開催〔質問（４）へ〕</t>
    <rPh sb="7" eb="9">
      <t>シツモン</t>
    </rPh>
    <phoneticPr fontId="2"/>
  </si>
  <si>
    <t>不定期に開催〔質問（４）へ〕</t>
    <phoneticPr fontId="2"/>
  </si>
  <si>
    <t>開催していない</t>
    <rPh sb="0" eb="2">
      <t>カイサイ</t>
    </rPh>
    <phoneticPr fontId="2"/>
  </si>
  <si>
    <t>（４）輸血療法委員会の平成2７年度における開催回数を教えてください。</t>
    <rPh sb="23" eb="25">
      <t>カイスウ</t>
    </rPh>
    <rPh sb="26" eb="27">
      <t>オシ</t>
    </rPh>
    <phoneticPr fontId="2"/>
  </si>
  <si>
    <t>１回</t>
    <rPh sb="1" eb="2">
      <t>カイ</t>
    </rPh>
    <phoneticPr fontId="2"/>
  </si>
  <si>
    <t>２回</t>
    <rPh sb="1" eb="2">
      <t>カイ</t>
    </rPh>
    <phoneticPr fontId="2"/>
  </si>
  <si>
    <t>３回</t>
    <rPh sb="1" eb="2">
      <t>カイ</t>
    </rPh>
    <phoneticPr fontId="2"/>
  </si>
  <si>
    <t>４回</t>
    <rPh sb="1" eb="2">
      <t>カイ</t>
    </rPh>
    <phoneticPr fontId="2"/>
  </si>
  <si>
    <t>５回</t>
    <rPh sb="1" eb="2">
      <t>カイ</t>
    </rPh>
    <phoneticPr fontId="2"/>
  </si>
  <si>
    <t>６回</t>
    <rPh sb="1" eb="2">
      <t>カイ</t>
    </rPh>
    <phoneticPr fontId="2"/>
  </si>
  <si>
    <t>７回以上</t>
    <rPh sb="1" eb="2">
      <t>カイ</t>
    </rPh>
    <rPh sb="2" eb="4">
      <t>イジョウ</t>
    </rPh>
    <phoneticPr fontId="2"/>
  </si>
  <si>
    <t>（５）輸血療法委員会での協議事項、院内への周知等について教えてください。（複数選択）</t>
    <rPh sb="14" eb="16">
      <t>ジコウ</t>
    </rPh>
    <rPh sb="17" eb="19">
      <t>インナイ</t>
    </rPh>
    <rPh sb="21" eb="23">
      <t>シュウチ</t>
    </rPh>
    <rPh sb="23" eb="24">
      <t>トウ</t>
    </rPh>
    <rPh sb="28" eb="29">
      <t>オシ</t>
    </rPh>
    <phoneticPr fontId="2"/>
  </si>
  <si>
    <t>輸血用血液製剤（主に、赤血球製剤、新鮮凍結血漿、血小板製剤）の使用状況について、診療科ごとに比較検討している。</t>
    <rPh sb="0" eb="3">
      <t>ユケツヨウ</t>
    </rPh>
    <rPh sb="3" eb="5">
      <t>ケツエキ</t>
    </rPh>
    <rPh sb="5" eb="7">
      <t>セイザイ</t>
    </rPh>
    <rPh sb="8" eb="9">
      <t>オモ</t>
    </rPh>
    <rPh sb="11" eb="14">
      <t>セッケッキュウ</t>
    </rPh>
    <rPh sb="14" eb="16">
      <t>セイザイ</t>
    </rPh>
    <rPh sb="17" eb="19">
      <t>シンセン</t>
    </rPh>
    <rPh sb="19" eb="21">
      <t>トウケツ</t>
    </rPh>
    <rPh sb="21" eb="23">
      <t>ケッショウ</t>
    </rPh>
    <rPh sb="24" eb="27">
      <t>ケッショウバン</t>
    </rPh>
    <rPh sb="27" eb="29">
      <t>セイザイ</t>
    </rPh>
    <rPh sb="31" eb="33">
      <t>シヨウ</t>
    </rPh>
    <rPh sb="33" eb="35">
      <t>ジョウキョウ</t>
    </rPh>
    <rPh sb="40" eb="43">
      <t>シンリョウカ</t>
    </rPh>
    <phoneticPr fontId="2"/>
  </si>
  <si>
    <t>毎月、診療科ごとの発注量、使用量、廃棄量等を各診療科の長に配布し、診療科内に掲示している。　</t>
    <phoneticPr fontId="2"/>
  </si>
  <si>
    <t>血液製剤ごとに、月次、年次の使用量の比較・分析を行うとともに、他医療機関と比較検討及び評価している。</t>
    <phoneticPr fontId="2"/>
  </si>
  <si>
    <t>各診療科における各種指針の遵守状況について、検討するとともに、個々の事例に関し、当事者に指導を行っている。</t>
    <phoneticPr fontId="2"/>
  </si>
  <si>
    <t>輸血実施症例の検討と使用指針に基づいた評価を行っている。</t>
    <phoneticPr fontId="2"/>
  </si>
  <si>
    <t>必要に応じて、保険診療での査定状況も症例毎に検討している。</t>
    <phoneticPr fontId="2"/>
  </si>
  <si>
    <t>輸血検査（血液型、不規則抗体、交差適合試験等）の方法について、輸血の安全性を高めるために適宜見直している。</t>
    <phoneticPr fontId="2"/>
  </si>
  <si>
    <t>輸血実施時の手順について、マニュアル通りに実施されているかどうかを院内で監査している。</t>
    <phoneticPr fontId="2"/>
  </si>
  <si>
    <t>輸血療法に伴うインシデントや事故・副作用等について、各部署毎の状況を把握して具体的対策を講じている。</t>
    <phoneticPr fontId="2"/>
  </si>
  <si>
    <t>輸血関連情報を、個々の医療従事者へ直接伝達する方法がある。　</t>
    <phoneticPr fontId="2"/>
  </si>
  <si>
    <t>自己血輸血の実施方法について、成分採血やフィブリン糊の導入を検討したことがある。</t>
    <phoneticPr fontId="2"/>
  </si>
  <si>
    <t>輸血療法委員会議事録の院内への周知について、特に医師に周知されたことを確認している。</t>
    <phoneticPr fontId="2"/>
  </si>
  <si>
    <t>民間検査センター等に外注　</t>
    <phoneticPr fontId="2"/>
  </si>
  <si>
    <t>院内で検査を実施　　</t>
    <phoneticPr fontId="2"/>
  </si>
  <si>
    <t>未回答</t>
    <rPh sb="0" eb="3">
      <t>ミカイトウ</t>
    </rPh>
    <phoneticPr fontId="2"/>
  </si>
  <si>
    <t>検査項目</t>
    <rPh sb="0" eb="2">
      <t>ケンサ</t>
    </rPh>
    <rPh sb="2" eb="4">
      <t>コウモク</t>
    </rPh>
    <phoneticPr fontId="2"/>
  </si>
  <si>
    <t>ABO・Rh血液型</t>
    <phoneticPr fontId="2"/>
  </si>
  <si>
    <t>検査する</t>
    <rPh sb="0" eb="2">
      <t>ケンサ</t>
    </rPh>
    <phoneticPr fontId="2"/>
  </si>
  <si>
    <t>不規則抗体検査（スクリーニング）</t>
    <phoneticPr fontId="2"/>
  </si>
  <si>
    <t>不規則抗体検査（抗体同定）</t>
    <phoneticPr fontId="2"/>
  </si>
  <si>
    <t>交差適合試験</t>
    <phoneticPr fontId="2"/>
  </si>
  <si>
    <t>（２）４．（１）で血液型検査、不規則抗体検査、交差適合試験を院内で行っていると回答した施設に</t>
    <rPh sb="11" eb="12">
      <t>ガタ</t>
    </rPh>
    <rPh sb="12" eb="14">
      <t>ケンサ</t>
    </rPh>
    <rPh sb="30" eb="32">
      <t>インナイ</t>
    </rPh>
    <rPh sb="33" eb="34">
      <t>オコナ</t>
    </rPh>
    <rPh sb="39" eb="41">
      <t>カイトウ</t>
    </rPh>
    <rPh sb="43" eb="45">
      <t>シセツ</t>
    </rPh>
    <phoneticPr fontId="2"/>
  </si>
  <si>
    <t>お尋ねします。検査を行っている方はどなたですか。</t>
    <phoneticPr fontId="2"/>
  </si>
  <si>
    <t>検査技師</t>
    <phoneticPr fontId="2"/>
  </si>
  <si>
    <t>５．輸血業務について</t>
    <rPh sb="2" eb="4">
      <t>ユケツ</t>
    </rPh>
    <rPh sb="4" eb="6">
      <t>ギョウム</t>
    </rPh>
    <phoneticPr fontId="2"/>
  </si>
  <si>
    <t>在宅での輸血を実施したことがある</t>
    <rPh sb="0" eb="2">
      <t>ザイタク</t>
    </rPh>
    <rPh sb="4" eb="6">
      <t>ユケツ</t>
    </rPh>
    <rPh sb="7" eb="9">
      <t>ジッシ</t>
    </rPh>
    <phoneticPr fontId="2"/>
  </si>
  <si>
    <t>在宅での輸血を実施したことがない</t>
    <phoneticPr fontId="2"/>
  </si>
  <si>
    <t>していますか。</t>
    <phoneticPr fontId="2"/>
  </si>
  <si>
    <t>知っており参考にしている</t>
    <rPh sb="0" eb="1">
      <t>シ</t>
    </rPh>
    <rPh sb="5" eb="7">
      <t>サンコウ</t>
    </rPh>
    <phoneticPr fontId="2"/>
  </si>
  <si>
    <t>知っているが参考にしていない</t>
    <phoneticPr fontId="2"/>
  </si>
  <si>
    <t>指針を知らない　</t>
    <rPh sb="0" eb="2">
      <t>シシン</t>
    </rPh>
    <rPh sb="3" eb="4">
      <t>シ</t>
    </rPh>
    <phoneticPr fontId="2"/>
  </si>
  <si>
    <t>製剤の使用ガイドライン」（平成２７年６月作成）を参考にしていますか。</t>
    <phoneticPr fontId="2"/>
  </si>
  <si>
    <t>知っているが参考にしていない</t>
    <phoneticPr fontId="2"/>
  </si>
  <si>
    <t>ガイドラインを知らない　</t>
    <rPh sb="7" eb="8">
      <t>シ</t>
    </rPh>
    <phoneticPr fontId="2"/>
  </si>
  <si>
    <t>主に医師　</t>
    <phoneticPr fontId="2"/>
  </si>
  <si>
    <t>主に看護師</t>
    <phoneticPr fontId="2"/>
  </si>
  <si>
    <t>その他</t>
    <phoneticPr fontId="2"/>
  </si>
  <si>
    <t>※その他内訳：医師と看護師　2</t>
    <rPh sb="3" eb="4">
      <t>タ</t>
    </rPh>
    <rPh sb="4" eb="6">
      <t>ウチワケ</t>
    </rPh>
    <rPh sb="7" eb="9">
      <t>イシ</t>
    </rPh>
    <rPh sb="10" eb="13">
      <t>カンゴシ</t>
    </rPh>
    <phoneticPr fontId="2"/>
  </si>
  <si>
    <t>輸血療法に関するマニュアルがある〔質問（6）へ〕</t>
    <rPh sb="17" eb="19">
      <t>シツモン</t>
    </rPh>
    <phoneticPr fontId="2"/>
  </si>
  <si>
    <t>輸血療法に関するマニュアルがない</t>
    <phoneticPr fontId="2"/>
  </si>
  <si>
    <t>（６）４．（５）で「ある」と回答した施設にお尋ねします。どのようなマニュアルですか。（複数選択）</t>
    <rPh sb="14" eb="16">
      <t>カイトウ</t>
    </rPh>
    <rPh sb="18" eb="20">
      <t>シセツ</t>
    </rPh>
    <rPh sb="22" eb="23">
      <t>タズ</t>
    </rPh>
    <phoneticPr fontId="2"/>
  </si>
  <si>
    <t>輸血実施手順についてのマニュアル　</t>
    <phoneticPr fontId="2"/>
  </si>
  <si>
    <t>副作用発生時の対応マニュアル　　</t>
    <phoneticPr fontId="2"/>
  </si>
  <si>
    <t>※その他内訳：事故防止について　１、オーダー入力～副作用報告　１、危機的出血対応マニュアル　１、</t>
    <rPh sb="3" eb="4">
      <t>タ</t>
    </rPh>
    <rPh sb="4" eb="6">
      <t>ウチワケ</t>
    </rPh>
    <phoneticPr fontId="2"/>
  </si>
  <si>
    <t>緊急輸血マニュアル　１、宗教的輸血拒否患者対応マニュアル　1、自己血輸血マニュアル 1</t>
    <phoneticPr fontId="2"/>
  </si>
  <si>
    <t>同意書を取得している〔質問（8）へ〕</t>
    <rPh sb="11" eb="13">
      <t>シツモン</t>
    </rPh>
    <phoneticPr fontId="2"/>
  </si>
  <si>
    <t>同意書を取得していない</t>
    <phoneticPr fontId="2"/>
  </si>
  <si>
    <t>説明のみ実施</t>
    <rPh sb="0" eb="2">
      <t>セツメイ</t>
    </rPh>
    <rPh sb="4" eb="6">
      <t>ジッシ</t>
    </rPh>
    <phoneticPr fontId="2"/>
  </si>
  <si>
    <t>（８）同意書を取得している血液製剤の種類をお答えください。</t>
    <rPh sb="3" eb="6">
      <t>ドウイショ</t>
    </rPh>
    <rPh sb="7" eb="9">
      <t>シュトク</t>
    </rPh>
    <rPh sb="13" eb="15">
      <t>ケツエキ</t>
    </rPh>
    <rPh sb="15" eb="17">
      <t>セイザイ</t>
    </rPh>
    <rPh sb="18" eb="20">
      <t>シュルイ</t>
    </rPh>
    <rPh sb="22" eb="23">
      <t>コタ</t>
    </rPh>
    <phoneticPr fontId="2"/>
  </si>
  <si>
    <t>赤血球・血小板・新鮮凍結血漿</t>
    <rPh sb="0" eb="3">
      <t>セッケッキュウ</t>
    </rPh>
    <rPh sb="4" eb="7">
      <t>ケッショウバン</t>
    </rPh>
    <rPh sb="8" eb="10">
      <t>シンセン</t>
    </rPh>
    <rPh sb="10" eb="12">
      <t>トウケツ</t>
    </rPh>
    <rPh sb="12" eb="14">
      <t>ケッショウ</t>
    </rPh>
    <phoneticPr fontId="2"/>
  </si>
  <si>
    <t>免疫グロブリン・凝固因子　</t>
    <phoneticPr fontId="2"/>
  </si>
  <si>
    <t>アルブミン</t>
    <phoneticPr fontId="2"/>
  </si>
  <si>
    <t>診療録とは別に整備している</t>
    <phoneticPr fontId="2"/>
  </si>
  <si>
    <t>診療録とは別に整備してかったが、アンケート後に整備した</t>
    <phoneticPr fontId="2"/>
  </si>
  <si>
    <t>診療録とは別に整備していない</t>
    <phoneticPr fontId="2"/>
  </si>
  <si>
    <t>（８-2）貴施設の輸血に関する考えを教えてください。（複数選択）</t>
    <rPh sb="5" eb="6">
      <t>キ</t>
    </rPh>
    <rPh sb="6" eb="8">
      <t>シセツ</t>
    </rPh>
    <rPh sb="9" eb="11">
      <t>ユケツ</t>
    </rPh>
    <rPh sb="12" eb="13">
      <t>カン</t>
    </rPh>
    <rPh sb="15" eb="16">
      <t>カンガ</t>
    </rPh>
    <rPh sb="18" eb="19">
      <t>オシ</t>
    </rPh>
    <rPh sb="27" eb="29">
      <t>フクスウ</t>
    </rPh>
    <rPh sb="29" eb="31">
      <t>センタク</t>
    </rPh>
    <phoneticPr fontId="2"/>
  </si>
  <si>
    <t>自施設に輸血体制（検査・保管等）があり、特に不安はない。</t>
    <rPh sb="0" eb="1">
      <t>ジ</t>
    </rPh>
    <rPh sb="1" eb="3">
      <t>シセツ</t>
    </rPh>
    <rPh sb="4" eb="6">
      <t>ユケツ</t>
    </rPh>
    <rPh sb="6" eb="8">
      <t>タイセイ</t>
    </rPh>
    <rPh sb="9" eb="11">
      <t>ケンサ</t>
    </rPh>
    <rPh sb="12" eb="14">
      <t>ホカン</t>
    </rPh>
    <rPh sb="14" eb="15">
      <t>トウ</t>
    </rPh>
    <rPh sb="20" eb="21">
      <t>トク</t>
    </rPh>
    <rPh sb="22" eb="24">
      <t>フアン</t>
    </rPh>
    <phoneticPr fontId="2"/>
  </si>
  <si>
    <t>輸血が必要な患者は極力、中核病院等へ紹介する。</t>
    <rPh sb="0" eb="2">
      <t>ユケツ</t>
    </rPh>
    <rPh sb="3" eb="5">
      <t>ヒツヨウ</t>
    </rPh>
    <rPh sb="6" eb="8">
      <t>カンジャ</t>
    </rPh>
    <rPh sb="9" eb="11">
      <t>キョクリョク</t>
    </rPh>
    <rPh sb="12" eb="14">
      <t>チュウカク</t>
    </rPh>
    <rPh sb="14" eb="16">
      <t>ビョウイン</t>
    </rPh>
    <rPh sb="16" eb="17">
      <t>トウ</t>
    </rPh>
    <rPh sb="18" eb="20">
      <t>ショウカイ</t>
    </rPh>
    <phoneticPr fontId="2"/>
  </si>
  <si>
    <t>輸血の必要性だけで患者を紹介し難いため、当院で輸血せざるを得ない。</t>
    <rPh sb="0" eb="2">
      <t>ユケツ</t>
    </rPh>
    <rPh sb="3" eb="6">
      <t>ヒツヨウセイ</t>
    </rPh>
    <rPh sb="9" eb="11">
      <t>カンジャ</t>
    </rPh>
    <rPh sb="12" eb="14">
      <t>ショウカイ</t>
    </rPh>
    <rPh sb="15" eb="16">
      <t>ガタ</t>
    </rPh>
    <rPh sb="20" eb="22">
      <t>トウイン</t>
    </rPh>
    <rPh sb="23" eb="25">
      <t>ユケツ</t>
    </rPh>
    <rPh sb="29" eb="30">
      <t>エ</t>
    </rPh>
    <phoneticPr fontId="2"/>
  </si>
  <si>
    <t>緊急（or 至急）のため、当院で輸血せざるを得ない。</t>
    <rPh sb="0" eb="2">
      <t>キンキュウ</t>
    </rPh>
    <rPh sb="6" eb="8">
      <t>シキュウ</t>
    </rPh>
    <rPh sb="13" eb="15">
      <t>トウイン</t>
    </rPh>
    <rPh sb="16" eb="18">
      <t>ユケツ</t>
    </rPh>
    <rPh sb="22" eb="23">
      <t>エ</t>
    </rPh>
    <phoneticPr fontId="2"/>
  </si>
  <si>
    <t>※その他内訳：自施設で実施しているが、輸血マニュアルの見直し、改訂の必要性あり。</t>
    <rPh sb="3" eb="4">
      <t>タ</t>
    </rPh>
    <rPh sb="4" eb="6">
      <t>ウチワケ</t>
    </rPh>
    <phoneticPr fontId="2"/>
  </si>
  <si>
    <t>療法委員会設置したいが、協力が得られなかった。</t>
    <phoneticPr fontId="2"/>
  </si>
  <si>
    <t>輸血を多くされた医師の退職により不明</t>
    <phoneticPr fontId="2"/>
  </si>
  <si>
    <t>救急病院から輸血が必要な患者を受け入れた時、輸血せざるを得ない。</t>
    <phoneticPr fontId="2"/>
  </si>
  <si>
    <t>期待するものがある〔質問（10,11）へ〕</t>
    <rPh sb="10" eb="12">
      <t>シツモン</t>
    </rPh>
    <phoneticPr fontId="2"/>
  </si>
  <si>
    <t>期待するものがない</t>
    <phoneticPr fontId="2"/>
  </si>
  <si>
    <t>ご記入ください。</t>
    <phoneticPr fontId="2"/>
  </si>
  <si>
    <t>訪問による指導</t>
    <phoneticPr fontId="2"/>
  </si>
  <si>
    <t>電話による相談窓口</t>
    <phoneticPr fontId="2"/>
  </si>
  <si>
    <t>研修会・説明会</t>
    <phoneticPr fontId="2"/>
  </si>
  <si>
    <t>メーリングリスト</t>
    <phoneticPr fontId="2"/>
  </si>
  <si>
    <t>※その他内訳：多施設で共用できる説明同意書の整備　　　　　　　　　　　　　</t>
    <phoneticPr fontId="2"/>
  </si>
  <si>
    <t>他医療機関と比較検討できるように資料の提供　</t>
    <phoneticPr fontId="2"/>
  </si>
  <si>
    <t>不明な点の質問に対する回答</t>
    <phoneticPr fontId="2"/>
  </si>
  <si>
    <t>研修会、説明会が長崎まで行かないといけないので、諫早で開催して欲しい。</t>
    <phoneticPr fontId="2"/>
  </si>
  <si>
    <t>在宅輸血療法実施に伴うもの</t>
    <phoneticPr fontId="2"/>
  </si>
  <si>
    <t>学会認定看護師の医療機関横断的な活動</t>
    <phoneticPr fontId="2"/>
  </si>
  <si>
    <t>に「○」をご記入ください。</t>
    <phoneticPr fontId="2"/>
  </si>
  <si>
    <t>輸血の適応や血液製剤の選択</t>
    <phoneticPr fontId="2"/>
  </si>
  <si>
    <t>輸血検査</t>
    <phoneticPr fontId="2"/>
  </si>
  <si>
    <t>輸血実施手順（製剤の取扱いを含む）</t>
    <phoneticPr fontId="2"/>
  </si>
  <si>
    <t>輸血副作用</t>
    <phoneticPr fontId="2"/>
  </si>
  <si>
    <t>※その他内訳：　血液センターの方から①～④の内容の研修会をしていただいています　　　　　　　　　</t>
    <phoneticPr fontId="2"/>
  </si>
  <si>
    <t>療法委員会の管理者設置について、技師においては輸血検査の研修をお願いしたい。</t>
    <phoneticPr fontId="2"/>
  </si>
  <si>
    <t>上記全般について開催されれば対象職種を受講させる</t>
    <phoneticPr fontId="2"/>
  </si>
  <si>
    <t>療法委員会活動の促進、自己血輸血の適正な実施</t>
    <phoneticPr fontId="2"/>
  </si>
  <si>
    <t>在宅輸血療法実施に伴う輸血製剤の管理について</t>
    <phoneticPr fontId="2"/>
  </si>
  <si>
    <t>医師向け(特に整形外科医)の血液製剤の使用指針。とりあえずとか予防とかで輸血する医師が多い。</t>
    <phoneticPr fontId="2"/>
  </si>
  <si>
    <t>平成２７年血液製剤使用状況等調査票</t>
    <rPh sb="0" eb="2">
      <t>ヘイセイ</t>
    </rPh>
    <rPh sb="4" eb="5">
      <t>ネン</t>
    </rPh>
    <rPh sb="5" eb="7">
      <t>ケツエキ</t>
    </rPh>
    <rPh sb="7" eb="9">
      <t>セイザイ</t>
    </rPh>
    <rPh sb="9" eb="11">
      <t>シヨウ</t>
    </rPh>
    <rPh sb="11" eb="13">
      <t>ジョウキョウ</t>
    </rPh>
    <rPh sb="13" eb="14">
      <t>ナド</t>
    </rPh>
    <rPh sb="14" eb="16">
      <t>チョウサ</t>
    </rPh>
    <rPh sb="16" eb="17">
      <t>ヒョウ</t>
    </rPh>
    <phoneticPr fontId="2"/>
  </si>
  <si>
    <t>医療機関名、担当者ご氏名等をご記入ください。</t>
    <rPh sb="0" eb="2">
      <t>イリョウ</t>
    </rPh>
    <rPh sb="2" eb="4">
      <t>キカン</t>
    </rPh>
    <rPh sb="4" eb="5">
      <t>メイ</t>
    </rPh>
    <rPh sb="6" eb="9">
      <t>タントウシャ</t>
    </rPh>
    <rPh sb="10" eb="12">
      <t>シメイ</t>
    </rPh>
    <rPh sb="12" eb="13">
      <t>トウ</t>
    </rPh>
    <rPh sb="15" eb="17">
      <t>キニュウ</t>
    </rPh>
    <phoneticPr fontId="2"/>
  </si>
  <si>
    <t>　医療機関名</t>
    <rPh sb="1" eb="3">
      <t>イリョウ</t>
    </rPh>
    <rPh sb="3" eb="5">
      <t>キカン</t>
    </rPh>
    <rPh sb="5" eb="6">
      <t>メイ</t>
    </rPh>
    <phoneticPr fontId="2"/>
  </si>
  <si>
    <t>　病床数</t>
    <rPh sb="1" eb="2">
      <t>ビョウ</t>
    </rPh>
    <rPh sb="2" eb="3">
      <t>ユカ</t>
    </rPh>
    <rPh sb="3" eb="4">
      <t>スウ</t>
    </rPh>
    <phoneticPr fontId="2"/>
  </si>
  <si>
    <t>　一般病床数</t>
    <rPh sb="1" eb="3">
      <t>イッパン</t>
    </rPh>
    <phoneticPr fontId="2"/>
  </si>
  <si>
    <t>床</t>
    <phoneticPr fontId="2"/>
  </si>
  <si>
    <t>　療養病床数</t>
    <phoneticPr fontId="2"/>
  </si>
  <si>
    <t>病床なし</t>
    <rPh sb="0" eb="2">
      <t>ビョウショウ</t>
    </rPh>
    <phoneticPr fontId="2"/>
  </si>
  <si>
    <t>　ご所属名、担当者氏名</t>
    <rPh sb="2" eb="4">
      <t>ショゾク</t>
    </rPh>
    <rPh sb="4" eb="5">
      <t>メイ</t>
    </rPh>
    <rPh sb="6" eb="9">
      <t>タントウシャ</t>
    </rPh>
    <rPh sb="9" eb="11">
      <t>シメイ</t>
    </rPh>
    <phoneticPr fontId="2"/>
  </si>
  <si>
    <t>　回答者職種</t>
    <rPh sb="1" eb="3">
      <t>カイトウ</t>
    </rPh>
    <rPh sb="3" eb="4">
      <t>シャ</t>
    </rPh>
    <rPh sb="4" eb="6">
      <t>ショクシュ</t>
    </rPh>
    <phoneticPr fontId="2"/>
  </si>
  <si>
    <t>　電話番号</t>
    <rPh sb="1" eb="3">
      <t>デンワ</t>
    </rPh>
    <rPh sb="3" eb="5">
      <t>バンゴウ</t>
    </rPh>
    <phoneticPr fontId="2"/>
  </si>
  <si>
    <t>　メールアドレス</t>
    <phoneticPr fontId="2"/>
  </si>
  <si>
    <t>1.平成27年の血液製剤使用状況等についてお尋ねします。</t>
    <rPh sb="16" eb="17">
      <t>トウ</t>
    </rPh>
    <rPh sb="22" eb="23">
      <t>タズ</t>
    </rPh>
    <phoneticPr fontId="2"/>
  </si>
  <si>
    <t>（１）貴医療機関における「平成27年（１月～１２月）」の血液製剤の使用本数と廃棄本数を、種類別にご記入ください。</t>
    <rPh sb="3" eb="4">
      <t>キ</t>
    </rPh>
    <rPh sb="4" eb="6">
      <t>イリョウ</t>
    </rPh>
    <rPh sb="6" eb="8">
      <t>キカン</t>
    </rPh>
    <rPh sb="13" eb="15">
      <t>ヘイセイ</t>
    </rPh>
    <rPh sb="17" eb="18">
      <t>ネン</t>
    </rPh>
    <rPh sb="20" eb="21">
      <t>ガツ</t>
    </rPh>
    <rPh sb="24" eb="25">
      <t>ガツ</t>
    </rPh>
    <rPh sb="28" eb="30">
      <t>ケツエキ</t>
    </rPh>
    <rPh sb="30" eb="32">
      <t>セイザイ</t>
    </rPh>
    <rPh sb="33" eb="35">
      <t>シヨウ</t>
    </rPh>
    <rPh sb="35" eb="37">
      <t>ホンスウ</t>
    </rPh>
    <rPh sb="38" eb="40">
      <t>ハイキ</t>
    </rPh>
    <rPh sb="40" eb="42">
      <t>ホンスウ</t>
    </rPh>
    <rPh sb="44" eb="46">
      <t>シュルイ</t>
    </rPh>
    <rPh sb="46" eb="47">
      <t>ベツ</t>
    </rPh>
    <rPh sb="49" eb="51">
      <t>キニュウ</t>
    </rPh>
    <phoneticPr fontId="2"/>
  </si>
  <si>
    <t>分類</t>
    <rPh sb="0" eb="2">
      <t>ブンルイ</t>
    </rPh>
    <phoneticPr fontId="2"/>
  </si>
  <si>
    <t>製剤名、規格</t>
    <rPh sb="0" eb="2">
      <t>セイザイ</t>
    </rPh>
    <rPh sb="2" eb="3">
      <t>メイ</t>
    </rPh>
    <rPh sb="4" eb="6">
      <t>キカク</t>
    </rPh>
    <phoneticPr fontId="2"/>
  </si>
  <si>
    <t>単位、容量等</t>
    <rPh sb="0" eb="2">
      <t>タンイ</t>
    </rPh>
    <rPh sb="3" eb="5">
      <t>ヨウリョウ</t>
    </rPh>
    <rPh sb="5" eb="6">
      <t>トウ</t>
    </rPh>
    <phoneticPr fontId="2"/>
  </si>
  <si>
    <t>使用本数</t>
    <rPh sb="0" eb="2">
      <t>シヨウ</t>
    </rPh>
    <rPh sb="2" eb="4">
      <t>ホンスウ</t>
    </rPh>
    <phoneticPr fontId="2"/>
  </si>
  <si>
    <t>廃棄本数</t>
    <rPh sb="0" eb="2">
      <t>ハイキ</t>
    </rPh>
    <rPh sb="2" eb="4">
      <t>ホンスウ</t>
    </rPh>
    <phoneticPr fontId="2"/>
  </si>
  <si>
    <t>血液成分製剤</t>
  </si>
  <si>
    <t>赤血球製剤</t>
  </si>
  <si>
    <t>人赤血球濃厚液</t>
  </si>
  <si>
    <t>１単位</t>
  </si>
  <si>
    <t>本</t>
    <rPh sb="0" eb="1">
      <t>ホン</t>
    </rPh>
    <phoneticPr fontId="2"/>
  </si>
  <si>
    <t>２単位</t>
  </si>
  <si>
    <t>解凍人赤血球濃厚液</t>
  </si>
  <si>
    <t>洗浄人赤血球浮遊液</t>
  </si>
  <si>
    <t>合成血</t>
  </si>
  <si>
    <t>血小板製剤</t>
  </si>
  <si>
    <t>人血小板濃厚液　</t>
    <phoneticPr fontId="2"/>
  </si>
  <si>
    <t>５単位</t>
    <rPh sb="1" eb="3">
      <t>タンイ</t>
    </rPh>
    <phoneticPr fontId="2"/>
  </si>
  <si>
    <t>１０単位</t>
    <phoneticPr fontId="2"/>
  </si>
  <si>
    <t>１５単位</t>
    <rPh sb="2" eb="4">
      <t>タンイ</t>
    </rPh>
    <phoneticPr fontId="2"/>
  </si>
  <si>
    <t>２０単位</t>
    <rPh sb="2" eb="4">
      <t>タンイ</t>
    </rPh>
    <phoneticPr fontId="2"/>
  </si>
  <si>
    <t>血漿製剤</t>
  </si>
  <si>
    <t>新鮮凍結血漿</t>
  </si>
  <si>
    <t>（FFP-LR-1，120mL）</t>
    <phoneticPr fontId="2"/>
  </si>
  <si>
    <t>（FFP-LR-2，240mL）</t>
    <phoneticPr fontId="2"/>
  </si>
  <si>
    <t>２単位</t>
    <phoneticPr fontId="2"/>
  </si>
  <si>
    <t>（FFP-AP，450mL）</t>
    <phoneticPr fontId="2"/>
  </si>
  <si>
    <t>3.75単位</t>
    <phoneticPr fontId="2"/>
  </si>
  <si>
    <t>（FFP-LR-480，480mL）</t>
    <phoneticPr fontId="2"/>
  </si>
  <si>
    <t>4単位</t>
    <phoneticPr fontId="2"/>
  </si>
  <si>
    <t>分画製剤</t>
    <rPh sb="0" eb="1">
      <t>ブン</t>
    </rPh>
    <rPh sb="1" eb="2">
      <t>カク</t>
    </rPh>
    <phoneticPr fontId="2"/>
  </si>
  <si>
    <t>5%アルブミン製剤</t>
    <phoneticPr fontId="2"/>
  </si>
  <si>
    <t xml:space="preserve"> 静注 12.5g</t>
    <rPh sb="1" eb="3">
      <t>セイチュウ</t>
    </rPh>
    <phoneticPr fontId="2"/>
  </si>
  <si>
    <t>250ml</t>
    <phoneticPr fontId="2"/>
  </si>
  <si>
    <t>20%アルブミン製剤</t>
    <phoneticPr fontId="2"/>
  </si>
  <si>
    <t xml:space="preserve"> 静注 4g</t>
    <rPh sb="1" eb="3">
      <t>セイチュウ</t>
    </rPh>
    <phoneticPr fontId="2"/>
  </si>
  <si>
    <t>20ml</t>
    <phoneticPr fontId="2"/>
  </si>
  <si>
    <t xml:space="preserve"> 静注 10g</t>
    <rPh sb="1" eb="3">
      <t>セイチュウ</t>
    </rPh>
    <phoneticPr fontId="2"/>
  </si>
  <si>
    <t>50ml</t>
    <phoneticPr fontId="2"/>
  </si>
  <si>
    <t>25%アルブミン製剤</t>
    <phoneticPr fontId="2"/>
  </si>
  <si>
    <t>（２）輸血管理料取得状況について該当する番号をお書きください。</t>
    <rPh sb="3" eb="5">
      <t>ユケツ</t>
    </rPh>
    <rPh sb="5" eb="7">
      <t>カンリ</t>
    </rPh>
    <rPh sb="7" eb="8">
      <t>リョウ</t>
    </rPh>
    <rPh sb="8" eb="10">
      <t>シュトク</t>
    </rPh>
    <rPh sb="10" eb="12">
      <t>ジョウキョウ</t>
    </rPh>
    <rPh sb="16" eb="18">
      <t>ガイトウ</t>
    </rPh>
    <rPh sb="20" eb="22">
      <t>バンゴウ</t>
    </rPh>
    <rPh sb="24" eb="25">
      <t>カ</t>
    </rPh>
    <phoneticPr fontId="2"/>
  </si>
  <si>
    <t>１）輸血管理料</t>
    <rPh sb="2" eb="4">
      <t>ユケツ</t>
    </rPh>
    <rPh sb="4" eb="6">
      <t>カンリ</t>
    </rPh>
    <rPh sb="6" eb="7">
      <t>リョウ</t>
    </rPh>
    <phoneticPr fontId="2"/>
  </si>
  <si>
    <t>　　</t>
    <phoneticPr fontId="2"/>
  </si>
  <si>
    <t>　　①輸血管理料Ⅰ　②輸血管理料Ⅱ　　③取得なし　</t>
    <rPh sb="11" eb="13">
      <t>ユケツ</t>
    </rPh>
    <rPh sb="13" eb="15">
      <t>カンリ</t>
    </rPh>
    <rPh sb="15" eb="16">
      <t>リョウ</t>
    </rPh>
    <phoneticPr fontId="2"/>
  </si>
  <si>
    <t>２）適正使用加算</t>
    <rPh sb="2" eb="4">
      <t>テキセイ</t>
    </rPh>
    <rPh sb="4" eb="6">
      <t>シヨウ</t>
    </rPh>
    <rPh sb="6" eb="8">
      <t>カサン</t>
    </rPh>
    <phoneticPr fontId="2"/>
  </si>
  <si>
    <t>　　①取得あり　②取得なし</t>
    <rPh sb="3" eb="5">
      <t>シュトク</t>
    </rPh>
    <rPh sb="9" eb="11">
      <t>シュトク</t>
    </rPh>
    <phoneticPr fontId="2"/>
  </si>
  <si>
    <t>※　自動計算　※</t>
    <rPh sb="2" eb="4">
      <t>ジドウ</t>
    </rPh>
    <rPh sb="4" eb="6">
      <t>ケイサン</t>
    </rPh>
    <phoneticPr fontId="2"/>
  </si>
  <si>
    <t>以下は記入、入力しないでください。</t>
    <rPh sb="0" eb="2">
      <t>イカ</t>
    </rPh>
    <rPh sb="3" eb="5">
      <t>キニュウ</t>
    </rPh>
    <rPh sb="6" eb="8">
      <t>ニュウリョク</t>
    </rPh>
    <phoneticPr fontId="2"/>
  </si>
  <si>
    <t>【使用本数】</t>
    <rPh sb="1" eb="3">
      <t>シヨウ</t>
    </rPh>
    <rPh sb="3" eb="5">
      <t>ホンスウ</t>
    </rPh>
    <phoneticPr fontId="2"/>
  </si>
  <si>
    <t>【廃棄本数】</t>
    <rPh sb="1" eb="3">
      <t>ハイキ</t>
    </rPh>
    <rPh sb="3" eb="5">
      <t>ホンスウ</t>
    </rPh>
    <phoneticPr fontId="2"/>
  </si>
  <si>
    <t>【廃棄率】</t>
    <rPh sb="1" eb="3">
      <t>ハイキ</t>
    </rPh>
    <rPh sb="3" eb="4">
      <t>リツ</t>
    </rPh>
    <phoneticPr fontId="2"/>
  </si>
  <si>
    <t>赤血球製剤</t>
    <rPh sb="0" eb="3">
      <t>セッケッキュウ</t>
    </rPh>
    <rPh sb="3" eb="5">
      <t>セイザイ</t>
    </rPh>
    <phoneticPr fontId="2"/>
  </si>
  <si>
    <t>単位</t>
    <rPh sb="0" eb="2">
      <t>タンイ</t>
    </rPh>
    <phoneticPr fontId="2"/>
  </si>
  <si>
    <t>％</t>
    <phoneticPr fontId="2"/>
  </si>
  <si>
    <t>血小板製剤</t>
    <rPh sb="0" eb="3">
      <t>ケッショウバン</t>
    </rPh>
    <rPh sb="3" eb="5">
      <t>セイザイ</t>
    </rPh>
    <phoneticPr fontId="2"/>
  </si>
  <si>
    <t>％</t>
    <phoneticPr fontId="2"/>
  </si>
  <si>
    <t>血漿製剤</t>
    <rPh sb="0" eb="2">
      <t>ケッショウ</t>
    </rPh>
    <rPh sb="2" eb="4">
      <t>セイザイ</t>
    </rPh>
    <phoneticPr fontId="2"/>
  </si>
  <si>
    <t>5%アルブミン製剤</t>
    <phoneticPr fontId="2"/>
  </si>
  <si>
    <t>グラム</t>
    <phoneticPr fontId="2"/>
  </si>
  <si>
    <t>20%アルブミン製剤</t>
    <phoneticPr fontId="2"/>
  </si>
  <si>
    <t>25%アルブミン製剤</t>
    <phoneticPr fontId="2"/>
  </si>
  <si>
    <t>さい。（複数回答可）</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</si>
</sst>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_ "/>
    <numFmt numFmtId="177" formatCode="#,##0_ "/>
    <numFmt numFmtId="178" formatCode="0.0_ "/>
    <numFmt numFmtId="179" formatCode="0.0"/>
    <numFmt numFmtId="180" formatCode="0.0%"/>
  </numFmts>
  <fonts count="20">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1"/>
      <color indexed="8"/>
      <name val="ＭＳ Ｐゴシック"/>
      <family val="3"/>
      <charset val="128"/>
    </font>
    <font>
      <sz val="8"/>
      <name val="ＭＳ Ｐゴシック"/>
      <family val="3"/>
      <charset val="128"/>
    </font>
    <font>
      <sz val="9"/>
      <name val="ＭＳ Ｐ明朝"/>
      <family val="1"/>
      <charset val="128"/>
    </font>
    <font>
      <u/>
      <sz val="11"/>
      <color indexed="8"/>
      <name val="ＭＳ Ｐゴシック"/>
      <family val="3"/>
      <charset val="128"/>
    </font>
    <font>
      <b/>
      <sz val="9"/>
      <color indexed="81"/>
      <name val="ＭＳ Ｐゴシック"/>
      <family val="3"/>
      <charset val="128"/>
    </font>
    <font>
      <sz val="11"/>
      <name val="ＭＳ Ｐ明朝"/>
      <family val="1"/>
      <charset val="128"/>
    </font>
    <font>
      <b/>
      <sz val="12"/>
      <name val="ＭＳ Ｐ明朝"/>
      <family val="1"/>
      <charset val="128"/>
    </font>
    <font>
      <sz val="11"/>
      <color indexed="12"/>
      <name val="ＭＳ Ｐ明朝"/>
      <family val="1"/>
      <charset val="128"/>
    </font>
    <font>
      <sz val="11"/>
      <color indexed="10"/>
      <name val="ＭＳ Ｐ明朝"/>
      <family val="1"/>
      <charset val="128"/>
    </font>
    <font>
      <sz val="10"/>
      <name val="ＭＳ Ｐ明朝"/>
      <family val="1"/>
      <charset val="128"/>
    </font>
    <font>
      <b/>
      <sz val="11"/>
      <name val="ＭＳ Ｐ明朝"/>
      <family val="1"/>
      <charset val="128"/>
    </font>
    <font>
      <b/>
      <sz val="12"/>
      <color indexed="8"/>
      <name val="ＭＳ Ｐ明朝"/>
      <family val="1"/>
      <charset val="128"/>
    </font>
    <font>
      <sz val="12"/>
      <color indexed="8"/>
      <name val="ＭＳ Ｐ明朝"/>
      <family val="1"/>
      <charset val="128"/>
    </font>
    <font>
      <sz val="11"/>
      <color indexed="8"/>
      <name val="ＭＳ Ｐ明朝"/>
      <family val="1"/>
      <charset val="128"/>
    </font>
    <font>
      <b/>
      <sz val="11"/>
      <color indexed="10"/>
      <name val="ＭＳ Ｐ明朝"/>
      <family val="1"/>
      <charset val="128"/>
    </font>
  </fonts>
  <fills count="12">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2"/>
        <bgColor indexed="64"/>
      </patternFill>
    </fill>
    <fill>
      <patternFill patternType="solid">
        <fgColor rgb="FFCCFFFF"/>
        <bgColor indexed="64"/>
      </patternFill>
    </fill>
    <fill>
      <patternFill patternType="solid">
        <fgColor rgb="FFCCFFCC"/>
        <bgColor indexed="64"/>
      </patternFill>
    </fill>
    <fill>
      <patternFill patternType="solid">
        <fgColor indexed="50"/>
        <bgColor indexed="64"/>
      </patternFill>
    </fill>
    <fill>
      <patternFill patternType="solid">
        <fgColor indexed="46"/>
        <bgColor indexed="64"/>
      </patternFill>
    </fill>
    <fill>
      <patternFill patternType="solid">
        <fgColor indexed="45"/>
        <bgColor indexed="64"/>
      </patternFill>
    </fill>
    <fill>
      <patternFill patternType="solid">
        <fgColor indexed="43"/>
        <bgColor indexed="64"/>
      </patternFill>
    </fill>
    <fill>
      <patternFill patternType="solid">
        <fgColor rgb="FFFFFF0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indexed="10"/>
      </left>
      <right style="medium">
        <color indexed="10"/>
      </right>
      <top style="medium">
        <color indexed="10"/>
      </top>
      <bottom style="medium">
        <color indexed="10"/>
      </bottom>
      <diagonal/>
    </border>
    <border>
      <left style="medium">
        <color indexed="10"/>
      </left>
      <right/>
      <top/>
      <bottom/>
      <diagonal/>
    </border>
    <border>
      <left/>
      <right/>
      <top style="medium">
        <color indexed="10"/>
      </top>
      <bottom style="medium">
        <color indexed="10"/>
      </bottom>
      <diagonal/>
    </border>
    <border>
      <left style="thin">
        <color indexed="64"/>
      </left>
      <right style="thin">
        <color indexed="64"/>
      </right>
      <top/>
      <bottom style="medium">
        <color indexed="10"/>
      </bottom>
      <diagonal/>
    </border>
    <border>
      <left style="medium">
        <color indexed="10"/>
      </left>
      <right style="hair">
        <color indexed="10"/>
      </right>
      <top style="medium">
        <color indexed="10"/>
      </top>
      <bottom style="hair">
        <color indexed="10"/>
      </bottom>
      <diagonal/>
    </border>
    <border>
      <left style="hair">
        <color indexed="10"/>
      </left>
      <right style="hair">
        <color indexed="10"/>
      </right>
      <top style="medium">
        <color indexed="10"/>
      </top>
      <bottom style="hair">
        <color indexed="10"/>
      </bottom>
      <diagonal/>
    </border>
    <border>
      <left style="hair">
        <color indexed="10"/>
      </left>
      <right/>
      <top style="medium">
        <color indexed="10"/>
      </top>
      <bottom style="hair">
        <color indexed="10"/>
      </bottom>
      <diagonal/>
    </border>
    <border>
      <left style="medium">
        <color indexed="10"/>
      </left>
      <right/>
      <top style="medium">
        <color indexed="10"/>
      </top>
      <bottom style="hair">
        <color indexed="10"/>
      </bottom>
      <diagonal/>
    </border>
    <border>
      <left/>
      <right/>
      <top style="medium">
        <color indexed="10"/>
      </top>
      <bottom/>
      <diagonal/>
    </border>
    <border>
      <left/>
      <right/>
      <top style="medium">
        <color indexed="10"/>
      </top>
      <bottom style="hair">
        <color indexed="10"/>
      </bottom>
      <diagonal/>
    </border>
    <border>
      <left/>
      <right style="medium">
        <color indexed="10"/>
      </right>
      <top style="medium">
        <color indexed="10"/>
      </top>
      <bottom style="hair">
        <color indexed="10"/>
      </bottom>
      <diagonal/>
    </border>
    <border>
      <left style="medium">
        <color indexed="10"/>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top style="hair">
        <color indexed="10"/>
      </top>
      <bottom style="hair">
        <color indexed="10"/>
      </bottom>
      <diagonal/>
    </border>
    <border>
      <left/>
      <right style="medium">
        <color indexed="10"/>
      </right>
      <top style="hair">
        <color indexed="10"/>
      </top>
      <bottom style="hair">
        <color indexed="10"/>
      </bottom>
      <diagonal/>
    </border>
    <border>
      <left style="medium">
        <color indexed="64"/>
      </left>
      <right style="medium">
        <color indexed="64"/>
      </right>
      <top style="medium">
        <color indexed="64"/>
      </top>
      <bottom style="medium">
        <color indexed="64"/>
      </bottom>
      <diagonal/>
    </border>
    <border>
      <left/>
      <right/>
      <top style="hair">
        <color indexed="10"/>
      </top>
      <bottom style="hair">
        <color indexed="10"/>
      </bottom>
      <diagonal/>
    </border>
    <border>
      <left style="medium">
        <color indexed="10"/>
      </left>
      <right/>
      <top style="hair">
        <color indexed="10"/>
      </top>
      <bottom/>
      <diagonal/>
    </border>
    <border>
      <left/>
      <right/>
      <top/>
      <bottom style="hair">
        <color indexed="10"/>
      </bottom>
      <diagonal/>
    </border>
    <border>
      <left style="medium">
        <color indexed="10"/>
      </left>
      <right/>
      <top/>
      <bottom style="hair">
        <color indexed="10"/>
      </bottom>
      <diagonal/>
    </border>
    <border>
      <left style="medium">
        <color indexed="10"/>
      </left>
      <right style="hair">
        <color indexed="10"/>
      </right>
      <top style="hair">
        <color indexed="10"/>
      </top>
      <bottom style="medium">
        <color indexed="10"/>
      </bottom>
      <diagonal/>
    </border>
    <border>
      <left style="hair">
        <color indexed="10"/>
      </left>
      <right style="hair">
        <color indexed="10"/>
      </right>
      <top style="hair">
        <color indexed="10"/>
      </top>
      <bottom style="medium">
        <color indexed="10"/>
      </bottom>
      <diagonal/>
    </border>
    <border>
      <left style="hair">
        <color indexed="10"/>
      </left>
      <right/>
      <top style="hair">
        <color indexed="10"/>
      </top>
      <bottom style="medium">
        <color indexed="10"/>
      </bottom>
      <diagonal/>
    </border>
    <border>
      <left style="medium">
        <color indexed="10"/>
      </left>
      <right/>
      <top style="hair">
        <color indexed="10"/>
      </top>
      <bottom style="medium">
        <color indexed="10"/>
      </bottom>
      <diagonal/>
    </border>
    <border>
      <left/>
      <right/>
      <top style="hair">
        <color indexed="10"/>
      </top>
      <bottom style="medium">
        <color indexed="10"/>
      </bottom>
      <diagonal/>
    </border>
    <border>
      <left/>
      <right style="medium">
        <color indexed="10"/>
      </right>
      <top style="hair">
        <color indexed="10"/>
      </top>
      <bottom style="medium">
        <color indexed="10"/>
      </bottom>
      <diagonal/>
    </border>
    <border>
      <left/>
      <right/>
      <top style="thin">
        <color indexed="64"/>
      </top>
      <bottom style="thin">
        <color indexed="64"/>
      </bottom>
      <diagonal/>
    </border>
    <border>
      <left style="medium">
        <color indexed="10"/>
      </left>
      <right style="medium">
        <color indexed="10"/>
      </right>
      <top style="medium">
        <color indexed="10"/>
      </top>
      <bottom style="hair">
        <color indexed="10"/>
      </bottom>
      <diagonal/>
    </border>
    <border>
      <left/>
      <right style="thin">
        <color indexed="64"/>
      </right>
      <top/>
      <bottom style="thin">
        <color indexed="64"/>
      </bottom>
      <diagonal/>
    </border>
    <border>
      <left style="thin">
        <color indexed="64"/>
      </left>
      <right style="thin">
        <color indexed="64"/>
      </right>
      <top/>
      <bottom/>
      <diagonal/>
    </border>
    <border>
      <left style="medium">
        <color indexed="10"/>
      </left>
      <right style="medium">
        <color indexed="10"/>
      </right>
      <top style="hair">
        <color indexed="10"/>
      </top>
      <bottom style="hair">
        <color indexed="10"/>
      </bottom>
      <diagonal/>
    </border>
    <border>
      <left style="thin">
        <color indexed="64"/>
      </left>
      <right/>
      <top/>
      <bottom/>
      <diagonal/>
    </border>
    <border>
      <left/>
      <right style="thin">
        <color indexed="64"/>
      </right>
      <top/>
      <bottom/>
      <diagonal/>
    </border>
    <border>
      <left style="medium">
        <color indexed="10"/>
      </left>
      <right style="medium">
        <color indexed="10"/>
      </right>
      <top style="hair">
        <color indexed="10"/>
      </top>
      <bottom style="medium">
        <color indexed="10"/>
      </bottom>
      <diagonal/>
    </border>
    <border>
      <left style="double">
        <color indexed="12"/>
      </left>
      <right/>
      <top style="double">
        <color indexed="12"/>
      </top>
      <bottom/>
      <diagonal/>
    </border>
    <border>
      <left/>
      <right/>
      <top style="double">
        <color indexed="12"/>
      </top>
      <bottom/>
      <diagonal/>
    </border>
    <border>
      <left/>
      <right style="double">
        <color indexed="12"/>
      </right>
      <top style="double">
        <color indexed="12"/>
      </top>
      <bottom/>
      <diagonal/>
    </border>
    <border>
      <left style="double">
        <color indexed="12"/>
      </left>
      <right/>
      <top/>
      <bottom/>
      <diagonal/>
    </border>
    <border>
      <left/>
      <right style="double">
        <color indexed="12"/>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12"/>
      </left>
      <right/>
      <top/>
      <bottom style="double">
        <color indexed="12"/>
      </bottom>
      <diagonal/>
    </border>
    <border>
      <left/>
      <right/>
      <top/>
      <bottom style="double">
        <color indexed="12"/>
      </bottom>
      <diagonal/>
    </border>
    <border>
      <left/>
      <right style="double">
        <color indexed="12"/>
      </right>
      <top/>
      <bottom style="double">
        <color indexed="12"/>
      </bottom>
      <diagonal/>
    </border>
    <border>
      <left/>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38" fontId="1" fillId="0" borderId="0" applyFont="0" applyFill="0" applyBorder="0" applyAlignment="0" applyProtection="0"/>
    <xf numFmtId="9" fontId="1" fillId="0" borderId="0" applyFont="0" applyFill="0" applyBorder="0" applyAlignment="0" applyProtection="0"/>
  </cellStyleXfs>
  <cellXfs count="346">
    <xf numFmtId="0" fontId="0" fillId="0" borderId="0" xfId="0"/>
    <xf numFmtId="10" fontId="0" fillId="0" borderId="0" xfId="2" applyNumberFormat="1" applyFont="1"/>
    <xf numFmtId="0" fontId="3" fillId="0" borderId="0" xfId="0" applyFont="1"/>
    <xf numFmtId="49" fontId="0" fillId="0" borderId="1" xfId="0" applyNumberFormat="1" applyBorder="1" applyAlignment="1">
      <alignment horizontal="center"/>
    </xf>
    <xf numFmtId="0" fontId="4" fillId="0" borderId="0" xfId="0" applyFont="1"/>
    <xf numFmtId="49" fontId="0" fillId="0" borderId="0" xfId="0" applyNumberFormat="1" applyAlignment="1">
      <alignment horizontal="center"/>
    </xf>
    <xf numFmtId="49" fontId="0" fillId="0" borderId="0" xfId="0" applyNumberFormat="1" applyFill="1" applyBorder="1" applyAlignment="1">
      <alignment horizontal="center"/>
    </xf>
    <xf numFmtId="0" fontId="3" fillId="0" borderId="6" xfId="0" applyFont="1" applyBorder="1" applyAlignment="1">
      <alignment horizontal="center" vertical="center" shrinkToFit="1"/>
    </xf>
    <xf numFmtId="38" fontId="5" fillId="0" borderId="7" xfId="1" applyFont="1" applyBorder="1" applyAlignment="1">
      <alignment horizontal="center" vertical="center" shrinkToFit="1"/>
    </xf>
    <xf numFmtId="38" fontId="5" fillId="2" borderId="7" xfId="1" applyFont="1" applyFill="1" applyBorder="1" applyAlignment="1">
      <alignment horizontal="center" vertical="center" shrinkToFit="1"/>
    </xf>
    <xf numFmtId="10" fontId="5" fillId="0" borderId="7" xfId="0" applyNumberFormat="1" applyFont="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5" fillId="4" borderId="7" xfId="0" applyFont="1" applyFill="1" applyBorder="1" applyAlignment="1">
      <alignment horizontal="center" vertical="center" shrinkToFit="1"/>
    </xf>
    <xf numFmtId="0" fontId="5" fillId="0" borderId="11" xfId="0" applyFont="1" applyBorder="1" applyAlignment="1">
      <alignment horizontal="center" vertical="center" shrinkToFit="1"/>
    </xf>
    <xf numFmtId="0" fontId="6" fillId="0" borderId="6" xfId="0" applyFont="1" applyBorder="1" applyAlignment="1">
      <alignment horizontal="center" vertical="center" wrapText="1" shrinkToFit="1"/>
    </xf>
    <xf numFmtId="0" fontId="7" fillId="0" borderId="1"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Alignment="1">
      <alignment horizontal="center" vertical="center" shrinkToFit="1"/>
    </xf>
    <xf numFmtId="0" fontId="0" fillId="0" borderId="1" xfId="0" applyBorder="1"/>
    <xf numFmtId="0" fontId="3" fillId="0" borderId="1" xfId="0" applyFont="1" applyBorder="1" applyAlignment="1">
      <alignment shrinkToFit="1"/>
    </xf>
    <xf numFmtId="0" fontId="0" fillId="0" borderId="1" xfId="0" applyBorder="1" applyAlignment="1">
      <alignment shrinkToFit="1"/>
    </xf>
    <xf numFmtId="38" fontId="0" fillId="0" borderId="1" xfId="1" applyFont="1" applyBorder="1"/>
    <xf numFmtId="38" fontId="0" fillId="2" borderId="1" xfId="1" applyFont="1" applyFill="1" applyBorder="1"/>
    <xf numFmtId="176" fontId="0" fillId="2" borderId="12" xfId="0" applyNumberFormat="1" applyFill="1" applyBorder="1"/>
    <xf numFmtId="10" fontId="1" fillId="0" borderId="1" xfId="2" applyNumberFormat="1" applyBorder="1"/>
    <xf numFmtId="0" fontId="0" fillId="0" borderId="13" xfId="0" applyBorder="1"/>
    <xf numFmtId="0" fontId="0" fillId="0" borderId="14" xfId="0" applyBorder="1"/>
    <xf numFmtId="177" fontId="0" fillId="5" borderId="1" xfId="0" applyNumberFormat="1" applyFill="1" applyBorder="1" applyAlignment="1">
      <alignment vertical="center" wrapText="1"/>
    </xf>
    <xf numFmtId="178" fontId="0" fillId="4" borderId="14" xfId="0" applyNumberFormat="1" applyFill="1" applyBorder="1"/>
    <xf numFmtId="0" fontId="5" fillId="0" borderId="15" xfId="0" applyFont="1" applyBorder="1" applyAlignment="1">
      <alignment shrinkToFit="1"/>
    </xf>
    <xf numFmtId="0" fontId="0" fillId="0" borderId="16" xfId="0" applyBorder="1"/>
    <xf numFmtId="0" fontId="5" fillId="0" borderId="12" xfId="0" applyFont="1" applyBorder="1" applyAlignment="1">
      <alignment shrinkToFit="1"/>
    </xf>
    <xf numFmtId="0" fontId="5" fillId="0" borderId="1" xfId="0" applyFont="1" applyBorder="1" applyAlignment="1">
      <alignment shrinkToFit="1"/>
    </xf>
    <xf numFmtId="38" fontId="1" fillId="5" borderId="1" xfId="1" applyFont="1" applyFill="1" applyBorder="1" applyAlignment="1">
      <alignment shrinkToFit="1"/>
    </xf>
    <xf numFmtId="38" fontId="1" fillId="5" borderId="1" xfId="1" applyFont="1" applyFill="1" applyBorder="1"/>
    <xf numFmtId="179" fontId="1" fillId="6" borderId="1" xfId="0" applyNumberFormat="1" applyFont="1" applyFill="1" applyBorder="1" applyAlignment="1">
      <alignment shrinkToFit="1"/>
    </xf>
    <xf numFmtId="0" fontId="5" fillId="0" borderId="17" xfId="0" applyFont="1" applyBorder="1" applyAlignment="1">
      <alignment shrinkToFit="1"/>
    </xf>
    <xf numFmtId="179" fontId="1" fillId="6" borderId="1" xfId="0" applyNumberFormat="1" applyFont="1" applyFill="1" applyBorder="1"/>
    <xf numFmtId="177" fontId="1" fillId="5" borderId="1" xfId="0" applyNumberFormat="1" applyFont="1" applyFill="1" applyBorder="1" applyAlignment="1">
      <alignment vertical="center" wrapText="1"/>
    </xf>
    <xf numFmtId="0" fontId="3" fillId="0" borderId="1" xfId="0" applyFont="1" applyFill="1" applyBorder="1" applyAlignment="1">
      <alignment shrinkToFit="1"/>
    </xf>
    <xf numFmtId="179" fontId="1" fillId="6" borderId="13" xfId="0" applyNumberFormat="1" applyFont="1" applyFill="1" applyBorder="1"/>
    <xf numFmtId="0" fontId="0" fillId="0" borderId="1" xfId="0" applyFill="1" applyBorder="1" applyAlignment="1">
      <alignment shrinkToFit="1"/>
    </xf>
    <xf numFmtId="179" fontId="1" fillId="6" borderId="13" xfId="0" applyNumberFormat="1" applyFont="1" applyFill="1" applyBorder="1" applyAlignment="1">
      <alignment shrinkToFit="1"/>
    </xf>
    <xf numFmtId="0" fontId="5" fillId="0" borderId="16" xfId="0" applyFont="1" applyBorder="1"/>
    <xf numFmtId="0" fontId="5" fillId="0" borderId="12" xfId="0" applyFont="1" applyFill="1" applyBorder="1" applyAlignment="1">
      <alignment shrinkToFit="1"/>
    </xf>
    <xf numFmtId="0" fontId="0" fillId="0" borderId="18" xfId="0" applyBorder="1"/>
    <xf numFmtId="0" fontId="0" fillId="0" borderId="1" xfId="0" applyFill="1" applyBorder="1"/>
    <xf numFmtId="38" fontId="0" fillId="0" borderId="1" xfId="1" applyFont="1" applyFill="1" applyBorder="1"/>
    <xf numFmtId="10" fontId="1" fillId="0" borderId="1" xfId="2" applyNumberFormat="1" applyFill="1" applyBorder="1"/>
    <xf numFmtId="0" fontId="0" fillId="0" borderId="16" xfId="0" applyFill="1" applyBorder="1"/>
    <xf numFmtId="0" fontId="0" fillId="0" borderId="0" xfId="0" applyFill="1"/>
    <xf numFmtId="0" fontId="3" fillId="0" borderId="6" xfId="0" applyFont="1" applyBorder="1" applyAlignment="1">
      <alignment shrinkToFit="1"/>
    </xf>
    <xf numFmtId="0" fontId="0" fillId="0" borderId="6" xfId="0" applyBorder="1"/>
    <xf numFmtId="38" fontId="0" fillId="0" borderId="6" xfId="1" applyFont="1" applyBorder="1"/>
    <xf numFmtId="38" fontId="0" fillId="2" borderId="6" xfId="1" applyFont="1" applyFill="1" applyBorder="1"/>
    <xf numFmtId="176" fontId="0" fillId="2" borderId="19" xfId="0" applyNumberFormat="1" applyFill="1" applyBorder="1"/>
    <xf numFmtId="10" fontId="1" fillId="0" borderId="6" xfId="2" applyNumberFormat="1" applyBorder="1"/>
    <xf numFmtId="0" fontId="0" fillId="0" borderId="2" xfId="0" applyBorder="1"/>
    <xf numFmtId="38" fontId="0" fillId="0" borderId="0" xfId="1" applyFont="1"/>
    <xf numFmtId="38" fontId="5" fillId="0" borderId="20" xfId="1" applyFont="1" applyBorder="1" applyAlignment="1">
      <alignment shrinkToFit="1"/>
    </xf>
    <xf numFmtId="38" fontId="3" fillId="0" borderId="21" xfId="1" applyFont="1" applyBorder="1" applyAlignment="1">
      <alignment shrinkToFit="1"/>
    </xf>
    <xf numFmtId="38" fontId="1" fillId="0" borderId="21" xfId="1" applyFont="1" applyBorder="1"/>
    <xf numFmtId="38" fontId="1" fillId="2" borderId="21" xfId="1" applyFont="1" applyFill="1" applyBorder="1"/>
    <xf numFmtId="38" fontId="1" fillId="7" borderId="21" xfId="1" applyFont="1" applyFill="1" applyBorder="1"/>
    <xf numFmtId="38" fontId="0" fillId="7" borderId="21" xfId="1" applyFont="1" applyFill="1" applyBorder="1"/>
    <xf numFmtId="38" fontId="1" fillId="7" borderId="15" xfId="1" applyFont="1" applyFill="1" applyBorder="1"/>
    <xf numFmtId="38" fontId="3" fillId="0" borderId="0" xfId="1" applyFont="1"/>
    <xf numFmtId="38" fontId="5" fillId="0" borderId="0" xfId="1" applyFont="1"/>
    <xf numFmtId="38" fontId="0" fillId="0" borderId="0" xfId="1" applyFont="1" applyAlignment="1">
      <alignment shrinkToFit="1"/>
    </xf>
    <xf numFmtId="0" fontId="3" fillId="0" borderId="0" xfId="0" applyFont="1" applyAlignment="1">
      <alignment shrinkToFit="1"/>
    </xf>
    <xf numFmtId="0" fontId="1" fillId="0" borderId="22" xfId="0" applyFont="1" applyFill="1" applyBorder="1" applyAlignment="1">
      <alignment shrinkToFit="1"/>
    </xf>
    <xf numFmtId="0" fontId="5" fillId="0" borderId="8" xfId="0" applyFont="1" applyBorder="1" applyAlignment="1">
      <alignment shrinkToFit="1"/>
    </xf>
    <xf numFmtId="0" fontId="3" fillId="0" borderId="8" xfId="0" applyFont="1" applyBorder="1" applyAlignment="1">
      <alignment shrinkToFit="1"/>
    </xf>
    <xf numFmtId="38" fontId="1" fillId="0" borderId="8" xfId="1" applyFont="1" applyBorder="1"/>
    <xf numFmtId="38" fontId="1" fillId="7" borderId="8" xfId="1" applyFont="1" applyFill="1" applyBorder="1" applyAlignment="1">
      <alignment vertical="center" wrapText="1"/>
    </xf>
    <xf numFmtId="0" fontId="1" fillId="7" borderId="8" xfId="0" applyFont="1" applyFill="1" applyBorder="1"/>
    <xf numFmtId="178" fontId="1" fillId="7" borderId="8" xfId="0" applyNumberFormat="1" applyFont="1" applyFill="1" applyBorder="1"/>
    <xf numFmtId="10" fontId="1" fillId="7" borderId="8" xfId="2" applyNumberFormat="1" applyFont="1" applyFill="1" applyBorder="1"/>
    <xf numFmtId="0" fontId="1" fillId="0" borderId="8" xfId="0" applyFont="1" applyBorder="1"/>
    <xf numFmtId="0" fontId="1" fillId="0" borderId="23" xfId="0" applyFont="1" applyBorder="1"/>
    <xf numFmtId="0" fontId="5" fillId="0" borderId="0" xfId="0" applyFont="1"/>
    <xf numFmtId="0" fontId="0" fillId="0" borderId="0" xfId="0" applyAlignment="1">
      <alignment shrinkToFit="1"/>
    </xf>
    <xf numFmtId="0" fontId="5" fillId="0" borderId="13" xfId="0" applyFont="1" applyBorder="1" applyAlignment="1">
      <alignment shrinkToFit="1"/>
    </xf>
    <xf numFmtId="38" fontId="1" fillId="8" borderId="13" xfId="1" applyFont="1" applyFill="1" applyBorder="1" applyAlignment="1">
      <alignment shrinkToFit="1"/>
    </xf>
    <xf numFmtId="38" fontId="1" fillId="8" borderId="13" xfId="1" applyFont="1" applyFill="1" applyBorder="1"/>
    <xf numFmtId="38" fontId="1" fillId="0" borderId="13" xfId="1" applyFont="1" applyBorder="1"/>
    <xf numFmtId="38" fontId="1" fillId="0" borderId="13" xfId="1" applyFont="1" applyBorder="1" applyAlignment="1">
      <alignment shrinkToFit="1"/>
    </xf>
    <xf numFmtId="0" fontId="1" fillId="0" borderId="13" xfId="0" applyFont="1" applyBorder="1" applyAlignment="1">
      <alignment shrinkToFit="1"/>
    </xf>
    <xf numFmtId="10" fontId="1" fillId="0" borderId="13" xfId="2" applyNumberFormat="1" applyFont="1" applyBorder="1"/>
    <xf numFmtId="0" fontId="1" fillId="8" borderId="13" xfId="0" applyFont="1" applyFill="1" applyBorder="1"/>
    <xf numFmtId="0" fontId="1" fillId="8" borderId="25" xfId="0" applyFont="1" applyFill="1" applyBorder="1"/>
    <xf numFmtId="0" fontId="3" fillId="0" borderId="0" xfId="0" applyFont="1" applyFill="1"/>
    <xf numFmtId="38" fontId="1" fillId="8" borderId="8" xfId="1" applyFont="1" applyFill="1" applyBorder="1" applyAlignment="1">
      <alignment shrinkToFit="1"/>
    </xf>
    <xf numFmtId="38" fontId="1" fillId="8" borderId="8" xfId="1" applyFont="1" applyFill="1" applyBorder="1"/>
    <xf numFmtId="38" fontId="1" fillId="8" borderId="8" xfId="1" applyFont="1" applyFill="1" applyBorder="1" applyAlignment="1">
      <alignment vertical="center" wrapText="1"/>
    </xf>
    <xf numFmtId="38" fontId="1" fillId="0" borderId="8" xfId="1" applyFont="1" applyBorder="1" applyAlignment="1">
      <alignment shrinkToFit="1"/>
    </xf>
    <xf numFmtId="178" fontId="1" fillId="8" borderId="8" xfId="0" applyNumberFormat="1" applyFont="1" applyFill="1" applyBorder="1"/>
    <xf numFmtId="10" fontId="1" fillId="8" borderId="8" xfId="2" applyNumberFormat="1" applyFont="1" applyFill="1" applyBorder="1"/>
    <xf numFmtId="38" fontId="1" fillId="9" borderId="13" xfId="1" applyFont="1" applyFill="1" applyBorder="1" applyAlignment="1">
      <alignment shrinkToFit="1"/>
    </xf>
    <xf numFmtId="38" fontId="1" fillId="9" borderId="13" xfId="1" applyFont="1" applyFill="1" applyBorder="1"/>
    <xf numFmtId="0" fontId="0" fillId="9" borderId="13" xfId="0" applyFont="1" applyFill="1" applyBorder="1"/>
    <xf numFmtId="0" fontId="1" fillId="9" borderId="25" xfId="0" applyFont="1" applyFill="1" applyBorder="1"/>
    <xf numFmtId="0" fontId="5" fillId="0" borderId="6" xfId="0" applyFont="1" applyBorder="1" applyAlignment="1">
      <alignment shrinkToFit="1"/>
    </xf>
    <xf numFmtId="38" fontId="1" fillId="9" borderId="6" xfId="1" applyFont="1" applyFill="1" applyBorder="1" applyAlignment="1">
      <alignment shrinkToFit="1"/>
    </xf>
    <xf numFmtId="38" fontId="1" fillId="9" borderId="6" xfId="1" applyFont="1" applyFill="1" applyBorder="1"/>
    <xf numFmtId="38" fontId="1" fillId="0" borderId="6" xfId="1" applyFont="1" applyBorder="1"/>
    <xf numFmtId="38" fontId="1" fillId="0" borderId="6" xfId="1" applyFont="1" applyBorder="1" applyAlignment="1">
      <alignment shrinkToFit="1"/>
    </xf>
    <xf numFmtId="179" fontId="1" fillId="9" borderId="6" xfId="0" applyNumberFormat="1" applyFont="1" applyFill="1" applyBorder="1" applyAlignment="1">
      <alignment shrinkToFit="1"/>
    </xf>
    <xf numFmtId="10" fontId="1" fillId="9" borderId="6" xfId="2" applyNumberFormat="1" applyFont="1" applyFill="1" applyBorder="1"/>
    <xf numFmtId="0" fontId="1" fillId="0" borderId="6" xfId="0" applyFont="1" applyBorder="1"/>
    <xf numFmtId="0" fontId="1" fillId="0" borderId="19" xfId="0" applyFont="1" applyBorder="1"/>
    <xf numFmtId="0" fontId="5" fillId="0" borderId="21" xfId="0" applyFont="1" applyBorder="1" applyAlignment="1">
      <alignment shrinkToFit="1"/>
    </xf>
    <xf numFmtId="38" fontId="1" fillId="10" borderId="21" xfId="1" applyFont="1" applyFill="1" applyBorder="1"/>
    <xf numFmtId="0" fontId="1" fillId="0" borderId="21" xfId="0" applyFont="1" applyBorder="1"/>
    <xf numFmtId="10" fontId="1" fillId="0" borderId="21" xfId="2" applyNumberFormat="1" applyFont="1" applyBorder="1"/>
    <xf numFmtId="0" fontId="0" fillId="10" borderId="21" xfId="0" applyFont="1" applyFill="1" applyBorder="1"/>
    <xf numFmtId="0" fontId="1" fillId="10" borderId="15" xfId="0" applyFont="1" applyFill="1" applyBorder="1"/>
    <xf numFmtId="38" fontId="1" fillId="10" borderId="8" xfId="1" applyFont="1" applyFill="1" applyBorder="1"/>
    <xf numFmtId="179" fontId="1" fillId="10" borderId="8" xfId="0" applyNumberFormat="1" applyFont="1" applyFill="1" applyBorder="1"/>
    <xf numFmtId="10" fontId="1" fillId="10" borderId="8" xfId="2" applyNumberFormat="1" applyFont="1" applyFill="1" applyBorder="1"/>
    <xf numFmtId="38" fontId="1" fillId="3" borderId="13" xfId="1" applyFont="1" applyFill="1" applyBorder="1"/>
    <xf numFmtId="0" fontId="1" fillId="0" borderId="13" xfId="0" applyFont="1" applyBorder="1"/>
    <xf numFmtId="179" fontId="1" fillId="0" borderId="13" xfId="0" applyNumberFormat="1" applyFont="1" applyBorder="1"/>
    <xf numFmtId="0" fontId="0" fillId="3" borderId="13" xfId="0" applyFont="1" applyFill="1" applyBorder="1"/>
    <xf numFmtId="0" fontId="1" fillId="3" borderId="25" xfId="0" applyFont="1" applyFill="1" applyBorder="1"/>
    <xf numFmtId="38" fontId="1" fillId="3" borderId="8" xfId="1" applyFont="1" applyFill="1" applyBorder="1"/>
    <xf numFmtId="179" fontId="1" fillId="3" borderId="8" xfId="0" applyNumberFormat="1" applyFont="1" applyFill="1" applyBorder="1"/>
    <xf numFmtId="10" fontId="1" fillId="3" borderId="8" xfId="2" applyNumberFormat="1" applyFont="1" applyFill="1" applyBorder="1"/>
    <xf numFmtId="10" fontId="1" fillId="0" borderId="0" xfId="2" applyNumberFormat="1"/>
    <xf numFmtId="38" fontId="1" fillId="0" borderId="0" xfId="1"/>
    <xf numFmtId="0" fontId="10" fillId="0" borderId="0" xfId="0" applyFont="1"/>
    <xf numFmtId="0" fontId="10" fillId="0" borderId="0" xfId="0" applyFont="1" applyAlignment="1">
      <alignment horizontal="right"/>
    </xf>
    <xf numFmtId="0" fontId="11" fillId="0" borderId="0" xfId="0" applyFont="1" applyAlignment="1">
      <alignment horizontal="center"/>
    </xf>
    <xf numFmtId="0" fontId="11" fillId="0" borderId="0" xfId="0" applyFont="1"/>
    <xf numFmtId="0" fontId="11" fillId="0" borderId="0" xfId="0" applyFont="1" applyBorder="1"/>
    <xf numFmtId="0" fontId="10" fillId="0" borderId="0" xfId="0" applyFont="1" applyBorder="1"/>
    <xf numFmtId="0" fontId="10" fillId="0" borderId="0" xfId="0" applyFont="1" applyAlignment="1">
      <alignment horizontal="left" vertical="top"/>
    </xf>
    <xf numFmtId="0" fontId="12" fillId="0" borderId="0" xfId="0" applyFont="1" applyBorder="1" applyAlignment="1">
      <alignment horizontal="center" vertical="top"/>
    </xf>
    <xf numFmtId="0" fontId="12" fillId="0" borderId="0" xfId="0" applyFont="1" applyBorder="1"/>
    <xf numFmtId="0" fontId="12" fillId="0" borderId="0" xfId="0" applyFont="1" applyFill="1" applyBorder="1" applyAlignment="1">
      <alignment horizontal="left" vertical="center"/>
    </xf>
    <xf numFmtId="0" fontId="10" fillId="0" borderId="0" xfId="0" applyFont="1" applyAlignment="1">
      <alignment horizontal="center"/>
    </xf>
    <xf numFmtId="0" fontId="10" fillId="0" borderId="0" xfId="0" applyFont="1" applyBorder="1" applyAlignment="1">
      <alignment horizontal="center"/>
    </xf>
    <xf numFmtId="0" fontId="10" fillId="0" borderId="29" xfId="0" applyFont="1" applyBorder="1" applyAlignment="1"/>
    <xf numFmtId="0" fontId="10" fillId="0" borderId="0" xfId="0" applyFont="1" applyAlignment="1">
      <alignment shrinkToFit="1"/>
    </xf>
    <xf numFmtId="0" fontId="7" fillId="0" borderId="0" xfId="0" applyFont="1" applyBorder="1" applyAlignment="1">
      <alignment vertical="center" wrapText="1"/>
    </xf>
    <xf numFmtId="0" fontId="10" fillId="0" borderId="0" xfId="0" applyFont="1" applyBorder="1" applyAlignment="1">
      <alignment vertical="center" wrapText="1"/>
    </xf>
    <xf numFmtId="0" fontId="7" fillId="0" borderId="0" xfId="0" applyFont="1"/>
    <xf numFmtId="0" fontId="10" fillId="0" borderId="0" xfId="0" applyFont="1" applyBorder="1" applyAlignment="1">
      <alignment shrinkToFit="1"/>
    </xf>
    <xf numFmtId="0" fontId="10" fillId="0" borderId="0" xfId="0" applyFont="1" applyAlignment="1">
      <alignment horizontal="center" vertical="center"/>
    </xf>
    <xf numFmtId="0" fontId="7" fillId="0" borderId="0" xfId="0" applyFont="1" applyAlignment="1">
      <alignment horizontal="left" vertical="center"/>
    </xf>
    <xf numFmtId="0" fontId="10" fillId="0" borderId="0" xfId="0" applyFont="1" applyBorder="1" applyAlignment="1"/>
    <xf numFmtId="0" fontId="10" fillId="0" borderId="0" xfId="0" applyFont="1" applyBorder="1" applyAlignment="1">
      <alignment vertical="center"/>
    </xf>
    <xf numFmtId="0" fontId="10" fillId="0" borderId="1" xfId="0" applyFont="1" applyBorder="1" applyAlignment="1">
      <alignment shrinkToFit="1"/>
    </xf>
    <xf numFmtId="0" fontId="10" fillId="0" borderId="0" xfId="0" applyFont="1" applyAlignment="1">
      <alignment vertical="center"/>
    </xf>
    <xf numFmtId="0" fontId="13" fillId="0" borderId="29" xfId="0" applyFont="1" applyBorder="1" applyAlignment="1"/>
    <xf numFmtId="0" fontId="10" fillId="0" borderId="0" xfId="0" applyFont="1" applyBorder="1" applyAlignment="1">
      <alignment horizontal="center" vertical="center"/>
    </xf>
    <xf numFmtId="0" fontId="10" fillId="0" borderId="0" xfId="0" applyFont="1" applyBorder="1" applyAlignment="1">
      <alignment horizontal="left" vertical="top"/>
    </xf>
    <xf numFmtId="0" fontId="10" fillId="0" borderId="1" xfId="0" applyFont="1" applyBorder="1"/>
    <xf numFmtId="0" fontId="10" fillId="0" borderId="1" xfId="0" applyFont="1" applyBorder="1" applyAlignment="1">
      <alignment horizontal="center"/>
    </xf>
    <xf numFmtId="180" fontId="10" fillId="0" borderId="1" xfId="2" applyNumberFormat="1" applyFont="1" applyBorder="1" applyAlignment="1">
      <alignment horizontal="right" vertical="top"/>
    </xf>
    <xf numFmtId="180" fontId="10" fillId="0" borderId="0" xfId="2" applyNumberFormat="1" applyFont="1" applyBorder="1" applyAlignment="1">
      <alignment horizontal="right" vertical="top"/>
    </xf>
    <xf numFmtId="0" fontId="10" fillId="0" borderId="1" xfId="0" applyFont="1" applyBorder="1" applyAlignment="1">
      <alignment vertical="center"/>
    </xf>
    <xf numFmtId="0" fontId="10" fillId="0" borderId="1" xfId="0" applyFont="1" applyBorder="1" applyAlignment="1">
      <alignment horizontal="center" vertical="center"/>
    </xf>
    <xf numFmtId="180" fontId="10" fillId="0" borderId="1" xfId="2" applyNumberFormat="1" applyFont="1" applyBorder="1" applyAlignment="1">
      <alignment horizontal="right" vertical="center"/>
    </xf>
    <xf numFmtId="0" fontId="10" fillId="0" borderId="0" xfId="0" applyFont="1" applyAlignment="1">
      <alignment horizontal="left" vertical="center"/>
    </xf>
    <xf numFmtId="0" fontId="12" fillId="0" borderId="0" xfId="0" applyFont="1" applyBorder="1" applyAlignment="1">
      <alignment vertical="center"/>
    </xf>
    <xf numFmtId="180" fontId="10" fillId="0" borderId="0" xfId="2" applyNumberFormat="1" applyFont="1" applyBorder="1" applyAlignment="1">
      <alignment horizontal="right" vertical="center"/>
    </xf>
    <xf numFmtId="0" fontId="12" fillId="0" borderId="0" xfId="0" applyFont="1" applyBorder="1" applyAlignment="1">
      <alignment horizontal="center" vertical="center"/>
    </xf>
    <xf numFmtId="0" fontId="10" fillId="0" borderId="1" xfId="0" applyFont="1" applyBorder="1" applyAlignment="1">
      <alignment vertical="center" shrinkToFi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10" fillId="0" borderId="6" xfId="0" applyFont="1" applyBorder="1" applyAlignment="1">
      <alignment horizontal="left" vertical="center"/>
    </xf>
    <xf numFmtId="0" fontId="10" fillId="0" borderId="1" xfId="0" applyFont="1" applyBorder="1" applyAlignment="1">
      <alignment horizontal="left" vertical="center"/>
    </xf>
    <xf numFmtId="0" fontId="10" fillId="0" borderId="13" xfId="0" applyFont="1" applyBorder="1" applyAlignment="1">
      <alignment horizontal="left" vertical="center"/>
    </xf>
    <xf numFmtId="0" fontId="15" fillId="0" borderId="0" xfId="0" applyFont="1"/>
    <xf numFmtId="0" fontId="10" fillId="0" borderId="33" xfId="0" applyFont="1" applyBorder="1" applyAlignment="1">
      <alignment horizontal="left" vertical="center"/>
    </xf>
    <xf numFmtId="0" fontId="10" fillId="0" borderId="34" xfId="0" applyFont="1" applyBorder="1"/>
    <xf numFmtId="0" fontId="10" fillId="0" borderId="35" xfId="0" applyFont="1" applyBorder="1"/>
    <xf numFmtId="0" fontId="10" fillId="0" borderId="40" xfId="0" applyFont="1" applyFill="1" applyBorder="1" applyAlignment="1">
      <alignment horizontal="left" vertical="center"/>
    </xf>
    <xf numFmtId="0" fontId="10" fillId="0" borderId="41" xfId="0" applyFont="1" applyBorder="1"/>
    <xf numFmtId="0" fontId="10" fillId="0" borderId="42" xfId="0" applyFont="1" applyBorder="1"/>
    <xf numFmtId="0" fontId="10" fillId="0" borderId="43" xfId="0" applyFont="1" applyBorder="1"/>
    <xf numFmtId="0" fontId="10" fillId="0" borderId="44" xfId="0" applyFont="1" applyBorder="1" applyAlignment="1">
      <alignment shrinkToFit="1"/>
    </xf>
    <xf numFmtId="0" fontId="10" fillId="0" borderId="45" xfId="0" applyFont="1" applyBorder="1" applyAlignment="1">
      <alignment shrinkToFit="1"/>
    </xf>
    <xf numFmtId="0" fontId="10" fillId="0" borderId="45" xfId="0" applyFont="1" applyBorder="1" applyAlignment="1">
      <alignment horizontal="left" shrinkToFit="1"/>
    </xf>
    <xf numFmtId="0" fontId="10" fillId="0" borderId="44" xfId="0" applyFont="1" applyBorder="1" applyAlignment="1"/>
    <xf numFmtId="0" fontId="10" fillId="0" borderId="45" xfId="0" applyFont="1" applyBorder="1" applyAlignment="1"/>
    <xf numFmtId="0" fontId="10" fillId="0" borderId="43" xfId="0" applyFont="1" applyBorder="1" applyAlignment="1"/>
    <xf numFmtId="0" fontId="14" fillId="0" borderId="40" xfId="0" applyFont="1" applyFill="1" applyBorder="1" applyAlignment="1">
      <alignment horizontal="left" vertical="center"/>
    </xf>
    <xf numFmtId="0" fontId="14" fillId="0" borderId="41" xfId="0" applyFont="1" applyBorder="1"/>
    <xf numFmtId="0" fontId="7" fillId="0" borderId="49" xfId="0" applyFont="1" applyFill="1" applyBorder="1" applyAlignment="1">
      <alignment horizontal="left" vertical="center"/>
    </xf>
    <xf numFmtId="0" fontId="10" fillId="0" borderId="50" xfId="0" applyFont="1" applyBorder="1"/>
    <xf numFmtId="0" fontId="10" fillId="0" borderId="51" xfId="0" applyFont="1" applyBorder="1"/>
    <xf numFmtId="0" fontId="16" fillId="0" borderId="0" xfId="0" applyFont="1" applyAlignment="1">
      <alignment horizontal="left" vertical="top"/>
    </xf>
    <xf numFmtId="0" fontId="17" fillId="0" borderId="0" xfId="0" applyFont="1" applyAlignment="1">
      <alignment horizontal="left" vertical="top"/>
    </xf>
    <xf numFmtId="0" fontId="15" fillId="0" borderId="1" xfId="0" applyFont="1" applyBorder="1" applyAlignment="1">
      <alignment vertical="center" shrinkToFit="1"/>
    </xf>
    <xf numFmtId="0" fontId="15" fillId="0" borderId="0" xfId="0" applyFont="1" applyAlignment="1">
      <alignment vertical="center"/>
    </xf>
    <xf numFmtId="0" fontId="10" fillId="0" borderId="16" xfId="0" applyFont="1" applyBorder="1" applyAlignment="1">
      <alignment horizontal="center" vertical="center" shrinkToFit="1"/>
    </xf>
    <xf numFmtId="0" fontId="10" fillId="0" borderId="56" xfId="0" applyFont="1" applyBorder="1" applyAlignment="1">
      <alignment horizontal="center"/>
    </xf>
    <xf numFmtId="0" fontId="10" fillId="0" borderId="57" xfId="0" applyFont="1" applyBorder="1" applyAlignment="1">
      <alignment horizontal="center"/>
    </xf>
    <xf numFmtId="0" fontId="10" fillId="0" borderId="18" xfId="0" applyFont="1" applyBorder="1" applyAlignment="1">
      <alignment horizontal="center"/>
    </xf>
    <xf numFmtId="0" fontId="10" fillId="0" borderId="59" xfId="0" applyFont="1" applyBorder="1" applyAlignment="1">
      <alignment horizontal="center"/>
    </xf>
    <xf numFmtId="0" fontId="10" fillId="0" borderId="62" xfId="0" applyFont="1" applyBorder="1" applyAlignment="1">
      <alignment horizontal="center"/>
    </xf>
    <xf numFmtId="0" fontId="18" fillId="0" borderId="1" xfId="0" applyFont="1" applyBorder="1" applyAlignment="1">
      <alignment vertical="top"/>
    </xf>
    <xf numFmtId="0" fontId="10" fillId="0" borderId="16" xfId="0" applyFont="1" applyFill="1" applyBorder="1" applyAlignment="1">
      <alignment horizontal="center" vertical="center" shrinkToFit="1"/>
    </xf>
    <xf numFmtId="0" fontId="18" fillId="0" borderId="1" xfId="0" applyFont="1" applyBorder="1" applyAlignment="1">
      <alignment horizontal="left" vertical="top"/>
    </xf>
    <xf numFmtId="0" fontId="10" fillId="0" borderId="0" xfId="0" applyFont="1" applyBorder="1" applyAlignment="1">
      <alignment horizontal="center" vertical="center" textRotation="255"/>
    </xf>
    <xf numFmtId="0" fontId="18" fillId="0" borderId="0" xfId="0" applyFont="1" applyBorder="1" applyAlignment="1">
      <alignment horizontal="left" vertical="top"/>
    </xf>
    <xf numFmtId="0" fontId="18" fillId="0" borderId="0" xfId="0" applyFont="1" applyBorder="1" applyAlignment="1">
      <alignment vertical="top"/>
    </xf>
    <xf numFmtId="0" fontId="10" fillId="0" borderId="0" xfId="0" applyFont="1" applyFill="1" applyBorder="1" applyAlignment="1">
      <alignment horizontal="center" vertical="center"/>
    </xf>
    <xf numFmtId="0" fontId="10" fillId="0" borderId="29" xfId="0" applyFont="1" applyBorder="1" applyAlignment="1">
      <alignment horizontal="center"/>
    </xf>
    <xf numFmtId="0" fontId="10" fillId="0" borderId="0" xfId="0" applyFont="1" applyAlignment="1"/>
    <xf numFmtId="0" fontId="13" fillId="0" borderId="0" xfId="0" applyFont="1" applyBorder="1" applyAlignment="1">
      <alignment horizontal="center"/>
    </xf>
    <xf numFmtId="0" fontId="10" fillId="0" borderId="63" xfId="0" applyFont="1" applyBorder="1"/>
    <xf numFmtId="0" fontId="10" fillId="0" borderId="64" xfId="0" applyFont="1" applyBorder="1" applyAlignment="1"/>
    <xf numFmtId="0" fontId="10" fillId="0" borderId="64" xfId="0" applyFont="1" applyBorder="1"/>
    <xf numFmtId="0" fontId="13" fillId="0" borderId="64" xfId="0" applyFont="1" applyBorder="1" applyAlignment="1">
      <alignment horizontal="center"/>
    </xf>
    <xf numFmtId="0" fontId="10" fillId="0" borderId="64" xfId="0" applyFont="1" applyBorder="1" applyAlignment="1">
      <alignment horizontal="left" vertical="top"/>
    </xf>
    <xf numFmtId="0" fontId="12" fillId="0" borderId="64" xfId="0" applyFont="1" applyBorder="1" applyAlignment="1">
      <alignment horizontal="center" vertical="top"/>
    </xf>
    <xf numFmtId="0" fontId="12" fillId="0" borderId="64" xfId="0" applyFont="1" applyBorder="1"/>
    <xf numFmtId="0" fontId="12" fillId="0" borderId="65" xfId="0" applyFont="1" applyFill="1" applyBorder="1" applyAlignment="1">
      <alignment horizontal="left" vertical="center"/>
    </xf>
    <xf numFmtId="0" fontId="12" fillId="0" borderId="66" xfId="0" applyFont="1" applyBorder="1" applyAlignment="1"/>
    <xf numFmtId="0" fontId="12" fillId="0" borderId="0" xfId="0" applyFont="1" applyBorder="1" applyAlignment="1"/>
    <xf numFmtId="0" fontId="12" fillId="0" borderId="0" xfId="0" applyFont="1" applyFill="1" applyBorder="1" applyAlignment="1">
      <alignment vertical="top"/>
    </xf>
    <xf numFmtId="0" fontId="10" fillId="0" borderId="67" xfId="0" applyFont="1" applyBorder="1"/>
    <xf numFmtId="0" fontId="10" fillId="0" borderId="66" xfId="0" applyFont="1" applyBorder="1"/>
    <xf numFmtId="0" fontId="12" fillId="0" borderId="68" xfId="0" applyFont="1" applyBorder="1"/>
    <xf numFmtId="0" fontId="12" fillId="0" borderId="60" xfId="0" applyFont="1" applyFill="1" applyBorder="1" applyAlignment="1">
      <alignment horizontal="left" vertical="center"/>
    </xf>
    <xf numFmtId="0" fontId="12" fillId="0" borderId="67" xfId="0" applyFont="1" applyFill="1" applyBorder="1" applyAlignment="1">
      <alignment horizontal="left" vertical="center"/>
    </xf>
    <xf numFmtId="0" fontId="12" fillId="0" borderId="69" xfId="0" applyFont="1" applyBorder="1"/>
    <xf numFmtId="0" fontId="12" fillId="0" borderId="73" xfId="0" applyFont="1" applyBorder="1"/>
    <xf numFmtId="0" fontId="12" fillId="0" borderId="74" xfId="0" applyFont="1" applyBorder="1" applyAlignment="1">
      <alignment horizontal="center" vertical="top"/>
    </xf>
    <xf numFmtId="0" fontId="12" fillId="0" borderId="75" xfId="0" applyFont="1" applyBorder="1" applyAlignment="1">
      <alignment horizontal="center" vertical="top"/>
    </xf>
    <xf numFmtId="0" fontId="12" fillId="0" borderId="75" xfId="0" applyFont="1" applyBorder="1"/>
    <xf numFmtId="0" fontId="12" fillId="0" borderId="75" xfId="0" applyFont="1" applyFill="1" applyBorder="1" applyAlignment="1">
      <alignment horizontal="left" vertical="center"/>
    </xf>
    <xf numFmtId="0" fontId="10" fillId="0" borderId="75" xfId="0" applyFont="1" applyBorder="1"/>
    <xf numFmtId="0" fontId="10" fillId="0" borderId="76" xfId="0" applyFont="1" applyBorder="1"/>
    <xf numFmtId="0" fontId="6" fillId="0" borderId="0" xfId="0" applyFont="1" applyAlignment="1">
      <alignment wrapText="1"/>
    </xf>
    <xf numFmtId="38" fontId="5" fillId="11" borderId="7" xfId="1" applyFont="1" applyFill="1" applyBorder="1" applyAlignment="1">
      <alignment horizontal="center" vertical="center" shrinkToFit="1"/>
    </xf>
    <xf numFmtId="0" fontId="5" fillId="11" borderId="7" xfId="0" applyFont="1" applyFill="1" applyBorder="1" applyAlignment="1">
      <alignment horizontal="center" vertical="center" shrinkToFit="1"/>
    </xf>
    <xf numFmtId="0" fontId="3" fillId="0" borderId="78" xfId="0" applyFont="1" applyBorder="1" applyAlignment="1">
      <alignment horizontal="center" vertical="center" wrapText="1" shrinkToFit="1"/>
    </xf>
    <xf numFmtId="10" fontId="0" fillId="0" borderId="77" xfId="2" applyNumberFormat="1" applyFont="1" applyBorder="1"/>
    <xf numFmtId="0" fontId="10" fillId="0" borderId="27" xfId="0" applyFont="1" applyBorder="1" applyAlignment="1">
      <alignment horizontal="center"/>
    </xf>
    <xf numFmtId="0" fontId="10" fillId="0" borderId="28" xfId="0" applyFont="1" applyBorder="1" applyAlignment="1">
      <alignment horizontal="center"/>
    </xf>
    <xf numFmtId="0" fontId="10" fillId="0" borderId="0" xfId="0" applyFont="1" applyBorder="1" applyAlignment="1">
      <alignment horizontal="center" vertical="center"/>
    </xf>
    <xf numFmtId="0" fontId="10" fillId="0" borderId="6" xfId="0" applyFont="1" applyBorder="1" applyAlignment="1">
      <alignment horizontal="center" wrapText="1"/>
    </xf>
    <xf numFmtId="0" fontId="10" fillId="0" borderId="32" xfId="0" applyFont="1" applyBorder="1" applyAlignment="1">
      <alignment horizontal="center" wrapText="1"/>
    </xf>
    <xf numFmtId="0" fontId="10" fillId="0" borderId="1" xfId="0" applyFont="1" applyBorder="1" applyAlignment="1">
      <alignment horizontal="center" shrinkToFit="1"/>
    </xf>
    <xf numFmtId="0" fontId="13" fillId="0" borderId="27" xfId="0" applyFont="1" applyBorder="1" applyAlignment="1">
      <alignment horizontal="center"/>
    </xf>
    <xf numFmtId="0" fontId="13" fillId="0" borderId="28" xfId="0" applyFont="1" applyBorder="1" applyAlignment="1">
      <alignment horizontal="center"/>
    </xf>
    <xf numFmtId="0" fontId="10" fillId="0" borderId="1" xfId="0" applyFont="1" applyBorder="1" applyAlignment="1">
      <alignment horizontal="center" vertical="center" shrinkToFit="1"/>
    </xf>
    <xf numFmtId="0" fontId="10" fillId="0" borderId="0" xfId="0" applyFont="1" applyAlignment="1">
      <alignment horizontal="left" wrapText="1"/>
    </xf>
    <xf numFmtId="0" fontId="10" fillId="0" borderId="30" xfId="0" applyFont="1" applyBorder="1" applyAlignment="1">
      <alignment horizontal="left" shrinkToFit="1"/>
    </xf>
    <xf numFmtId="0" fontId="10" fillId="0" borderId="0" xfId="0" applyFont="1" applyAlignment="1">
      <alignment horizontal="left" shrinkToFit="1"/>
    </xf>
    <xf numFmtId="0" fontId="10" fillId="0" borderId="30" xfId="0" applyFont="1" applyBorder="1" applyAlignment="1">
      <alignment horizontal="left" vertical="center" wrapText="1"/>
    </xf>
    <xf numFmtId="0" fontId="10" fillId="0" borderId="0" xfId="0" applyFont="1" applyBorder="1" applyAlignment="1">
      <alignment horizontal="left" vertical="center" wrapText="1"/>
    </xf>
    <xf numFmtId="0" fontId="10" fillId="0" borderId="31" xfId="0" applyFont="1" applyBorder="1" applyAlignment="1">
      <alignment horizontal="center"/>
    </xf>
    <xf numFmtId="0" fontId="10" fillId="0" borderId="30" xfId="0" applyFont="1" applyBorder="1" applyAlignment="1">
      <alignment horizontal="left"/>
    </xf>
    <xf numFmtId="0" fontId="10" fillId="0" borderId="0" xfId="0" applyFont="1" applyAlignment="1">
      <alignment horizontal="left"/>
    </xf>
    <xf numFmtId="0" fontId="12" fillId="0" borderId="0" xfId="0" applyFont="1" applyBorder="1" applyAlignment="1">
      <alignment horizontal="center"/>
    </xf>
    <xf numFmtId="0" fontId="12" fillId="0" borderId="66" xfId="0" applyFont="1" applyBorder="1" applyAlignment="1">
      <alignment horizontal="center"/>
    </xf>
    <xf numFmtId="0" fontId="12" fillId="0" borderId="61" xfId="0" applyFont="1" applyBorder="1" applyAlignment="1">
      <alignment horizontal="center"/>
    </xf>
    <xf numFmtId="10" fontId="12" fillId="0" borderId="2" xfId="0" applyNumberFormat="1" applyFont="1" applyBorder="1" applyAlignment="1">
      <alignment horizontal="center"/>
    </xf>
    <xf numFmtId="10" fontId="12" fillId="0" borderId="3" xfId="0" applyNumberFormat="1" applyFont="1" applyBorder="1" applyAlignment="1">
      <alignment horizontal="center"/>
    </xf>
    <xf numFmtId="10" fontId="12" fillId="0" borderId="4" xfId="0" applyNumberFormat="1" applyFont="1" applyBorder="1" applyAlignment="1">
      <alignment horizontal="center"/>
    </xf>
    <xf numFmtId="10" fontId="12" fillId="0" borderId="70" xfId="0" applyNumberFormat="1" applyFont="1" applyBorder="1" applyAlignment="1">
      <alignment horizontal="center"/>
    </xf>
    <xf numFmtId="10" fontId="12" fillId="0" borderId="71" xfId="0" applyNumberFormat="1" applyFont="1" applyBorder="1" applyAlignment="1">
      <alignment horizontal="center"/>
    </xf>
    <xf numFmtId="10" fontId="12" fillId="0" borderId="72" xfId="0" applyNumberFormat="1" applyFont="1" applyBorder="1" applyAlignment="1">
      <alignment horizontal="center"/>
    </xf>
    <xf numFmtId="10" fontId="12" fillId="0" borderId="14" xfId="0" applyNumberFormat="1" applyFont="1" applyBorder="1" applyAlignment="1">
      <alignment horizontal="center"/>
    </xf>
    <xf numFmtId="10" fontId="12" fillId="0" borderId="5" xfId="0" applyNumberFormat="1" applyFont="1" applyBorder="1" applyAlignment="1">
      <alignment horizontal="center"/>
    </xf>
    <xf numFmtId="10" fontId="12" fillId="0" borderId="57" xfId="0" applyNumberFormat="1" applyFont="1" applyBorder="1" applyAlignment="1">
      <alignment horizontal="center"/>
    </xf>
    <xf numFmtId="0" fontId="12" fillId="0" borderId="66" xfId="0" applyFont="1" applyBorder="1" applyAlignment="1">
      <alignment horizontal="center" vertical="top"/>
    </xf>
    <xf numFmtId="0" fontId="12" fillId="0" borderId="0" xfId="0" applyFont="1" applyBorder="1" applyAlignment="1">
      <alignment horizontal="center" vertical="top"/>
    </xf>
    <xf numFmtId="0" fontId="12" fillId="0" borderId="61" xfId="0" applyFont="1" applyBorder="1" applyAlignment="1">
      <alignment horizontal="center" vertical="top"/>
    </xf>
    <xf numFmtId="0" fontId="12" fillId="0" borderId="66" xfId="0" applyFont="1" applyBorder="1" applyAlignment="1">
      <alignment horizontal="center" vertical="center"/>
    </xf>
    <xf numFmtId="0" fontId="12" fillId="0" borderId="0" xfId="0" applyFont="1" applyBorder="1" applyAlignment="1">
      <alignment horizontal="center" vertical="center"/>
    </xf>
    <xf numFmtId="0" fontId="12" fillId="0" borderId="61" xfId="0" applyFont="1" applyBorder="1" applyAlignment="1">
      <alignment horizontal="center" vertical="center"/>
    </xf>
    <xf numFmtId="0" fontId="10" fillId="0" borderId="2"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60" xfId="0" applyFont="1" applyBorder="1" applyAlignment="1">
      <alignment horizontal="center" vertical="center" textRotation="255"/>
    </xf>
    <xf numFmtId="0" fontId="10" fillId="0" borderId="61" xfId="0" applyFont="1" applyBorder="1" applyAlignment="1">
      <alignment horizontal="center" vertical="center" textRotation="255"/>
    </xf>
    <xf numFmtId="0" fontId="10" fillId="0" borderId="14" xfId="0" applyFont="1" applyBorder="1" applyAlignment="1">
      <alignment horizontal="center" vertical="center" textRotation="255"/>
    </xf>
    <xf numFmtId="0" fontId="10" fillId="0" borderId="57" xfId="0" applyFont="1" applyBorder="1" applyAlignment="1">
      <alignment horizontal="center" vertical="center" textRotation="255"/>
    </xf>
    <xf numFmtId="0" fontId="18" fillId="0" borderId="16" xfId="0" applyFont="1" applyBorder="1" applyAlignment="1">
      <alignment vertical="top"/>
    </xf>
    <xf numFmtId="0" fontId="18" fillId="0" borderId="55" xfId="0" applyFont="1" applyBorder="1" applyAlignment="1">
      <alignment vertical="top"/>
    </xf>
    <xf numFmtId="0" fontId="18" fillId="0" borderId="18" xfId="0" applyFont="1" applyBorder="1" applyAlignment="1">
      <alignment vertical="top"/>
    </xf>
    <xf numFmtId="0" fontId="18" fillId="0" borderId="2" xfId="0" applyFont="1" applyBorder="1" applyAlignment="1">
      <alignment horizontal="left" vertical="center"/>
    </xf>
    <xf numFmtId="0" fontId="18" fillId="0" borderId="4" xfId="0" applyFont="1" applyBorder="1" applyAlignment="1">
      <alignment horizontal="left" vertical="center"/>
    </xf>
    <xf numFmtId="0" fontId="18" fillId="0" borderId="14" xfId="0" applyFont="1" applyBorder="1" applyAlignment="1">
      <alignment horizontal="left" vertical="center"/>
    </xf>
    <xf numFmtId="0" fontId="18" fillId="0" borderId="57" xfId="0" applyFont="1" applyBorder="1" applyAlignment="1">
      <alignment horizontal="left" vertical="center"/>
    </xf>
    <xf numFmtId="0" fontId="18" fillId="0" borderId="16" xfId="0" applyFont="1" applyBorder="1" applyAlignment="1">
      <alignment horizontal="left" vertical="top"/>
    </xf>
    <xf numFmtId="0" fontId="18" fillId="0" borderId="55" xfId="0" applyFont="1" applyBorder="1" applyAlignment="1">
      <alignment horizontal="left" vertical="top"/>
    </xf>
    <xf numFmtId="0" fontId="18" fillId="0" borderId="18" xfId="0" applyFont="1" applyBorder="1" applyAlignment="1">
      <alignment horizontal="left" vertical="top"/>
    </xf>
    <xf numFmtId="0" fontId="18" fillId="0" borderId="0" xfId="0" applyFont="1" applyAlignment="1">
      <alignment horizontal="left" vertical="top" shrinkToFit="1"/>
    </xf>
    <xf numFmtId="0" fontId="15" fillId="0" borderId="1" xfId="0" applyFont="1" applyBorder="1" applyAlignment="1">
      <alignment horizontal="center" vertical="center"/>
    </xf>
    <xf numFmtId="0" fontId="15" fillId="0" borderId="16" xfId="0" applyFont="1" applyBorder="1" applyAlignment="1">
      <alignment horizontal="center" vertical="center"/>
    </xf>
    <xf numFmtId="0" fontId="15" fillId="0" borderId="55" xfId="0" applyFont="1" applyBorder="1" applyAlignment="1">
      <alignment horizontal="center" vertical="center"/>
    </xf>
    <xf numFmtId="0" fontId="15" fillId="0" borderId="18" xfId="0" applyFont="1" applyBorder="1" applyAlignment="1">
      <alignment horizontal="center" vertical="center"/>
    </xf>
    <xf numFmtId="0" fontId="19" fillId="0" borderId="2" xfId="0" applyFont="1" applyBorder="1" applyAlignment="1">
      <alignment horizontal="center" vertical="center"/>
    </xf>
    <xf numFmtId="0" fontId="19" fillId="0" borderId="18" xfId="0" applyFont="1" applyBorder="1" applyAlignment="1">
      <alignment horizontal="center" vertical="center"/>
    </xf>
    <xf numFmtId="0" fontId="19" fillId="0" borderId="16" xfId="0" applyFont="1" applyBorder="1" applyAlignment="1">
      <alignment horizontal="center" vertical="center"/>
    </xf>
    <xf numFmtId="0" fontId="10" fillId="0" borderId="6" xfId="0" applyFont="1" applyBorder="1" applyAlignment="1">
      <alignment horizontal="center" vertical="center" textRotation="255"/>
    </xf>
    <xf numFmtId="0" fontId="10" fillId="0" borderId="58"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1" xfId="0" applyFont="1" applyBorder="1" applyAlignment="1">
      <alignment horizontal="center" vertical="center" textRotation="255"/>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4" xfId="0" applyFont="1" applyBorder="1" applyAlignment="1">
      <alignment horizontal="center" vertical="center"/>
    </xf>
    <xf numFmtId="0" fontId="10" fillId="0" borderId="5" xfId="0" applyFont="1" applyBorder="1" applyAlignment="1">
      <alignment horizontal="center" vertical="center"/>
    </xf>
    <xf numFmtId="0" fontId="10" fillId="0" borderId="57" xfId="0" applyFont="1" applyBorder="1" applyAlignment="1">
      <alignment horizontal="center" vertical="center"/>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4" fillId="0" borderId="16"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18" xfId="0" applyFont="1" applyBorder="1" applyAlignment="1">
      <alignment horizontal="center" vertical="center" wrapText="1"/>
    </xf>
    <xf numFmtId="0" fontId="10" fillId="0" borderId="52" xfId="0" applyFont="1" applyBorder="1" applyAlignment="1">
      <alignment horizontal="center"/>
    </xf>
    <xf numFmtId="0" fontId="10" fillId="0" borderId="53" xfId="0" applyFont="1" applyBorder="1" applyAlignment="1">
      <alignment horizontal="center"/>
    </xf>
    <xf numFmtId="0" fontId="10" fillId="0" borderId="54" xfId="0" applyFont="1" applyBorder="1" applyAlignment="1">
      <alignment horizontal="center"/>
    </xf>
    <xf numFmtId="0" fontId="11" fillId="0" borderId="0" xfId="0" applyFont="1" applyAlignment="1">
      <alignment horizontal="center"/>
    </xf>
    <xf numFmtId="0" fontId="10" fillId="0" borderId="36" xfId="0" applyFont="1" applyBorder="1" applyAlignment="1">
      <alignment horizontal="center"/>
    </xf>
    <xf numFmtId="0" fontId="10" fillId="0" borderId="37" xfId="0" applyFont="1" applyBorder="1" applyAlignment="1">
      <alignment horizontal="center"/>
    </xf>
    <xf numFmtId="0" fontId="10" fillId="0" borderId="38" xfId="0" applyFont="1" applyBorder="1" applyAlignment="1">
      <alignment horizontal="center"/>
    </xf>
    <xf numFmtId="0" fontId="10" fillId="0" borderId="39" xfId="0" applyFont="1" applyBorder="1" applyAlignment="1">
      <alignment horizontal="center"/>
    </xf>
    <xf numFmtId="0" fontId="10" fillId="0" borderId="46" xfId="0" applyFont="1" applyBorder="1" applyAlignment="1">
      <alignment horizontal="center"/>
    </xf>
    <xf numFmtId="0" fontId="10" fillId="0" borderId="47" xfId="0" applyFont="1" applyBorder="1" applyAlignment="1">
      <alignment horizontal="center"/>
    </xf>
    <xf numFmtId="0" fontId="10" fillId="0" borderId="45" xfId="0" applyFont="1" applyBorder="1" applyAlignment="1">
      <alignment horizontal="center"/>
    </xf>
    <xf numFmtId="0" fontId="10" fillId="0" borderId="43" xfId="0" applyFont="1" applyBorder="1" applyAlignment="1">
      <alignment horizontal="center"/>
    </xf>
    <xf numFmtId="0" fontId="10" fillId="0" borderId="48" xfId="0" applyFont="1" applyBorder="1" applyAlignment="1">
      <alignment horizontal="center"/>
    </xf>
    <xf numFmtId="0" fontId="5" fillId="0" borderId="24"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0" xfId="0" applyFont="1" applyBorder="1" applyAlignment="1">
      <alignment horizontal="center" vertical="center" shrinkToFit="1"/>
    </xf>
    <xf numFmtId="49" fontId="0" fillId="0" borderId="1" xfId="0" applyNumberFormat="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49" fontId="0" fillId="0" borderId="5" xfId="0" applyNumberFormat="1" applyBorder="1" applyAlignment="1">
      <alignment horizontal="left"/>
    </xf>
    <xf numFmtId="0" fontId="0" fillId="0" borderId="1" xfId="0" applyBorder="1" applyAlignment="1">
      <alignment horizontal="left"/>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3" fillId="0" borderId="58" xfId="0" applyFont="1" applyBorder="1" applyAlignment="1">
      <alignment horizontal="center" vertical="center" shrinkToFit="1"/>
    </xf>
    <xf numFmtId="0" fontId="0" fillId="0" borderId="77" xfId="0" applyBorder="1"/>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3D6E-4947-8E1F-3DFDE323C200}"/>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3D6E-4947-8E1F-3DFDE323C200}"/>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3D6E-4947-8E1F-3DFDE323C200}"/>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3D6E-4947-8E1F-3DFDE323C200}"/>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3D6E-4947-8E1F-3DFDE323C200}"/>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3D6E-4947-8E1F-3DFDE323C200}"/>
              </c:ext>
            </c:extLst>
          </c:dPt>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'[1]2.部門'!$C$5:$C$10</c:f>
              <c:strCache>
                <c:ptCount val="6"/>
                <c:pt idx="0">
                  <c:v>検査部門</c:v>
                </c:pt>
                <c:pt idx="1">
                  <c:v>薬剤部門　</c:v>
                </c:pt>
                <c:pt idx="2">
                  <c:v>看護部門</c:v>
                </c:pt>
                <c:pt idx="3">
                  <c:v>事務部門</c:v>
                </c:pt>
                <c:pt idx="4">
                  <c:v>その他</c:v>
                </c:pt>
                <c:pt idx="5">
                  <c:v>未回答</c:v>
                </c:pt>
              </c:strCache>
            </c:strRef>
          </c:cat>
          <c:val>
            <c:numRef>
              <c:f>'[1]2.部門'!$D$5:$D$10</c:f>
              <c:numCache>
                <c:formatCode>General</c:formatCode>
                <c:ptCount val="6"/>
                <c:pt idx="0">
                  <c:v>52</c:v>
                </c:pt>
                <c:pt idx="1">
                  <c:v>38</c:v>
                </c:pt>
                <c:pt idx="2">
                  <c:v>13</c:v>
                </c:pt>
                <c:pt idx="3">
                  <c:v>4</c:v>
                </c:pt>
                <c:pt idx="4">
                  <c:v>5</c:v>
                </c:pt>
                <c:pt idx="5">
                  <c:v>1</c:v>
                </c:pt>
              </c:numCache>
            </c:numRef>
          </c:val>
          <c:extLst>
            <c:ext xmlns:c16="http://schemas.microsoft.com/office/drawing/2014/chart" uri="{C3380CC4-5D6E-409C-BE32-E72D297353CC}">
              <c16:uniqueId val="{0000000C-3D6E-4947-8E1F-3DFDE323C200}"/>
            </c:ext>
          </c:extLst>
        </c:ser>
        <c:ser>
          <c:idx val="1"/>
          <c:order val="1"/>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E-3D6E-4947-8E1F-3DFDE323C200}"/>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10-3D6E-4947-8E1F-3DFDE323C200}"/>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12-3D6E-4947-8E1F-3DFDE323C200}"/>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14-3D6E-4947-8E1F-3DFDE323C200}"/>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16-3D6E-4947-8E1F-3DFDE323C200}"/>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18-3D6E-4947-8E1F-3DFDE323C200}"/>
              </c:ext>
            </c:extLst>
          </c:dPt>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'[1]2.部門'!$C$5:$C$10</c:f>
              <c:strCache>
                <c:ptCount val="6"/>
                <c:pt idx="0">
                  <c:v>検査部門</c:v>
                </c:pt>
                <c:pt idx="1">
                  <c:v>薬剤部門　</c:v>
                </c:pt>
                <c:pt idx="2">
                  <c:v>看護部門</c:v>
                </c:pt>
                <c:pt idx="3">
                  <c:v>事務部門</c:v>
                </c:pt>
                <c:pt idx="4">
                  <c:v>その他</c:v>
                </c:pt>
                <c:pt idx="5">
                  <c:v>未回答</c:v>
                </c:pt>
              </c:strCache>
            </c:strRef>
          </c:cat>
          <c:val>
            <c:numRef>
              <c:f>'[1]2.部門'!$E$5:$E$10</c:f>
              <c:numCache>
                <c:formatCode>General</c:formatCode>
                <c:ptCount val="6"/>
                <c:pt idx="0">
                  <c:v>0.46017699115044247</c:v>
                </c:pt>
                <c:pt idx="1">
                  <c:v>0.33628318584070799</c:v>
                </c:pt>
                <c:pt idx="2">
                  <c:v>0.11504424778761062</c:v>
                </c:pt>
                <c:pt idx="3">
                  <c:v>3.5398230088495575E-2</c:v>
                </c:pt>
                <c:pt idx="4">
                  <c:v>4.4247787610619468E-2</c:v>
                </c:pt>
                <c:pt idx="5">
                  <c:v>8.8495575221238937E-3</c:v>
                </c:pt>
              </c:numCache>
            </c:numRef>
          </c:val>
          <c:extLst>
            <c:ext xmlns:c16="http://schemas.microsoft.com/office/drawing/2014/chart" uri="{C3380CC4-5D6E-409C-BE32-E72D297353CC}">
              <c16:uniqueId val="{00000019-3D6E-4947-8E1F-3DFDE323C200}"/>
            </c:ext>
          </c:extLst>
        </c:ser>
        <c:dLbls>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b="1"/>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82A9-4C6C-B535-E81A2207F36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82A9-4C6C-B535-E81A2207F36A}"/>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82A9-4C6C-B535-E81A2207F36A}"/>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82A9-4C6C-B535-E81A2207F36A}"/>
              </c:ext>
            </c:extLst>
          </c:dPt>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ja-JP"/>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'5.輸血業務'!$C$24:$C$27</c:f>
              <c:strCache>
                <c:ptCount val="4"/>
                <c:pt idx="0">
                  <c:v>知っており参考にしている</c:v>
                </c:pt>
                <c:pt idx="1">
                  <c:v>知っているが参考にしていない</c:v>
                </c:pt>
                <c:pt idx="2">
                  <c:v>ガイドラインを知らない　</c:v>
                </c:pt>
                <c:pt idx="3">
                  <c:v>未回答</c:v>
                </c:pt>
              </c:strCache>
            </c:strRef>
          </c:cat>
          <c:val>
            <c:numRef>
              <c:f>'5.輸血業務'!$E$24:$E$27</c:f>
              <c:numCache>
                <c:formatCode>0.0%</c:formatCode>
                <c:ptCount val="4"/>
                <c:pt idx="0">
                  <c:v>0.61946902654867253</c:v>
                </c:pt>
                <c:pt idx="1">
                  <c:v>0.13274336283185842</c:v>
                </c:pt>
                <c:pt idx="2">
                  <c:v>0.18584070796460178</c:v>
                </c:pt>
                <c:pt idx="3">
                  <c:v>6.1946902654867256E-2</c:v>
                </c:pt>
              </c:numCache>
            </c:numRef>
          </c:val>
          <c:extLst>
            <c:ext xmlns:c16="http://schemas.microsoft.com/office/drawing/2014/chart" uri="{C3380CC4-5D6E-409C-BE32-E72D297353CC}">
              <c16:uniqueId val="{00000000-8F7A-40CD-A5EF-BF852E6864D2}"/>
            </c:ext>
          </c:extLst>
        </c:ser>
        <c:dLbls>
          <c:showLegendKey val="0"/>
          <c:showVal val="1"/>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b="1"/>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1987397161850558E-2"/>
          <c:y val="0.14980127484064493"/>
          <c:w val="0.88200856284436313"/>
          <c:h val="0.77182602174728154"/>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7F4A-455B-ADC7-07A60E0AD9AF}"/>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7F4A-455B-ADC7-07A60E0AD9AF}"/>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7F4A-455B-ADC7-07A60E0AD9AF}"/>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7F4A-455B-ADC7-07A60E0AD9AF}"/>
              </c:ext>
            </c:extLst>
          </c:dPt>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ja-JP"/>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'5.輸血業務'!$C$33:$C$36</c:f>
              <c:strCache>
                <c:ptCount val="4"/>
                <c:pt idx="0">
                  <c:v>主に医師　</c:v>
                </c:pt>
                <c:pt idx="1">
                  <c:v>主に看護師</c:v>
                </c:pt>
                <c:pt idx="2">
                  <c:v>その他</c:v>
                </c:pt>
                <c:pt idx="3">
                  <c:v>未回答</c:v>
                </c:pt>
              </c:strCache>
            </c:strRef>
          </c:cat>
          <c:val>
            <c:numRef>
              <c:f>'5.輸血業務'!$E$33:$E$36</c:f>
              <c:numCache>
                <c:formatCode>0.0%</c:formatCode>
                <c:ptCount val="4"/>
                <c:pt idx="0">
                  <c:v>0.1415929203539823</c:v>
                </c:pt>
                <c:pt idx="1">
                  <c:v>0.82300884955752207</c:v>
                </c:pt>
                <c:pt idx="2">
                  <c:v>3.5398230088495575E-2</c:v>
                </c:pt>
                <c:pt idx="3">
                  <c:v>0</c:v>
                </c:pt>
              </c:numCache>
            </c:numRef>
          </c:val>
          <c:extLst>
            <c:ext xmlns:c16="http://schemas.microsoft.com/office/drawing/2014/chart" uri="{C3380CC4-5D6E-409C-BE32-E72D297353CC}">
              <c16:uniqueId val="{00000000-759B-4BAA-B2DE-158A90CB48E2}"/>
            </c:ext>
          </c:extLst>
        </c:ser>
        <c:dLbls>
          <c:showLegendKey val="0"/>
          <c:showVal val="1"/>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DD75-41F3-9289-61973BD27B79}"/>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670B-4ACC-AFCA-3112CEBA8C63}"/>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670B-4ACC-AFCA-3112CEBA8C63}"/>
              </c:ext>
            </c:extLst>
          </c:dPt>
          <c:dLbls>
            <c:dLbl>
              <c:idx val="0"/>
              <c:tx>
                <c:rich>
                  <a:bodyPr/>
                  <a:lstStyle/>
                  <a:p>
                    <a:r>
                      <a:rPr lang="ja-JP" altLang="en-US" baseline="0"/>
                      <a:t>輸血療法に関するマニュアルがある</a:t>
                    </a:r>
                    <a:r>
                      <a:rPr lang="en-US" altLang="ja-JP" baseline="0"/>
                      <a:t>, </a:t>
                    </a:r>
                    <a:fld id="{92A1E3D4-928D-455B-A54C-AFC74A722166}" type="VALUE">
                      <a:rPr lang="en-US" altLang="ja-JP" baseline="0"/>
                      <a:pPr/>
                      <a:t>[値]</a:t>
                    </a:fld>
                    <a:endParaRPr lang="en-US" altLang="ja-JP"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DD75-41F3-9289-61973BD27B79}"/>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ja-JP"/>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'5.輸血業務'!$C$42:$C$44</c:f>
              <c:strCache>
                <c:ptCount val="3"/>
                <c:pt idx="0">
                  <c:v>輸血療法に関するマニュアルがある〔質問（6）へ〕</c:v>
                </c:pt>
                <c:pt idx="1">
                  <c:v>輸血療法に関するマニュアルがない</c:v>
                </c:pt>
                <c:pt idx="2">
                  <c:v>未回答</c:v>
                </c:pt>
              </c:strCache>
            </c:strRef>
          </c:cat>
          <c:val>
            <c:numRef>
              <c:f>'5.輸血業務'!$E$42:$E$44</c:f>
              <c:numCache>
                <c:formatCode>0.0%</c:formatCode>
                <c:ptCount val="3"/>
                <c:pt idx="0">
                  <c:v>0.75221238938053092</c:v>
                </c:pt>
                <c:pt idx="1">
                  <c:v>0.24778761061946902</c:v>
                </c:pt>
                <c:pt idx="2">
                  <c:v>0</c:v>
                </c:pt>
              </c:numCache>
            </c:numRef>
          </c:val>
          <c:extLst>
            <c:ext xmlns:c16="http://schemas.microsoft.com/office/drawing/2014/chart" uri="{C3380CC4-5D6E-409C-BE32-E72D297353CC}">
              <c16:uniqueId val="{00000000-DD75-41F3-9289-61973BD27B79}"/>
            </c:ext>
          </c:extLst>
        </c:ser>
        <c:dLbls>
          <c:showLegendKey val="0"/>
          <c:showVal val="1"/>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7896823088311871E-2"/>
          <c:y val="0.1518849249989003"/>
          <c:w val="0.85883838530743795"/>
          <c:h val="0.74092288743236701"/>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0C80-4326-99C2-2955CB5BA22C}"/>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EA69-4AD1-92A9-6C7E72ABCAB6}"/>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EA69-4AD1-92A9-6C7E72ABCAB6}"/>
              </c:ext>
            </c:extLst>
          </c:dPt>
          <c:dLbls>
            <c:dLbl>
              <c:idx val="0"/>
              <c:tx>
                <c:rich>
                  <a:bodyPr/>
                  <a:lstStyle/>
                  <a:p>
                    <a:r>
                      <a:rPr lang="ja-JP" altLang="en-US" baseline="0"/>
                      <a:t>同意書を取得している</a:t>
                    </a:r>
                    <a:r>
                      <a:rPr lang="en-US" altLang="ja-JP" baseline="0"/>
                      <a:t>, </a:t>
                    </a:r>
                    <a:fld id="{F081F7A3-0123-4CE0-9D2B-A315DD4296B5}" type="VALUE">
                      <a:rPr lang="en-US" altLang="ja-JP" baseline="0"/>
                      <a:pPr/>
                      <a:t>[値]</a:t>
                    </a:fld>
                    <a:endParaRPr lang="en-US" altLang="ja-JP"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0C80-4326-99C2-2955CB5BA22C}"/>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ja-JP"/>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'5.輸血業務'!$C$60:$C$62</c:f>
              <c:strCache>
                <c:ptCount val="3"/>
                <c:pt idx="0">
                  <c:v>同意書を取得している〔質問（8）へ〕</c:v>
                </c:pt>
                <c:pt idx="1">
                  <c:v>同意書を取得していない</c:v>
                </c:pt>
                <c:pt idx="2">
                  <c:v>説明のみ実施</c:v>
                </c:pt>
              </c:strCache>
            </c:strRef>
          </c:cat>
          <c:val>
            <c:numRef>
              <c:f>'5.輸血業務'!$E$60:$E$62</c:f>
              <c:numCache>
                <c:formatCode>0.0%</c:formatCode>
                <c:ptCount val="3"/>
                <c:pt idx="0">
                  <c:v>0.98230088495575218</c:v>
                </c:pt>
                <c:pt idx="1">
                  <c:v>0</c:v>
                </c:pt>
                <c:pt idx="2">
                  <c:v>1.7699115044247787E-2</c:v>
                </c:pt>
              </c:numCache>
            </c:numRef>
          </c:val>
          <c:extLst>
            <c:ext xmlns:c16="http://schemas.microsoft.com/office/drawing/2014/chart" uri="{C3380CC4-5D6E-409C-BE32-E72D297353CC}">
              <c16:uniqueId val="{00000000-0C80-4326-99C2-2955CB5BA22C}"/>
            </c:ext>
          </c:extLst>
        </c:ser>
        <c:dLbls>
          <c:showLegendKey val="0"/>
          <c:showVal val="1"/>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342D-4604-8B31-260B3714DB19}"/>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342D-4604-8B31-260B3714DB19}"/>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342D-4604-8B31-260B3714DB19}"/>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342D-4604-8B31-260B3714DB19}"/>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342D-4604-8B31-260B3714DB19}"/>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342D-4604-8B31-260B3714DB19}"/>
              </c:ext>
            </c:extLst>
          </c:dPt>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'[1]2.部門'!$C$17:$C$22</c:f>
              <c:strCache>
                <c:ptCount val="6"/>
                <c:pt idx="0">
                  <c:v>検査部門</c:v>
                </c:pt>
                <c:pt idx="1">
                  <c:v>薬剤部門　</c:v>
                </c:pt>
                <c:pt idx="2">
                  <c:v>看護部門</c:v>
                </c:pt>
                <c:pt idx="3">
                  <c:v>事務部門</c:v>
                </c:pt>
                <c:pt idx="4">
                  <c:v>その他</c:v>
                </c:pt>
                <c:pt idx="5">
                  <c:v>未回答</c:v>
                </c:pt>
              </c:strCache>
            </c:strRef>
          </c:cat>
          <c:val>
            <c:numRef>
              <c:f>'[1]2.部門'!$D$17:$D$22</c:f>
              <c:numCache>
                <c:formatCode>General</c:formatCode>
                <c:ptCount val="6"/>
                <c:pt idx="0">
                  <c:v>55</c:v>
                </c:pt>
                <c:pt idx="1">
                  <c:v>38</c:v>
                </c:pt>
                <c:pt idx="2">
                  <c:v>14</c:v>
                </c:pt>
                <c:pt idx="3">
                  <c:v>1</c:v>
                </c:pt>
                <c:pt idx="4">
                  <c:v>4</c:v>
                </c:pt>
                <c:pt idx="5">
                  <c:v>1</c:v>
                </c:pt>
              </c:numCache>
            </c:numRef>
          </c:val>
          <c:extLst>
            <c:ext xmlns:c16="http://schemas.microsoft.com/office/drawing/2014/chart" uri="{C3380CC4-5D6E-409C-BE32-E72D297353CC}">
              <c16:uniqueId val="{0000000C-342D-4604-8B31-260B3714DB19}"/>
            </c:ext>
          </c:extLst>
        </c:ser>
        <c:ser>
          <c:idx val="1"/>
          <c:order val="1"/>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E-342D-4604-8B31-260B3714DB19}"/>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10-342D-4604-8B31-260B3714DB19}"/>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12-342D-4604-8B31-260B3714DB19}"/>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14-342D-4604-8B31-260B3714DB19}"/>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16-342D-4604-8B31-260B3714DB19}"/>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18-342D-4604-8B31-260B3714DB19}"/>
              </c:ext>
            </c:extLst>
          </c:dPt>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'[1]2.部門'!$C$17:$C$22</c:f>
              <c:strCache>
                <c:ptCount val="6"/>
                <c:pt idx="0">
                  <c:v>検査部門</c:v>
                </c:pt>
                <c:pt idx="1">
                  <c:v>薬剤部門　</c:v>
                </c:pt>
                <c:pt idx="2">
                  <c:v>看護部門</c:v>
                </c:pt>
                <c:pt idx="3">
                  <c:v>事務部門</c:v>
                </c:pt>
                <c:pt idx="4">
                  <c:v>その他</c:v>
                </c:pt>
                <c:pt idx="5">
                  <c:v>未回答</c:v>
                </c:pt>
              </c:strCache>
            </c:strRef>
          </c:cat>
          <c:val>
            <c:numRef>
              <c:f>'[1]2.部門'!$E$17:$E$22</c:f>
              <c:numCache>
                <c:formatCode>General</c:formatCode>
                <c:ptCount val="6"/>
                <c:pt idx="0">
                  <c:v>0.48672566371681414</c:v>
                </c:pt>
                <c:pt idx="1">
                  <c:v>0.33628318584070799</c:v>
                </c:pt>
                <c:pt idx="2">
                  <c:v>0.12389380530973451</c:v>
                </c:pt>
                <c:pt idx="3">
                  <c:v>8.8495575221238937E-3</c:v>
                </c:pt>
                <c:pt idx="4">
                  <c:v>3.5398230088495575E-2</c:v>
                </c:pt>
                <c:pt idx="5">
                  <c:v>8.8495575221238937E-3</c:v>
                </c:pt>
              </c:numCache>
            </c:numRef>
          </c:val>
          <c:extLst>
            <c:ext xmlns:c16="http://schemas.microsoft.com/office/drawing/2014/chart" uri="{C3380CC4-5D6E-409C-BE32-E72D297353CC}">
              <c16:uniqueId val="{00000019-342D-4604-8B31-260B3714DB19}"/>
            </c:ext>
          </c:extLst>
        </c:ser>
        <c:dLbls>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b="1"/>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01-4AEF-45C2-82A4-60DBCA8E53B9}"/>
              </c:ext>
            </c:extLst>
          </c:dPt>
          <c:dPt>
            <c:idx val="1"/>
            <c:bubble3D val="0"/>
            <c:spPr>
              <a:solidFill>
                <a:schemeClr val="accent2">
                  <a:alpha val="90000"/>
                </a:schemeClr>
              </a:solidFill>
              <a:ln w="19050">
                <a:solidFill>
                  <a:schemeClr val="accent2">
                    <a:lumMod val="75000"/>
                  </a:schemeClr>
                </a:solidFill>
              </a:ln>
              <a:effectLst>
                <a:innerShdw blurRad="114300">
                  <a:schemeClr val="accent2">
                    <a:lumMod val="75000"/>
                  </a:schemeClr>
                </a:innerShdw>
              </a:effectLst>
              <a:scene3d>
                <a:camera prst="orthographicFront"/>
                <a:lightRig rig="threePt" dir="t"/>
              </a:scene3d>
              <a:sp3d contourW="19050" prstMaterial="flat">
                <a:contourClr>
                  <a:schemeClr val="accent2">
                    <a:lumMod val="75000"/>
                  </a:schemeClr>
                </a:contourClr>
              </a:sp3d>
            </c:spPr>
            <c:extLst>
              <c:ext xmlns:c16="http://schemas.microsoft.com/office/drawing/2014/chart" uri="{C3380CC4-5D6E-409C-BE32-E72D297353CC}">
                <c16:uniqueId val="{00000002-4AEF-45C2-82A4-60DBCA8E53B9}"/>
              </c:ext>
            </c:extLst>
          </c:dPt>
          <c:dPt>
            <c:idx val="2"/>
            <c:bubble3D val="0"/>
            <c:spPr>
              <a:solidFill>
                <a:schemeClr val="accent3">
                  <a:alpha val="90000"/>
                </a:scheme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extLst>
              <c:ext xmlns:c16="http://schemas.microsoft.com/office/drawing/2014/chart" uri="{C3380CC4-5D6E-409C-BE32-E72D297353CC}">
                <c16:uniqueId val="{00000003-4AEF-45C2-82A4-60DBCA8E53B9}"/>
              </c:ext>
            </c:extLst>
          </c:dPt>
          <c:dLbls>
            <c:dLbl>
              <c:idx val="0"/>
              <c:layout>
                <c:manualLayout>
                  <c:x val="-6.484934918849429E-2"/>
                  <c:y val="1.6790610263082071E-2"/>
                </c:manualLayout>
              </c:layout>
              <c:tx>
                <c:rich>
                  <a:bodyPr rot="0" spcFirstLastPara="1" vertOverflow="clip" horzOverflow="clip" vert="horz" wrap="square" lIns="38100" tIns="19050" rIns="38100" bIns="19050" anchor="ctr" anchorCtr="1">
                    <a:spAutoFit/>
                  </a:bodyPr>
                  <a:lstStyle/>
                  <a:p>
                    <a:pPr>
                      <a:defRPr sz="1000" b="0" i="0" u="none" strike="noStrike" kern="1200" baseline="0">
                        <a:ln>
                          <a:solidFill>
                            <a:schemeClr val="tx1"/>
                          </a:solidFill>
                        </a:ln>
                        <a:solidFill>
                          <a:schemeClr val="accent1"/>
                        </a:solidFill>
                        <a:effectLst/>
                        <a:latin typeface="+mn-lt"/>
                        <a:ea typeface="+mn-ea"/>
                        <a:cs typeface="+mn-cs"/>
                      </a:defRPr>
                    </a:pPr>
                    <a:r>
                      <a:rPr lang="ja-JP" altLang="en-US"/>
                      <a:t>設置している</a:t>
                    </a:r>
                    <a:fld id="{14A59FF5-6B2B-443C-BDFD-C6C25E8173D2}" type="VALUE">
                      <a:rPr lang="en-US" altLang="ja-JP"/>
                      <a:pPr>
                        <a:defRPr/>
                      </a:pPr>
                      <a:t>[値]</a:t>
                    </a:fld>
                    <a:endParaRPr lang="ja-JP" altLang="en-US"/>
                  </a:p>
                </c:rich>
              </c:tx>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ln>
                        <a:solidFill>
                          <a:schemeClr val="tx1"/>
                        </a:solidFill>
                      </a:ln>
                      <a:solidFill>
                        <a:schemeClr val="accent1"/>
                      </a:solidFill>
                      <a:effectLst/>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4AEF-45C2-82A4-60DBCA8E53B9}"/>
                </c:ext>
              </c:extLst>
            </c:dLbl>
            <c:dLbl>
              <c:idx val="1"/>
              <c:layout>
                <c:manualLayout>
                  <c:x val="0.10810487974717446"/>
                  <c:y val="-0.12315380659588697"/>
                </c:manualLayout>
              </c:layout>
              <c:tx>
                <c:rich>
                  <a:bodyPr rot="0" spcFirstLastPara="1" vertOverflow="clip" horzOverflow="clip" vert="horz" wrap="square" lIns="38100" tIns="19050" rIns="38100" bIns="19050" anchor="ctr" anchorCtr="1">
                    <a:spAutoFit/>
                  </a:bodyPr>
                  <a:lstStyle/>
                  <a:p>
                    <a:pPr>
                      <a:defRPr sz="1000" b="0" i="0" u="none" strike="noStrike" kern="1200" baseline="0">
                        <a:ln>
                          <a:solidFill>
                            <a:schemeClr val="tx1"/>
                          </a:solidFill>
                        </a:ln>
                        <a:solidFill>
                          <a:schemeClr val="accent1"/>
                        </a:solidFill>
                        <a:effectLst/>
                        <a:latin typeface="+mn-lt"/>
                        <a:ea typeface="+mn-ea"/>
                        <a:cs typeface="+mn-cs"/>
                      </a:defRPr>
                    </a:pPr>
                    <a:r>
                      <a:rPr lang="ja-JP" altLang="en-US"/>
                      <a:t>設置していない　</a:t>
                    </a:r>
                    <a:fld id="{662B1EDC-31E4-4E92-BF9D-958FAB5D7876}" type="VALUE">
                      <a:rPr lang="en-US" altLang="ja-JP"/>
                      <a:pPr>
                        <a:defRPr>
                          <a:solidFill>
                            <a:schemeClr val="accent1"/>
                          </a:solidFill>
                        </a:defRPr>
                      </a:pPr>
                      <a:t>[値]</a:t>
                    </a:fld>
                    <a:endParaRPr lang="ja-JP" altLang="en-US"/>
                  </a:p>
                </c:rich>
              </c:tx>
              <c:spPr>
                <a:solidFill>
                  <a:schemeClr val="lt1">
                    <a:alpha val="90000"/>
                  </a:schemeClr>
                </a:solidFill>
                <a:ln w="12700" cap="flat" cmpd="sng" algn="ctr">
                  <a:solidFill>
                    <a:schemeClr val="accent2"/>
                  </a:solidFill>
                  <a:round/>
                </a:ln>
                <a:effectLst>
                  <a:outerShdw blurRad="50800" dist="38100" dir="2700000" algn="tl" rotWithShape="0">
                    <a:schemeClr val="accent2">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ln>
                        <a:solidFill>
                          <a:schemeClr val="tx1"/>
                        </a:solidFill>
                      </a:ln>
                      <a:solidFill>
                        <a:schemeClr val="accent1"/>
                      </a:solidFill>
                      <a:effectLst/>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857142857142857"/>
                      <c:h val="0.26253134627598679"/>
                    </c:manualLayout>
                  </c15:layout>
                  <c15:dlblFieldTable/>
                  <c15:showDataLabelsRange val="0"/>
                </c:ext>
                <c:ext xmlns:c16="http://schemas.microsoft.com/office/drawing/2014/chart" uri="{C3380CC4-5D6E-409C-BE32-E72D297353CC}">
                  <c16:uniqueId val="{00000002-4AEF-45C2-82A4-60DBCA8E53B9}"/>
                </c:ext>
              </c:extLst>
            </c:dLbl>
            <c:dLbl>
              <c:idx val="2"/>
              <c:tx>
                <c:rich>
                  <a:bodyPr rot="0" spcFirstLastPara="1" vertOverflow="clip" horzOverflow="clip" vert="horz" wrap="square" lIns="38100" tIns="19050" rIns="38100" bIns="19050" anchor="ctr" anchorCtr="1">
                    <a:spAutoFit/>
                  </a:bodyPr>
                  <a:lstStyle/>
                  <a:p>
                    <a:pPr>
                      <a:defRPr sz="1000" b="0" i="0" u="none" strike="noStrike" kern="1200" baseline="0">
                        <a:ln>
                          <a:solidFill>
                            <a:schemeClr val="tx1"/>
                          </a:solidFill>
                        </a:ln>
                        <a:solidFill>
                          <a:schemeClr val="accent1"/>
                        </a:solidFill>
                        <a:effectLst/>
                        <a:latin typeface="+mn-lt"/>
                        <a:ea typeface="+mn-ea"/>
                        <a:cs typeface="+mn-cs"/>
                      </a:defRPr>
                    </a:pPr>
                    <a:r>
                      <a:rPr lang="ja-JP" altLang="en-US"/>
                      <a:t>未回答　</a:t>
                    </a:r>
                    <a:fld id="{4BE49694-4F71-4A43-BEE8-E7DD3042E4AD}" type="VALUE">
                      <a:rPr lang="en-US" altLang="ja-JP"/>
                      <a:pPr>
                        <a:defRPr>
                          <a:solidFill>
                            <a:schemeClr val="accent1"/>
                          </a:solidFill>
                        </a:defRPr>
                      </a:pPr>
                      <a:t>[値]</a:t>
                    </a:fld>
                    <a:endParaRPr lang="ja-JP" altLang="en-US"/>
                  </a:p>
                </c:rich>
              </c:tx>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ln>
                        <a:solidFill>
                          <a:schemeClr val="tx1"/>
                        </a:solidFill>
                      </a:ln>
                      <a:solidFill>
                        <a:schemeClr val="accent1"/>
                      </a:solidFill>
                      <a:effectLst/>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4AEF-45C2-82A4-60DBCA8E53B9}"/>
                </c:ext>
              </c:extLst>
            </c:dLbl>
            <c:spPr>
              <a:solidFill>
                <a:sysClr val="window" lastClr="FFFFFF">
                  <a:alpha val="90000"/>
                </a:sysClr>
              </a:solidFill>
              <a:ln w="12700" cap="flat" cmpd="sng" algn="ctr">
                <a:solidFill>
                  <a:srgbClr val="5B9BD5"/>
                </a:solidFill>
                <a:round/>
              </a:ln>
              <a:effectLst>
                <a:outerShdw blurRad="50800" dist="38100" dir="2700000" algn="tl" rotWithShape="0">
                  <a:srgbClr val="5B9BD5">
                    <a:lumMod val="75000"/>
                    <a:alpha val="40000"/>
                  </a:srgbClr>
                </a:outerShdw>
              </a:effectLst>
            </c:sp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'3.輸血療法委員会'!$C$6:$C$8</c:f>
              <c:strCache>
                <c:ptCount val="3"/>
                <c:pt idx="0">
                  <c:v>設置している〔質問（２）～（５）へ〕</c:v>
                </c:pt>
                <c:pt idx="1">
                  <c:v>設置していない</c:v>
                </c:pt>
                <c:pt idx="2">
                  <c:v>未回答</c:v>
                </c:pt>
              </c:strCache>
            </c:strRef>
          </c:cat>
          <c:val>
            <c:numRef>
              <c:f>'3.輸血療法委員会'!$E$6:$E$8</c:f>
              <c:numCache>
                <c:formatCode>0.0%</c:formatCode>
                <c:ptCount val="3"/>
                <c:pt idx="0">
                  <c:v>0.40707964601769914</c:v>
                </c:pt>
                <c:pt idx="1">
                  <c:v>0.58407079646017701</c:v>
                </c:pt>
                <c:pt idx="2">
                  <c:v>8.8495575221238937E-3</c:v>
                </c:pt>
              </c:numCache>
            </c:numRef>
          </c:val>
          <c:extLst>
            <c:ext xmlns:c16="http://schemas.microsoft.com/office/drawing/2014/chart" uri="{C3380CC4-5D6E-409C-BE32-E72D297353CC}">
              <c16:uniqueId val="{00000000-4AEF-45C2-82A4-60DBCA8E53B9}"/>
            </c:ext>
          </c:extLst>
        </c:ser>
        <c:dLbls>
          <c:showLegendKey val="0"/>
          <c:showVal val="1"/>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b="0">
          <a:ln>
            <a:solidFill>
              <a:schemeClr val="tx1"/>
            </a:solidFill>
          </a:ln>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'3.輸血療法委員会'!$C$14:$C$24</c:f>
              <c:strCache>
                <c:ptCount val="11"/>
                <c:pt idx="0">
                  <c:v>院長</c:v>
                </c:pt>
                <c:pt idx="1">
                  <c:v>副院長</c:v>
                </c:pt>
                <c:pt idx="2">
                  <c:v>医師（輸血部門）</c:v>
                </c:pt>
                <c:pt idx="3">
                  <c:v>医師（診療部門）</c:v>
                </c:pt>
                <c:pt idx="4">
                  <c:v>臨床検査技師</c:v>
                </c:pt>
                <c:pt idx="5">
                  <c:v>薬剤師</c:v>
                </c:pt>
                <c:pt idx="6">
                  <c:v>看護師</c:v>
                </c:pt>
                <c:pt idx="7">
                  <c:v>医療安全部門委員</c:v>
                </c:pt>
                <c:pt idx="8">
                  <c:v>医療事務</c:v>
                </c:pt>
                <c:pt idx="9">
                  <c:v>血液センター（※オブザーバー参加を含む。）</c:v>
                </c:pt>
                <c:pt idx="10">
                  <c:v>その他</c:v>
                </c:pt>
              </c:strCache>
            </c:strRef>
          </c:cat>
          <c:val>
            <c:numRef>
              <c:f>'3.輸血療法委員会'!$E$14:$E$24</c:f>
              <c:numCache>
                <c:formatCode>0.0%</c:formatCode>
                <c:ptCount val="11"/>
                <c:pt idx="0">
                  <c:v>0.43478260869565216</c:v>
                </c:pt>
                <c:pt idx="1">
                  <c:v>0.32608695652173914</c:v>
                </c:pt>
                <c:pt idx="2">
                  <c:v>0.34782608695652173</c:v>
                </c:pt>
                <c:pt idx="3">
                  <c:v>0.80434782608695654</c:v>
                </c:pt>
                <c:pt idx="4">
                  <c:v>0.91304347826086951</c:v>
                </c:pt>
                <c:pt idx="5">
                  <c:v>0.91304347826086951</c:v>
                </c:pt>
                <c:pt idx="6">
                  <c:v>0.97826086956521741</c:v>
                </c:pt>
                <c:pt idx="7">
                  <c:v>0.34782608695652173</c:v>
                </c:pt>
                <c:pt idx="8">
                  <c:v>0.2608695652173913</c:v>
                </c:pt>
                <c:pt idx="9">
                  <c:v>2.1739130434782608E-2</c:v>
                </c:pt>
                <c:pt idx="10">
                  <c:v>6.5217391304347824E-2</c:v>
                </c:pt>
              </c:numCache>
            </c:numRef>
          </c:val>
          <c:extLst>
            <c:ext xmlns:c16="http://schemas.microsoft.com/office/drawing/2014/chart" uri="{C3380CC4-5D6E-409C-BE32-E72D297353CC}">
              <c16:uniqueId val="{00000000-672A-4299-8B44-A540E1EBA970}"/>
            </c:ext>
          </c:extLst>
        </c:ser>
        <c:dLbls>
          <c:showLegendKey val="0"/>
          <c:showVal val="1"/>
          <c:showCatName val="0"/>
          <c:showSerName val="0"/>
          <c:showPercent val="0"/>
          <c:showBubbleSize val="0"/>
        </c:dLbls>
        <c:gapWidth val="75"/>
        <c:axId val="274606224"/>
        <c:axId val="274608520"/>
      </c:barChart>
      <c:catAx>
        <c:axId val="2746062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ja-JP"/>
          </a:p>
        </c:txPr>
        <c:crossAx val="274608520"/>
        <c:crosses val="autoZero"/>
        <c:auto val="1"/>
        <c:lblAlgn val="ctr"/>
        <c:lblOffset val="100"/>
        <c:noMultiLvlLbl val="0"/>
      </c:catAx>
      <c:valAx>
        <c:axId val="274608520"/>
        <c:scaling>
          <c:orientation val="minMax"/>
          <c:max val="1"/>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ja-JP"/>
          </a:p>
        </c:txPr>
        <c:crossAx val="274606224"/>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b="1"/>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'3.輸血療法委員会'!$C$37:$C$43</c:f>
              <c:strCache>
                <c:ptCount val="7"/>
                <c:pt idx="0">
                  <c:v>１回</c:v>
                </c:pt>
                <c:pt idx="1">
                  <c:v>２回</c:v>
                </c:pt>
                <c:pt idx="2">
                  <c:v>３回</c:v>
                </c:pt>
                <c:pt idx="3">
                  <c:v>４回</c:v>
                </c:pt>
                <c:pt idx="4">
                  <c:v>５回</c:v>
                </c:pt>
                <c:pt idx="5">
                  <c:v>６回</c:v>
                </c:pt>
                <c:pt idx="6">
                  <c:v>７回以上</c:v>
                </c:pt>
              </c:strCache>
            </c:strRef>
          </c:cat>
          <c:val>
            <c:numRef>
              <c:f>'3.輸血療法委員会'!$E$37:$E$43</c:f>
              <c:numCache>
                <c:formatCode>0.0%</c:formatCode>
                <c:ptCount val="7"/>
                <c:pt idx="0">
                  <c:v>0.10256410256410256</c:v>
                </c:pt>
                <c:pt idx="1">
                  <c:v>5.128205128205128E-2</c:v>
                </c:pt>
                <c:pt idx="2">
                  <c:v>7.6923076923076927E-2</c:v>
                </c:pt>
                <c:pt idx="3">
                  <c:v>0.10256410256410256</c:v>
                </c:pt>
                <c:pt idx="4">
                  <c:v>0</c:v>
                </c:pt>
                <c:pt idx="5">
                  <c:v>0.38461538461538464</c:v>
                </c:pt>
                <c:pt idx="6">
                  <c:v>0.28205128205128205</c:v>
                </c:pt>
              </c:numCache>
            </c:numRef>
          </c:val>
          <c:extLst>
            <c:ext xmlns:c16="http://schemas.microsoft.com/office/drawing/2014/chart" uri="{C3380CC4-5D6E-409C-BE32-E72D297353CC}">
              <c16:uniqueId val="{00000000-3999-4347-9BC8-379F2E75B176}"/>
            </c:ext>
          </c:extLst>
        </c:ser>
        <c:dLbls>
          <c:showLegendKey val="0"/>
          <c:showVal val="1"/>
          <c:showCatName val="0"/>
          <c:showSerName val="0"/>
          <c:showPercent val="0"/>
          <c:showBubbleSize val="0"/>
        </c:dLbls>
        <c:gapWidth val="75"/>
        <c:axId val="343922520"/>
        <c:axId val="343918912"/>
      </c:barChart>
      <c:catAx>
        <c:axId val="343922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43918912"/>
        <c:crosses val="autoZero"/>
        <c:auto val="1"/>
        <c:lblAlgn val="ctr"/>
        <c:lblOffset val="100"/>
        <c:noMultiLvlLbl val="0"/>
      </c:catAx>
      <c:valAx>
        <c:axId val="34391891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43922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9800877681974278E-2"/>
          <c:y val="0.13267523138555051"/>
          <c:w val="0.88309730054030011"/>
          <c:h val="0.78377234424644293"/>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BA16-431B-AF19-22EC83E7A08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BA16-431B-AF19-22EC83E7A08A}"/>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BA16-431B-AF19-22EC83E7A08A}"/>
              </c:ext>
            </c:extLst>
          </c:dPt>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ja-JP"/>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'4.輸血検査'!$C$6:$C$8</c:f>
              <c:strCache>
                <c:ptCount val="3"/>
                <c:pt idx="0">
                  <c:v>民間検査センター等に外注　</c:v>
                </c:pt>
                <c:pt idx="1">
                  <c:v>院内で検査を実施　　</c:v>
                </c:pt>
                <c:pt idx="2">
                  <c:v>未回答</c:v>
                </c:pt>
              </c:strCache>
            </c:strRef>
          </c:cat>
          <c:val>
            <c:numRef>
              <c:f>'4.輸血検査'!$E$6:$E$8</c:f>
              <c:numCache>
                <c:formatCode>0.0%</c:formatCode>
                <c:ptCount val="3"/>
                <c:pt idx="0">
                  <c:v>0.38053097345132741</c:v>
                </c:pt>
                <c:pt idx="1">
                  <c:v>0.5752212389380531</c:v>
                </c:pt>
                <c:pt idx="2">
                  <c:v>4.4247787610619468E-2</c:v>
                </c:pt>
              </c:numCache>
            </c:numRef>
          </c:val>
          <c:extLst>
            <c:ext xmlns:c16="http://schemas.microsoft.com/office/drawing/2014/chart" uri="{C3380CC4-5D6E-409C-BE32-E72D297353CC}">
              <c16:uniqueId val="{00000000-B22F-471B-B2A5-DC2D25B72D9E}"/>
            </c:ext>
          </c:extLst>
        </c:ser>
        <c:dLbls>
          <c:showLegendKey val="0"/>
          <c:showVal val="1"/>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b="1"/>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'4.輸血検査'!$C$13:$D$20</c:f>
              <c:multiLvlStrCache>
                <c:ptCount val="8"/>
                <c:lvl>
                  <c:pt idx="0">
                    <c:v>検査する</c:v>
                  </c:pt>
                  <c:pt idx="1">
                    <c:v>未回答</c:v>
                  </c:pt>
                  <c:pt idx="2">
                    <c:v>検査する</c:v>
                  </c:pt>
                  <c:pt idx="3">
                    <c:v>未回答</c:v>
                  </c:pt>
                  <c:pt idx="4">
                    <c:v>検査する</c:v>
                  </c:pt>
                  <c:pt idx="5">
                    <c:v>未回答</c:v>
                  </c:pt>
                  <c:pt idx="6">
                    <c:v>検査する</c:v>
                  </c:pt>
                  <c:pt idx="7">
                    <c:v>未回答</c:v>
                  </c:pt>
                </c:lvl>
                <c:lvl>
                  <c:pt idx="0">
                    <c:v>ABO・Rh血液型</c:v>
                  </c:pt>
                  <c:pt idx="2">
                    <c:v>不規則抗体検査（スクリーニング）</c:v>
                  </c:pt>
                  <c:pt idx="4">
                    <c:v>不規則抗体検査（抗体同定）</c:v>
                  </c:pt>
                  <c:pt idx="6">
                    <c:v>交差適合試験</c:v>
                  </c:pt>
                </c:lvl>
              </c:multiLvlStrCache>
            </c:multiLvlStrRef>
          </c:cat>
          <c:val>
            <c:numRef>
              <c:f>'4.輸血検査'!$F$13:$F$20</c:f>
              <c:numCache>
                <c:formatCode>0.0%</c:formatCode>
                <c:ptCount val="8"/>
                <c:pt idx="0">
                  <c:v>0.87610619469026552</c:v>
                </c:pt>
                <c:pt idx="1">
                  <c:v>0.12389380530973451</c:v>
                </c:pt>
                <c:pt idx="2">
                  <c:v>0.73451327433628322</c:v>
                </c:pt>
                <c:pt idx="3">
                  <c:v>0.26548672566371684</c:v>
                </c:pt>
                <c:pt idx="4">
                  <c:v>0.50442477876106195</c:v>
                </c:pt>
                <c:pt idx="5">
                  <c:v>0.49557522123893805</c:v>
                </c:pt>
                <c:pt idx="6">
                  <c:v>0.91150442477876104</c:v>
                </c:pt>
                <c:pt idx="7">
                  <c:v>8.8495575221238937E-2</c:v>
                </c:pt>
              </c:numCache>
            </c:numRef>
          </c:val>
          <c:extLst>
            <c:ext xmlns:c16="http://schemas.microsoft.com/office/drawing/2014/chart" uri="{C3380CC4-5D6E-409C-BE32-E72D297353CC}">
              <c16:uniqueId val="{00000000-D0E4-4DFE-B0D1-0DC4E80658FF}"/>
            </c:ext>
          </c:extLst>
        </c:ser>
        <c:dLbls>
          <c:showLegendKey val="0"/>
          <c:showVal val="1"/>
          <c:showCatName val="0"/>
          <c:showSerName val="0"/>
          <c:showPercent val="0"/>
          <c:showBubbleSize val="0"/>
        </c:dLbls>
        <c:gapWidth val="75"/>
        <c:axId val="356449160"/>
        <c:axId val="421935288"/>
      </c:barChart>
      <c:catAx>
        <c:axId val="356449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21935288"/>
        <c:crosses val="autoZero"/>
        <c:auto val="1"/>
        <c:lblAlgn val="ctr"/>
        <c:lblOffset val="100"/>
        <c:noMultiLvlLbl val="0"/>
      </c:catAx>
      <c:valAx>
        <c:axId val="42193528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644916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7685039370078751E-2"/>
          <c:y val="0.14010137621686178"/>
          <c:w val="0.8898151064450277"/>
          <c:h val="0.78328931105833988"/>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82DA-4970-AB3A-1D44E6BBB8DB}"/>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82DA-4970-AB3A-1D44E6BBB8DB}"/>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82DA-4970-AB3A-1D44E6BBB8DB}"/>
              </c:ext>
            </c:extLst>
          </c:dPt>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ja-JP"/>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'5.輸血業務'!$C$6:$C$8</c:f>
              <c:strCache>
                <c:ptCount val="3"/>
                <c:pt idx="0">
                  <c:v>在宅での輸血を実施したことがある</c:v>
                </c:pt>
                <c:pt idx="1">
                  <c:v>在宅での輸血を実施したことがない</c:v>
                </c:pt>
                <c:pt idx="2">
                  <c:v>未回答</c:v>
                </c:pt>
              </c:strCache>
            </c:strRef>
          </c:cat>
          <c:val>
            <c:numRef>
              <c:f>'5.輸血業務'!$E$6:$E$8</c:f>
              <c:numCache>
                <c:formatCode>0.0%</c:formatCode>
                <c:ptCount val="3"/>
                <c:pt idx="0">
                  <c:v>4.4247787610619468E-2</c:v>
                </c:pt>
                <c:pt idx="1">
                  <c:v>0.95575221238938057</c:v>
                </c:pt>
                <c:pt idx="2">
                  <c:v>0</c:v>
                </c:pt>
              </c:numCache>
            </c:numRef>
          </c:val>
          <c:extLst>
            <c:ext xmlns:c16="http://schemas.microsoft.com/office/drawing/2014/chart" uri="{C3380CC4-5D6E-409C-BE32-E72D297353CC}">
              <c16:uniqueId val="{00000000-3C0B-4986-A5E8-3C99D96F67EA}"/>
            </c:ext>
          </c:extLst>
        </c:ser>
        <c:dLbls>
          <c:showLegendKey val="0"/>
          <c:showVal val="1"/>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b="1"/>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3055555555555555E-2"/>
          <c:y val="0.12422815203655102"/>
          <c:w val="0.88611111111111107"/>
          <c:h val="0.80709925148245354"/>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36E6-4F1F-A709-5EEC2D24AFF2}"/>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36E6-4F1F-A709-5EEC2D24AFF2}"/>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36E6-4F1F-A709-5EEC2D24AFF2}"/>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36E6-4F1F-A709-5EEC2D24AFF2}"/>
              </c:ext>
            </c:extLst>
          </c:dPt>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ja-JP"/>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'5.輸血業務'!$C$14:$C$17</c:f>
              <c:strCache>
                <c:ptCount val="4"/>
                <c:pt idx="0">
                  <c:v>知っており参考にしている</c:v>
                </c:pt>
                <c:pt idx="1">
                  <c:v>知っているが参考にしていない</c:v>
                </c:pt>
                <c:pt idx="2">
                  <c:v>指針を知らない　</c:v>
                </c:pt>
                <c:pt idx="3">
                  <c:v>未回答</c:v>
                </c:pt>
              </c:strCache>
            </c:strRef>
          </c:cat>
          <c:val>
            <c:numRef>
              <c:f>'5.輸血業務'!$E$14:$E$17</c:f>
              <c:numCache>
                <c:formatCode>0.0%</c:formatCode>
                <c:ptCount val="4"/>
                <c:pt idx="0">
                  <c:v>0.84955752212389379</c:v>
                </c:pt>
                <c:pt idx="1">
                  <c:v>0.12389380530973451</c:v>
                </c:pt>
                <c:pt idx="2">
                  <c:v>8.8495575221238937E-3</c:v>
                </c:pt>
                <c:pt idx="3">
                  <c:v>1.7699115044247787E-2</c:v>
                </c:pt>
              </c:numCache>
            </c:numRef>
          </c:val>
          <c:extLst>
            <c:ext xmlns:c16="http://schemas.microsoft.com/office/drawing/2014/chart" uri="{C3380CC4-5D6E-409C-BE32-E72D297353CC}">
              <c16:uniqueId val="{00000000-BCE7-44D7-8058-44AE20900F0E}"/>
            </c:ext>
          </c:extLst>
        </c:ser>
        <c:dLbls>
          <c:showLegendKey val="0"/>
          <c:showVal val="1"/>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b="1"/>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5</xdr:col>
      <xdr:colOff>257175</xdr:colOff>
      <xdr:row>3</xdr:row>
      <xdr:rowOff>104775</xdr:rowOff>
    </xdr:from>
    <xdr:to>
      <xdr:col>10</xdr:col>
      <xdr:colOff>400050</xdr:colOff>
      <xdr:row>10</xdr:row>
      <xdr:rowOff>76201</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257175</xdr:colOff>
      <xdr:row>15</xdr:row>
      <xdr:rowOff>9525</xdr:rowOff>
    </xdr:from>
    <xdr:to>
      <xdr:col>10</xdr:col>
      <xdr:colOff>476250</xdr:colOff>
      <xdr:row>22</xdr:row>
      <xdr:rowOff>157163</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590549</xdr:colOff>
      <xdr:row>9</xdr:row>
      <xdr:rowOff>47624</xdr:rowOff>
    </xdr:from>
    <xdr:to>
      <xdr:col>3</xdr:col>
      <xdr:colOff>238125</xdr:colOff>
      <xdr:row>9</xdr:row>
      <xdr:rowOff>1976436</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366712</xdr:colOff>
      <xdr:row>25</xdr:row>
      <xdr:rowOff>100012</xdr:rowOff>
    </xdr:from>
    <xdr:to>
      <xdr:col>3</xdr:col>
      <xdr:colOff>157162</xdr:colOff>
      <xdr:row>25</xdr:row>
      <xdr:rowOff>2257425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381000</xdr:colOff>
      <xdr:row>44</xdr:row>
      <xdr:rowOff>38100</xdr:rowOff>
    </xdr:from>
    <xdr:to>
      <xdr:col>3</xdr:col>
      <xdr:colOff>171450</xdr:colOff>
      <xdr:row>44</xdr:row>
      <xdr:rowOff>1952625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9</xdr:row>
      <xdr:rowOff>9526</xdr:rowOff>
    </xdr:from>
    <xdr:to>
      <xdr:col>5</xdr:col>
      <xdr:colOff>571499</xdr:colOff>
      <xdr:row>10</xdr:row>
      <xdr:rowOff>19051</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233362</xdr:colOff>
      <xdr:row>20</xdr:row>
      <xdr:rowOff>133350</xdr:rowOff>
    </xdr:from>
    <xdr:to>
      <xdr:col>7</xdr:col>
      <xdr:colOff>400050</xdr:colOff>
      <xdr:row>20</xdr:row>
      <xdr:rowOff>2133600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190500</xdr:colOff>
      <xdr:row>8</xdr:row>
      <xdr:rowOff>85725</xdr:rowOff>
    </xdr:from>
    <xdr:to>
      <xdr:col>4</xdr:col>
      <xdr:colOff>600075</xdr:colOff>
      <xdr:row>8</xdr:row>
      <xdr:rowOff>1885950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228600</xdr:colOff>
      <xdr:row>17</xdr:row>
      <xdr:rowOff>95251</xdr:rowOff>
    </xdr:from>
    <xdr:to>
      <xdr:col>4</xdr:col>
      <xdr:colOff>628650</xdr:colOff>
      <xdr:row>18</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233362</xdr:colOff>
      <xdr:row>27</xdr:row>
      <xdr:rowOff>66675</xdr:rowOff>
    </xdr:from>
    <xdr:to>
      <xdr:col>3</xdr:col>
      <xdr:colOff>571501</xdr:colOff>
      <xdr:row>28</xdr:row>
      <xdr:rowOff>114300</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504826</xdr:colOff>
      <xdr:row>37</xdr:row>
      <xdr:rowOff>104775</xdr:rowOff>
    </xdr:from>
    <xdr:to>
      <xdr:col>3</xdr:col>
      <xdr:colOff>514351</xdr:colOff>
      <xdr:row>37</xdr:row>
      <xdr:rowOff>1704975</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109536</xdr:colOff>
      <xdr:row>44</xdr:row>
      <xdr:rowOff>133351</xdr:rowOff>
    </xdr:from>
    <xdr:to>
      <xdr:col>4</xdr:col>
      <xdr:colOff>695325</xdr:colOff>
      <xdr:row>44</xdr:row>
      <xdr:rowOff>1809750</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166687</xdr:colOff>
      <xdr:row>62</xdr:row>
      <xdr:rowOff>114300</xdr:rowOff>
    </xdr:from>
    <xdr:to>
      <xdr:col>4</xdr:col>
      <xdr:colOff>619125</xdr:colOff>
      <xdr:row>63</xdr:row>
      <xdr:rowOff>0</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1.&#20061;&#24030;&#20849;&#36890;&#36074;&#21839;&#38917;&#3044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査票"/>
      <sheetName val="2.部門"/>
      <sheetName val="3.輸血療法委員会"/>
      <sheetName val="4.輸血検査"/>
      <sheetName val="5.輸血業務"/>
      <sheetName val="3.輸血療法委員会 (グラフ)"/>
      <sheetName val="輸血業務（グラフ）"/>
    </sheetNames>
    <sheetDataSet>
      <sheetData sheetId="0"/>
      <sheetData sheetId="1">
        <row r="5">
          <cell r="C5" t="str">
            <v>検査部門</v>
          </cell>
          <cell r="D5">
            <v>52</v>
          </cell>
          <cell r="E5">
            <v>0.46017699115044247</v>
          </cell>
        </row>
        <row r="6">
          <cell r="C6" t="str">
            <v>薬剤部門　</v>
          </cell>
          <cell r="D6">
            <v>38</v>
          </cell>
          <cell r="E6">
            <v>0.33628318584070799</v>
          </cell>
        </row>
        <row r="7">
          <cell r="C7" t="str">
            <v>看護部門</v>
          </cell>
          <cell r="D7">
            <v>13</v>
          </cell>
          <cell r="E7">
            <v>0.11504424778761062</v>
          </cell>
        </row>
        <row r="8">
          <cell r="C8" t="str">
            <v>事務部門</v>
          </cell>
          <cell r="D8">
            <v>4</v>
          </cell>
          <cell r="E8">
            <v>3.5398230088495575E-2</v>
          </cell>
        </row>
        <row r="9">
          <cell r="C9" t="str">
            <v>その他</v>
          </cell>
          <cell r="D9">
            <v>5</v>
          </cell>
          <cell r="E9">
            <v>4.4247787610619468E-2</v>
          </cell>
        </row>
        <row r="10">
          <cell r="C10" t="str">
            <v>未回答</v>
          </cell>
          <cell r="D10">
            <v>1</v>
          </cell>
          <cell r="E10">
            <v>8.8495575221238937E-3</v>
          </cell>
        </row>
        <row r="17">
          <cell r="C17" t="str">
            <v>検査部門</v>
          </cell>
          <cell r="D17">
            <v>55</v>
          </cell>
          <cell r="E17">
            <v>0.48672566371681414</v>
          </cell>
        </row>
        <row r="18">
          <cell r="C18" t="str">
            <v>薬剤部門　</v>
          </cell>
          <cell r="D18">
            <v>38</v>
          </cell>
          <cell r="E18">
            <v>0.33628318584070799</v>
          </cell>
        </row>
        <row r="19">
          <cell r="C19" t="str">
            <v>看護部門</v>
          </cell>
          <cell r="D19">
            <v>14</v>
          </cell>
          <cell r="E19">
            <v>0.12389380530973451</v>
          </cell>
        </row>
        <row r="20">
          <cell r="C20" t="str">
            <v>事務部門</v>
          </cell>
          <cell r="D20">
            <v>1</v>
          </cell>
          <cell r="E20">
            <v>8.8495575221238937E-3</v>
          </cell>
        </row>
        <row r="21">
          <cell r="C21" t="str">
            <v>その他</v>
          </cell>
          <cell r="D21">
            <v>4</v>
          </cell>
          <cell r="E21">
            <v>3.5398230088495575E-2</v>
          </cell>
        </row>
        <row r="22">
          <cell r="C22" t="str">
            <v>未回答</v>
          </cell>
          <cell r="D22">
            <v>1</v>
          </cell>
          <cell r="E22">
            <v>8.8495575221238937E-3</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A1:T269"/>
  <sheetViews>
    <sheetView topLeftCell="A217" zoomScaleNormal="100" zoomScaleSheetLayoutView="100" workbookViewId="0">
      <selection activeCell="U11" sqref="U11"/>
    </sheetView>
  </sheetViews>
  <sheetFormatPr defaultRowHeight="13.5"/>
  <cols>
    <col min="1" max="1" width="2.625" style="132" customWidth="1"/>
    <col min="2" max="2" width="1.875" style="132" customWidth="1"/>
    <col min="3" max="3" width="2.875" style="132" bestFit="1" customWidth="1"/>
    <col min="4" max="4" width="3.375" style="132" customWidth="1"/>
    <col min="5" max="5" width="11" style="132" customWidth="1"/>
    <col min="6" max="6" width="10.625" style="132" customWidth="1"/>
    <col min="7" max="7" width="7.25" style="132" customWidth="1"/>
    <col min="8" max="8" width="3" style="132" customWidth="1"/>
    <col min="9" max="9" width="11.875" style="132" customWidth="1"/>
    <col min="10" max="10" width="10.875" style="132" customWidth="1"/>
    <col min="11" max="11" width="7.375" style="132" customWidth="1"/>
    <col min="12" max="12" width="4.25" style="142" customWidth="1"/>
    <col min="13" max="13" width="2.25" style="132" customWidth="1"/>
    <col min="14" max="14" width="8" style="132" customWidth="1"/>
    <col min="15" max="15" width="6" style="132" customWidth="1"/>
    <col min="16" max="17" width="9" style="132"/>
    <col min="18" max="18" width="1.875" style="132" customWidth="1"/>
    <col min="19" max="256" width="9" style="132"/>
    <col min="257" max="257" width="2.625" style="132" customWidth="1"/>
    <col min="258" max="258" width="1.875" style="132" customWidth="1"/>
    <col min="259" max="259" width="2.875" style="132" bestFit="1" customWidth="1"/>
    <col min="260" max="260" width="3.375" style="132" customWidth="1"/>
    <col min="261" max="261" width="11" style="132" customWidth="1"/>
    <col min="262" max="262" width="10.625" style="132" customWidth="1"/>
    <col min="263" max="263" width="7.25" style="132" customWidth="1"/>
    <col min="264" max="264" width="3" style="132" customWidth="1"/>
    <col min="265" max="265" width="11.875" style="132" customWidth="1"/>
    <col min="266" max="266" width="10.875" style="132" customWidth="1"/>
    <col min="267" max="267" width="7.375" style="132" customWidth="1"/>
    <col min="268" max="268" width="4.25" style="132" customWidth="1"/>
    <col min="269" max="269" width="2.25" style="132" customWidth="1"/>
    <col min="270" max="270" width="8" style="132" customWidth="1"/>
    <col min="271" max="271" width="6" style="132" customWidth="1"/>
    <col min="272" max="273" width="9" style="132"/>
    <col min="274" max="274" width="1.875" style="132" customWidth="1"/>
    <col min="275" max="512" width="9" style="132"/>
    <col min="513" max="513" width="2.625" style="132" customWidth="1"/>
    <col min="514" max="514" width="1.875" style="132" customWidth="1"/>
    <col min="515" max="515" width="2.875" style="132" bestFit="1" customWidth="1"/>
    <col min="516" max="516" width="3.375" style="132" customWidth="1"/>
    <col min="517" max="517" width="11" style="132" customWidth="1"/>
    <col min="518" max="518" width="10.625" style="132" customWidth="1"/>
    <col min="519" max="519" width="7.25" style="132" customWidth="1"/>
    <col min="520" max="520" width="3" style="132" customWidth="1"/>
    <col min="521" max="521" width="11.875" style="132" customWidth="1"/>
    <col min="522" max="522" width="10.875" style="132" customWidth="1"/>
    <col min="523" max="523" width="7.375" style="132" customWidth="1"/>
    <col min="524" max="524" width="4.25" style="132" customWidth="1"/>
    <col min="525" max="525" width="2.25" style="132" customWidth="1"/>
    <col min="526" max="526" width="8" style="132" customWidth="1"/>
    <col min="527" max="527" width="6" style="132" customWidth="1"/>
    <col min="528" max="529" width="9" style="132"/>
    <col min="530" max="530" width="1.875" style="132" customWidth="1"/>
    <col min="531" max="768" width="9" style="132"/>
    <col min="769" max="769" width="2.625" style="132" customWidth="1"/>
    <col min="770" max="770" width="1.875" style="132" customWidth="1"/>
    <col min="771" max="771" width="2.875" style="132" bestFit="1" customWidth="1"/>
    <col min="772" max="772" width="3.375" style="132" customWidth="1"/>
    <col min="773" max="773" width="11" style="132" customWidth="1"/>
    <col min="774" max="774" width="10.625" style="132" customWidth="1"/>
    <col min="775" max="775" width="7.25" style="132" customWidth="1"/>
    <col min="776" max="776" width="3" style="132" customWidth="1"/>
    <col min="777" max="777" width="11.875" style="132" customWidth="1"/>
    <col min="778" max="778" width="10.875" style="132" customWidth="1"/>
    <col min="779" max="779" width="7.375" style="132" customWidth="1"/>
    <col min="780" max="780" width="4.25" style="132" customWidth="1"/>
    <col min="781" max="781" width="2.25" style="132" customWidth="1"/>
    <col min="782" max="782" width="8" style="132" customWidth="1"/>
    <col min="783" max="783" width="6" style="132" customWidth="1"/>
    <col min="784" max="785" width="9" style="132"/>
    <col min="786" max="786" width="1.875" style="132" customWidth="1"/>
    <col min="787" max="1024" width="9" style="132"/>
    <col min="1025" max="1025" width="2.625" style="132" customWidth="1"/>
    <col min="1026" max="1026" width="1.875" style="132" customWidth="1"/>
    <col min="1027" max="1027" width="2.875" style="132" bestFit="1" customWidth="1"/>
    <col min="1028" max="1028" width="3.375" style="132" customWidth="1"/>
    <col min="1029" max="1029" width="11" style="132" customWidth="1"/>
    <col min="1030" max="1030" width="10.625" style="132" customWidth="1"/>
    <col min="1031" max="1031" width="7.25" style="132" customWidth="1"/>
    <col min="1032" max="1032" width="3" style="132" customWidth="1"/>
    <col min="1033" max="1033" width="11.875" style="132" customWidth="1"/>
    <col min="1034" max="1034" width="10.875" style="132" customWidth="1"/>
    <col min="1035" max="1035" width="7.375" style="132" customWidth="1"/>
    <col min="1036" max="1036" width="4.25" style="132" customWidth="1"/>
    <col min="1037" max="1037" width="2.25" style="132" customWidth="1"/>
    <col min="1038" max="1038" width="8" style="132" customWidth="1"/>
    <col min="1039" max="1039" width="6" style="132" customWidth="1"/>
    <col min="1040" max="1041" width="9" style="132"/>
    <col min="1042" max="1042" width="1.875" style="132" customWidth="1"/>
    <col min="1043" max="1280" width="9" style="132"/>
    <col min="1281" max="1281" width="2.625" style="132" customWidth="1"/>
    <col min="1282" max="1282" width="1.875" style="132" customWidth="1"/>
    <col min="1283" max="1283" width="2.875" style="132" bestFit="1" customWidth="1"/>
    <col min="1284" max="1284" width="3.375" style="132" customWidth="1"/>
    <col min="1285" max="1285" width="11" style="132" customWidth="1"/>
    <col min="1286" max="1286" width="10.625" style="132" customWidth="1"/>
    <col min="1287" max="1287" width="7.25" style="132" customWidth="1"/>
    <col min="1288" max="1288" width="3" style="132" customWidth="1"/>
    <col min="1289" max="1289" width="11.875" style="132" customWidth="1"/>
    <col min="1290" max="1290" width="10.875" style="132" customWidth="1"/>
    <col min="1291" max="1291" width="7.375" style="132" customWidth="1"/>
    <col min="1292" max="1292" width="4.25" style="132" customWidth="1"/>
    <col min="1293" max="1293" width="2.25" style="132" customWidth="1"/>
    <col min="1294" max="1294" width="8" style="132" customWidth="1"/>
    <col min="1295" max="1295" width="6" style="132" customWidth="1"/>
    <col min="1296" max="1297" width="9" style="132"/>
    <col min="1298" max="1298" width="1.875" style="132" customWidth="1"/>
    <col min="1299" max="1536" width="9" style="132"/>
    <col min="1537" max="1537" width="2.625" style="132" customWidth="1"/>
    <col min="1538" max="1538" width="1.875" style="132" customWidth="1"/>
    <col min="1539" max="1539" width="2.875" style="132" bestFit="1" customWidth="1"/>
    <col min="1540" max="1540" width="3.375" style="132" customWidth="1"/>
    <col min="1541" max="1541" width="11" style="132" customWidth="1"/>
    <col min="1542" max="1542" width="10.625" style="132" customWidth="1"/>
    <col min="1543" max="1543" width="7.25" style="132" customWidth="1"/>
    <col min="1544" max="1544" width="3" style="132" customWidth="1"/>
    <col min="1545" max="1545" width="11.875" style="132" customWidth="1"/>
    <col min="1546" max="1546" width="10.875" style="132" customWidth="1"/>
    <col min="1547" max="1547" width="7.375" style="132" customWidth="1"/>
    <col min="1548" max="1548" width="4.25" style="132" customWidth="1"/>
    <col min="1549" max="1549" width="2.25" style="132" customWidth="1"/>
    <col min="1550" max="1550" width="8" style="132" customWidth="1"/>
    <col min="1551" max="1551" width="6" style="132" customWidth="1"/>
    <col min="1552" max="1553" width="9" style="132"/>
    <col min="1554" max="1554" width="1.875" style="132" customWidth="1"/>
    <col min="1555" max="1792" width="9" style="132"/>
    <col min="1793" max="1793" width="2.625" style="132" customWidth="1"/>
    <col min="1794" max="1794" width="1.875" style="132" customWidth="1"/>
    <col min="1795" max="1795" width="2.875" style="132" bestFit="1" customWidth="1"/>
    <col min="1796" max="1796" width="3.375" style="132" customWidth="1"/>
    <col min="1797" max="1797" width="11" style="132" customWidth="1"/>
    <col min="1798" max="1798" width="10.625" style="132" customWidth="1"/>
    <col min="1799" max="1799" width="7.25" style="132" customWidth="1"/>
    <col min="1800" max="1800" width="3" style="132" customWidth="1"/>
    <col min="1801" max="1801" width="11.875" style="132" customWidth="1"/>
    <col min="1802" max="1802" width="10.875" style="132" customWidth="1"/>
    <col min="1803" max="1803" width="7.375" style="132" customWidth="1"/>
    <col min="1804" max="1804" width="4.25" style="132" customWidth="1"/>
    <col min="1805" max="1805" width="2.25" style="132" customWidth="1"/>
    <col min="1806" max="1806" width="8" style="132" customWidth="1"/>
    <col min="1807" max="1807" width="6" style="132" customWidth="1"/>
    <col min="1808" max="1809" width="9" style="132"/>
    <col min="1810" max="1810" width="1.875" style="132" customWidth="1"/>
    <col min="1811" max="2048" width="9" style="132"/>
    <col min="2049" max="2049" width="2.625" style="132" customWidth="1"/>
    <col min="2050" max="2050" width="1.875" style="132" customWidth="1"/>
    <col min="2051" max="2051" width="2.875" style="132" bestFit="1" customWidth="1"/>
    <col min="2052" max="2052" width="3.375" style="132" customWidth="1"/>
    <col min="2053" max="2053" width="11" style="132" customWidth="1"/>
    <col min="2054" max="2054" width="10.625" style="132" customWidth="1"/>
    <col min="2055" max="2055" width="7.25" style="132" customWidth="1"/>
    <col min="2056" max="2056" width="3" style="132" customWidth="1"/>
    <col min="2057" max="2057" width="11.875" style="132" customWidth="1"/>
    <col min="2058" max="2058" width="10.875" style="132" customWidth="1"/>
    <col min="2059" max="2059" width="7.375" style="132" customWidth="1"/>
    <col min="2060" max="2060" width="4.25" style="132" customWidth="1"/>
    <col min="2061" max="2061" width="2.25" style="132" customWidth="1"/>
    <col min="2062" max="2062" width="8" style="132" customWidth="1"/>
    <col min="2063" max="2063" width="6" style="132" customWidth="1"/>
    <col min="2064" max="2065" width="9" style="132"/>
    <col min="2066" max="2066" width="1.875" style="132" customWidth="1"/>
    <col min="2067" max="2304" width="9" style="132"/>
    <col min="2305" max="2305" width="2.625" style="132" customWidth="1"/>
    <col min="2306" max="2306" width="1.875" style="132" customWidth="1"/>
    <col min="2307" max="2307" width="2.875" style="132" bestFit="1" customWidth="1"/>
    <col min="2308" max="2308" width="3.375" style="132" customWidth="1"/>
    <col min="2309" max="2309" width="11" style="132" customWidth="1"/>
    <col min="2310" max="2310" width="10.625" style="132" customWidth="1"/>
    <col min="2311" max="2311" width="7.25" style="132" customWidth="1"/>
    <col min="2312" max="2312" width="3" style="132" customWidth="1"/>
    <col min="2313" max="2313" width="11.875" style="132" customWidth="1"/>
    <col min="2314" max="2314" width="10.875" style="132" customWidth="1"/>
    <col min="2315" max="2315" width="7.375" style="132" customWidth="1"/>
    <col min="2316" max="2316" width="4.25" style="132" customWidth="1"/>
    <col min="2317" max="2317" width="2.25" style="132" customWidth="1"/>
    <col min="2318" max="2318" width="8" style="132" customWidth="1"/>
    <col min="2319" max="2319" width="6" style="132" customWidth="1"/>
    <col min="2320" max="2321" width="9" style="132"/>
    <col min="2322" max="2322" width="1.875" style="132" customWidth="1"/>
    <col min="2323" max="2560" width="9" style="132"/>
    <col min="2561" max="2561" width="2.625" style="132" customWidth="1"/>
    <col min="2562" max="2562" width="1.875" style="132" customWidth="1"/>
    <col min="2563" max="2563" width="2.875" style="132" bestFit="1" customWidth="1"/>
    <col min="2564" max="2564" width="3.375" style="132" customWidth="1"/>
    <col min="2565" max="2565" width="11" style="132" customWidth="1"/>
    <col min="2566" max="2566" width="10.625" style="132" customWidth="1"/>
    <col min="2567" max="2567" width="7.25" style="132" customWidth="1"/>
    <col min="2568" max="2568" width="3" style="132" customWidth="1"/>
    <col min="2569" max="2569" width="11.875" style="132" customWidth="1"/>
    <col min="2570" max="2570" width="10.875" style="132" customWidth="1"/>
    <col min="2571" max="2571" width="7.375" style="132" customWidth="1"/>
    <col min="2572" max="2572" width="4.25" style="132" customWidth="1"/>
    <col min="2573" max="2573" width="2.25" style="132" customWidth="1"/>
    <col min="2574" max="2574" width="8" style="132" customWidth="1"/>
    <col min="2575" max="2575" width="6" style="132" customWidth="1"/>
    <col min="2576" max="2577" width="9" style="132"/>
    <col min="2578" max="2578" width="1.875" style="132" customWidth="1"/>
    <col min="2579" max="2816" width="9" style="132"/>
    <col min="2817" max="2817" width="2.625" style="132" customWidth="1"/>
    <col min="2818" max="2818" width="1.875" style="132" customWidth="1"/>
    <col min="2819" max="2819" width="2.875" style="132" bestFit="1" customWidth="1"/>
    <col min="2820" max="2820" width="3.375" style="132" customWidth="1"/>
    <col min="2821" max="2821" width="11" style="132" customWidth="1"/>
    <col min="2822" max="2822" width="10.625" style="132" customWidth="1"/>
    <col min="2823" max="2823" width="7.25" style="132" customWidth="1"/>
    <col min="2824" max="2824" width="3" style="132" customWidth="1"/>
    <col min="2825" max="2825" width="11.875" style="132" customWidth="1"/>
    <col min="2826" max="2826" width="10.875" style="132" customWidth="1"/>
    <col min="2827" max="2827" width="7.375" style="132" customWidth="1"/>
    <col min="2828" max="2828" width="4.25" style="132" customWidth="1"/>
    <col min="2829" max="2829" width="2.25" style="132" customWidth="1"/>
    <col min="2830" max="2830" width="8" style="132" customWidth="1"/>
    <col min="2831" max="2831" width="6" style="132" customWidth="1"/>
    <col min="2832" max="2833" width="9" style="132"/>
    <col min="2834" max="2834" width="1.875" style="132" customWidth="1"/>
    <col min="2835" max="3072" width="9" style="132"/>
    <col min="3073" max="3073" width="2.625" style="132" customWidth="1"/>
    <col min="3074" max="3074" width="1.875" style="132" customWidth="1"/>
    <col min="3075" max="3075" width="2.875" style="132" bestFit="1" customWidth="1"/>
    <col min="3076" max="3076" width="3.375" style="132" customWidth="1"/>
    <col min="3077" max="3077" width="11" style="132" customWidth="1"/>
    <col min="3078" max="3078" width="10.625" style="132" customWidth="1"/>
    <col min="3079" max="3079" width="7.25" style="132" customWidth="1"/>
    <col min="3080" max="3080" width="3" style="132" customWidth="1"/>
    <col min="3081" max="3081" width="11.875" style="132" customWidth="1"/>
    <col min="3082" max="3082" width="10.875" style="132" customWidth="1"/>
    <col min="3083" max="3083" width="7.375" style="132" customWidth="1"/>
    <col min="3084" max="3084" width="4.25" style="132" customWidth="1"/>
    <col min="3085" max="3085" width="2.25" style="132" customWidth="1"/>
    <col min="3086" max="3086" width="8" style="132" customWidth="1"/>
    <col min="3087" max="3087" width="6" style="132" customWidth="1"/>
    <col min="3088" max="3089" width="9" style="132"/>
    <col min="3090" max="3090" width="1.875" style="132" customWidth="1"/>
    <col min="3091" max="3328" width="9" style="132"/>
    <col min="3329" max="3329" width="2.625" style="132" customWidth="1"/>
    <col min="3330" max="3330" width="1.875" style="132" customWidth="1"/>
    <col min="3331" max="3331" width="2.875" style="132" bestFit="1" customWidth="1"/>
    <col min="3332" max="3332" width="3.375" style="132" customWidth="1"/>
    <col min="3333" max="3333" width="11" style="132" customWidth="1"/>
    <col min="3334" max="3334" width="10.625" style="132" customWidth="1"/>
    <col min="3335" max="3335" width="7.25" style="132" customWidth="1"/>
    <col min="3336" max="3336" width="3" style="132" customWidth="1"/>
    <col min="3337" max="3337" width="11.875" style="132" customWidth="1"/>
    <col min="3338" max="3338" width="10.875" style="132" customWidth="1"/>
    <col min="3339" max="3339" width="7.375" style="132" customWidth="1"/>
    <col min="3340" max="3340" width="4.25" style="132" customWidth="1"/>
    <col min="3341" max="3341" width="2.25" style="132" customWidth="1"/>
    <col min="3342" max="3342" width="8" style="132" customWidth="1"/>
    <col min="3343" max="3343" width="6" style="132" customWidth="1"/>
    <col min="3344" max="3345" width="9" style="132"/>
    <col min="3346" max="3346" width="1.875" style="132" customWidth="1"/>
    <col min="3347" max="3584" width="9" style="132"/>
    <col min="3585" max="3585" width="2.625" style="132" customWidth="1"/>
    <col min="3586" max="3586" width="1.875" style="132" customWidth="1"/>
    <col min="3587" max="3587" width="2.875" style="132" bestFit="1" customWidth="1"/>
    <col min="3588" max="3588" width="3.375" style="132" customWidth="1"/>
    <col min="3589" max="3589" width="11" style="132" customWidth="1"/>
    <col min="3590" max="3590" width="10.625" style="132" customWidth="1"/>
    <col min="3591" max="3591" width="7.25" style="132" customWidth="1"/>
    <col min="3592" max="3592" width="3" style="132" customWidth="1"/>
    <col min="3593" max="3593" width="11.875" style="132" customWidth="1"/>
    <col min="3594" max="3594" width="10.875" style="132" customWidth="1"/>
    <col min="3595" max="3595" width="7.375" style="132" customWidth="1"/>
    <col min="3596" max="3596" width="4.25" style="132" customWidth="1"/>
    <col min="3597" max="3597" width="2.25" style="132" customWidth="1"/>
    <col min="3598" max="3598" width="8" style="132" customWidth="1"/>
    <col min="3599" max="3599" width="6" style="132" customWidth="1"/>
    <col min="3600" max="3601" width="9" style="132"/>
    <col min="3602" max="3602" width="1.875" style="132" customWidth="1"/>
    <col min="3603" max="3840" width="9" style="132"/>
    <col min="3841" max="3841" width="2.625" style="132" customWidth="1"/>
    <col min="3842" max="3842" width="1.875" style="132" customWidth="1"/>
    <col min="3843" max="3843" width="2.875" style="132" bestFit="1" customWidth="1"/>
    <col min="3844" max="3844" width="3.375" style="132" customWidth="1"/>
    <col min="3845" max="3845" width="11" style="132" customWidth="1"/>
    <col min="3846" max="3846" width="10.625" style="132" customWidth="1"/>
    <col min="3847" max="3847" width="7.25" style="132" customWidth="1"/>
    <col min="3848" max="3848" width="3" style="132" customWidth="1"/>
    <col min="3849" max="3849" width="11.875" style="132" customWidth="1"/>
    <col min="3850" max="3850" width="10.875" style="132" customWidth="1"/>
    <col min="3851" max="3851" width="7.375" style="132" customWidth="1"/>
    <col min="3852" max="3852" width="4.25" style="132" customWidth="1"/>
    <col min="3853" max="3853" width="2.25" style="132" customWidth="1"/>
    <col min="3854" max="3854" width="8" style="132" customWidth="1"/>
    <col min="3855" max="3855" width="6" style="132" customWidth="1"/>
    <col min="3856" max="3857" width="9" style="132"/>
    <col min="3858" max="3858" width="1.875" style="132" customWidth="1"/>
    <col min="3859" max="4096" width="9" style="132"/>
    <col min="4097" max="4097" width="2.625" style="132" customWidth="1"/>
    <col min="4098" max="4098" width="1.875" style="132" customWidth="1"/>
    <col min="4099" max="4099" width="2.875" style="132" bestFit="1" customWidth="1"/>
    <col min="4100" max="4100" width="3.375" style="132" customWidth="1"/>
    <col min="4101" max="4101" width="11" style="132" customWidth="1"/>
    <col min="4102" max="4102" width="10.625" style="132" customWidth="1"/>
    <col min="4103" max="4103" width="7.25" style="132" customWidth="1"/>
    <col min="4104" max="4104" width="3" style="132" customWidth="1"/>
    <col min="4105" max="4105" width="11.875" style="132" customWidth="1"/>
    <col min="4106" max="4106" width="10.875" style="132" customWidth="1"/>
    <col min="4107" max="4107" width="7.375" style="132" customWidth="1"/>
    <col min="4108" max="4108" width="4.25" style="132" customWidth="1"/>
    <col min="4109" max="4109" width="2.25" style="132" customWidth="1"/>
    <col min="4110" max="4110" width="8" style="132" customWidth="1"/>
    <col min="4111" max="4111" width="6" style="132" customWidth="1"/>
    <col min="4112" max="4113" width="9" style="132"/>
    <col min="4114" max="4114" width="1.875" style="132" customWidth="1"/>
    <col min="4115" max="4352" width="9" style="132"/>
    <col min="4353" max="4353" width="2.625" style="132" customWidth="1"/>
    <col min="4354" max="4354" width="1.875" style="132" customWidth="1"/>
    <col min="4355" max="4355" width="2.875" style="132" bestFit="1" customWidth="1"/>
    <col min="4356" max="4356" width="3.375" style="132" customWidth="1"/>
    <col min="4357" max="4357" width="11" style="132" customWidth="1"/>
    <col min="4358" max="4358" width="10.625" style="132" customWidth="1"/>
    <col min="4359" max="4359" width="7.25" style="132" customWidth="1"/>
    <col min="4360" max="4360" width="3" style="132" customWidth="1"/>
    <col min="4361" max="4361" width="11.875" style="132" customWidth="1"/>
    <col min="4362" max="4362" width="10.875" style="132" customWidth="1"/>
    <col min="4363" max="4363" width="7.375" style="132" customWidth="1"/>
    <col min="4364" max="4364" width="4.25" style="132" customWidth="1"/>
    <col min="4365" max="4365" width="2.25" style="132" customWidth="1"/>
    <col min="4366" max="4366" width="8" style="132" customWidth="1"/>
    <col min="4367" max="4367" width="6" style="132" customWidth="1"/>
    <col min="4368" max="4369" width="9" style="132"/>
    <col min="4370" max="4370" width="1.875" style="132" customWidth="1"/>
    <col min="4371" max="4608" width="9" style="132"/>
    <col min="4609" max="4609" width="2.625" style="132" customWidth="1"/>
    <col min="4610" max="4610" width="1.875" style="132" customWidth="1"/>
    <col min="4611" max="4611" width="2.875" style="132" bestFit="1" customWidth="1"/>
    <col min="4612" max="4612" width="3.375" style="132" customWidth="1"/>
    <col min="4613" max="4613" width="11" style="132" customWidth="1"/>
    <col min="4614" max="4614" width="10.625" style="132" customWidth="1"/>
    <col min="4615" max="4615" width="7.25" style="132" customWidth="1"/>
    <col min="4616" max="4616" width="3" style="132" customWidth="1"/>
    <col min="4617" max="4617" width="11.875" style="132" customWidth="1"/>
    <col min="4618" max="4618" width="10.875" style="132" customWidth="1"/>
    <col min="4619" max="4619" width="7.375" style="132" customWidth="1"/>
    <col min="4620" max="4620" width="4.25" style="132" customWidth="1"/>
    <col min="4621" max="4621" width="2.25" style="132" customWidth="1"/>
    <col min="4622" max="4622" width="8" style="132" customWidth="1"/>
    <col min="4623" max="4623" width="6" style="132" customWidth="1"/>
    <col min="4624" max="4625" width="9" style="132"/>
    <col min="4626" max="4626" width="1.875" style="132" customWidth="1"/>
    <col min="4627" max="4864" width="9" style="132"/>
    <col min="4865" max="4865" width="2.625" style="132" customWidth="1"/>
    <col min="4866" max="4866" width="1.875" style="132" customWidth="1"/>
    <col min="4867" max="4867" width="2.875" style="132" bestFit="1" customWidth="1"/>
    <col min="4868" max="4868" width="3.375" style="132" customWidth="1"/>
    <col min="4869" max="4869" width="11" style="132" customWidth="1"/>
    <col min="4870" max="4870" width="10.625" style="132" customWidth="1"/>
    <col min="4871" max="4871" width="7.25" style="132" customWidth="1"/>
    <col min="4872" max="4872" width="3" style="132" customWidth="1"/>
    <col min="4873" max="4873" width="11.875" style="132" customWidth="1"/>
    <col min="4874" max="4874" width="10.875" style="132" customWidth="1"/>
    <col min="4875" max="4875" width="7.375" style="132" customWidth="1"/>
    <col min="4876" max="4876" width="4.25" style="132" customWidth="1"/>
    <col min="4877" max="4877" width="2.25" style="132" customWidth="1"/>
    <col min="4878" max="4878" width="8" style="132" customWidth="1"/>
    <col min="4879" max="4879" width="6" style="132" customWidth="1"/>
    <col min="4880" max="4881" width="9" style="132"/>
    <col min="4882" max="4882" width="1.875" style="132" customWidth="1"/>
    <col min="4883" max="5120" width="9" style="132"/>
    <col min="5121" max="5121" width="2.625" style="132" customWidth="1"/>
    <col min="5122" max="5122" width="1.875" style="132" customWidth="1"/>
    <col min="5123" max="5123" width="2.875" style="132" bestFit="1" customWidth="1"/>
    <col min="5124" max="5124" width="3.375" style="132" customWidth="1"/>
    <col min="5125" max="5125" width="11" style="132" customWidth="1"/>
    <col min="5126" max="5126" width="10.625" style="132" customWidth="1"/>
    <col min="5127" max="5127" width="7.25" style="132" customWidth="1"/>
    <col min="5128" max="5128" width="3" style="132" customWidth="1"/>
    <col min="5129" max="5129" width="11.875" style="132" customWidth="1"/>
    <col min="5130" max="5130" width="10.875" style="132" customWidth="1"/>
    <col min="5131" max="5131" width="7.375" style="132" customWidth="1"/>
    <col min="5132" max="5132" width="4.25" style="132" customWidth="1"/>
    <col min="5133" max="5133" width="2.25" style="132" customWidth="1"/>
    <col min="5134" max="5134" width="8" style="132" customWidth="1"/>
    <col min="5135" max="5135" width="6" style="132" customWidth="1"/>
    <col min="5136" max="5137" width="9" style="132"/>
    <col min="5138" max="5138" width="1.875" style="132" customWidth="1"/>
    <col min="5139" max="5376" width="9" style="132"/>
    <col min="5377" max="5377" width="2.625" style="132" customWidth="1"/>
    <col min="5378" max="5378" width="1.875" style="132" customWidth="1"/>
    <col min="5379" max="5379" width="2.875" style="132" bestFit="1" customWidth="1"/>
    <col min="5380" max="5380" width="3.375" style="132" customWidth="1"/>
    <col min="5381" max="5381" width="11" style="132" customWidth="1"/>
    <col min="5382" max="5382" width="10.625" style="132" customWidth="1"/>
    <col min="5383" max="5383" width="7.25" style="132" customWidth="1"/>
    <col min="5384" max="5384" width="3" style="132" customWidth="1"/>
    <col min="5385" max="5385" width="11.875" style="132" customWidth="1"/>
    <col min="5386" max="5386" width="10.875" style="132" customWidth="1"/>
    <col min="5387" max="5387" width="7.375" style="132" customWidth="1"/>
    <col min="5388" max="5388" width="4.25" style="132" customWidth="1"/>
    <col min="5389" max="5389" width="2.25" style="132" customWidth="1"/>
    <col min="5390" max="5390" width="8" style="132" customWidth="1"/>
    <col min="5391" max="5391" width="6" style="132" customWidth="1"/>
    <col min="5392" max="5393" width="9" style="132"/>
    <col min="5394" max="5394" width="1.875" style="132" customWidth="1"/>
    <col min="5395" max="5632" width="9" style="132"/>
    <col min="5633" max="5633" width="2.625" style="132" customWidth="1"/>
    <col min="5634" max="5634" width="1.875" style="132" customWidth="1"/>
    <col min="5635" max="5635" width="2.875" style="132" bestFit="1" customWidth="1"/>
    <col min="5636" max="5636" width="3.375" style="132" customWidth="1"/>
    <col min="5637" max="5637" width="11" style="132" customWidth="1"/>
    <col min="5638" max="5638" width="10.625" style="132" customWidth="1"/>
    <col min="5639" max="5639" width="7.25" style="132" customWidth="1"/>
    <col min="5640" max="5640" width="3" style="132" customWidth="1"/>
    <col min="5641" max="5641" width="11.875" style="132" customWidth="1"/>
    <col min="5642" max="5642" width="10.875" style="132" customWidth="1"/>
    <col min="5643" max="5643" width="7.375" style="132" customWidth="1"/>
    <col min="5644" max="5644" width="4.25" style="132" customWidth="1"/>
    <col min="5645" max="5645" width="2.25" style="132" customWidth="1"/>
    <col min="5646" max="5646" width="8" style="132" customWidth="1"/>
    <col min="5647" max="5647" width="6" style="132" customWidth="1"/>
    <col min="5648" max="5649" width="9" style="132"/>
    <col min="5650" max="5650" width="1.875" style="132" customWidth="1"/>
    <col min="5651" max="5888" width="9" style="132"/>
    <col min="5889" max="5889" width="2.625" style="132" customWidth="1"/>
    <col min="5890" max="5890" width="1.875" style="132" customWidth="1"/>
    <col min="5891" max="5891" width="2.875" style="132" bestFit="1" customWidth="1"/>
    <col min="5892" max="5892" width="3.375" style="132" customWidth="1"/>
    <col min="5893" max="5893" width="11" style="132" customWidth="1"/>
    <col min="5894" max="5894" width="10.625" style="132" customWidth="1"/>
    <col min="5895" max="5895" width="7.25" style="132" customWidth="1"/>
    <col min="5896" max="5896" width="3" style="132" customWidth="1"/>
    <col min="5897" max="5897" width="11.875" style="132" customWidth="1"/>
    <col min="5898" max="5898" width="10.875" style="132" customWidth="1"/>
    <col min="5899" max="5899" width="7.375" style="132" customWidth="1"/>
    <col min="5900" max="5900" width="4.25" style="132" customWidth="1"/>
    <col min="5901" max="5901" width="2.25" style="132" customWidth="1"/>
    <col min="5902" max="5902" width="8" style="132" customWidth="1"/>
    <col min="5903" max="5903" width="6" style="132" customWidth="1"/>
    <col min="5904" max="5905" width="9" style="132"/>
    <col min="5906" max="5906" width="1.875" style="132" customWidth="1"/>
    <col min="5907" max="6144" width="9" style="132"/>
    <col min="6145" max="6145" width="2.625" style="132" customWidth="1"/>
    <col min="6146" max="6146" width="1.875" style="132" customWidth="1"/>
    <col min="6147" max="6147" width="2.875" style="132" bestFit="1" customWidth="1"/>
    <col min="6148" max="6148" width="3.375" style="132" customWidth="1"/>
    <col min="6149" max="6149" width="11" style="132" customWidth="1"/>
    <col min="6150" max="6150" width="10.625" style="132" customWidth="1"/>
    <col min="6151" max="6151" width="7.25" style="132" customWidth="1"/>
    <col min="6152" max="6152" width="3" style="132" customWidth="1"/>
    <col min="6153" max="6153" width="11.875" style="132" customWidth="1"/>
    <col min="6154" max="6154" width="10.875" style="132" customWidth="1"/>
    <col min="6155" max="6155" width="7.375" style="132" customWidth="1"/>
    <col min="6156" max="6156" width="4.25" style="132" customWidth="1"/>
    <col min="6157" max="6157" width="2.25" style="132" customWidth="1"/>
    <col min="6158" max="6158" width="8" style="132" customWidth="1"/>
    <col min="6159" max="6159" width="6" style="132" customWidth="1"/>
    <col min="6160" max="6161" width="9" style="132"/>
    <col min="6162" max="6162" width="1.875" style="132" customWidth="1"/>
    <col min="6163" max="6400" width="9" style="132"/>
    <col min="6401" max="6401" width="2.625" style="132" customWidth="1"/>
    <col min="6402" max="6402" width="1.875" style="132" customWidth="1"/>
    <col min="6403" max="6403" width="2.875" style="132" bestFit="1" customWidth="1"/>
    <col min="6404" max="6404" width="3.375" style="132" customWidth="1"/>
    <col min="6405" max="6405" width="11" style="132" customWidth="1"/>
    <col min="6406" max="6406" width="10.625" style="132" customWidth="1"/>
    <col min="6407" max="6407" width="7.25" style="132" customWidth="1"/>
    <col min="6408" max="6408" width="3" style="132" customWidth="1"/>
    <col min="6409" max="6409" width="11.875" style="132" customWidth="1"/>
    <col min="6410" max="6410" width="10.875" style="132" customWidth="1"/>
    <col min="6411" max="6411" width="7.375" style="132" customWidth="1"/>
    <col min="6412" max="6412" width="4.25" style="132" customWidth="1"/>
    <col min="6413" max="6413" width="2.25" style="132" customWidth="1"/>
    <col min="6414" max="6414" width="8" style="132" customWidth="1"/>
    <col min="6415" max="6415" width="6" style="132" customWidth="1"/>
    <col min="6416" max="6417" width="9" style="132"/>
    <col min="6418" max="6418" width="1.875" style="132" customWidth="1"/>
    <col min="6419" max="6656" width="9" style="132"/>
    <col min="6657" max="6657" width="2.625" style="132" customWidth="1"/>
    <col min="6658" max="6658" width="1.875" style="132" customWidth="1"/>
    <col min="6659" max="6659" width="2.875" style="132" bestFit="1" customWidth="1"/>
    <col min="6660" max="6660" width="3.375" style="132" customWidth="1"/>
    <col min="6661" max="6661" width="11" style="132" customWidth="1"/>
    <col min="6662" max="6662" width="10.625" style="132" customWidth="1"/>
    <col min="6663" max="6663" width="7.25" style="132" customWidth="1"/>
    <col min="6664" max="6664" width="3" style="132" customWidth="1"/>
    <col min="6665" max="6665" width="11.875" style="132" customWidth="1"/>
    <col min="6666" max="6666" width="10.875" style="132" customWidth="1"/>
    <col min="6667" max="6667" width="7.375" style="132" customWidth="1"/>
    <col min="6668" max="6668" width="4.25" style="132" customWidth="1"/>
    <col min="6669" max="6669" width="2.25" style="132" customWidth="1"/>
    <col min="6670" max="6670" width="8" style="132" customWidth="1"/>
    <col min="6671" max="6671" width="6" style="132" customWidth="1"/>
    <col min="6672" max="6673" width="9" style="132"/>
    <col min="6674" max="6674" width="1.875" style="132" customWidth="1"/>
    <col min="6675" max="6912" width="9" style="132"/>
    <col min="6913" max="6913" width="2.625" style="132" customWidth="1"/>
    <col min="6914" max="6914" width="1.875" style="132" customWidth="1"/>
    <col min="6915" max="6915" width="2.875" style="132" bestFit="1" customWidth="1"/>
    <col min="6916" max="6916" width="3.375" style="132" customWidth="1"/>
    <col min="6917" max="6917" width="11" style="132" customWidth="1"/>
    <col min="6918" max="6918" width="10.625" style="132" customWidth="1"/>
    <col min="6919" max="6919" width="7.25" style="132" customWidth="1"/>
    <col min="6920" max="6920" width="3" style="132" customWidth="1"/>
    <col min="6921" max="6921" width="11.875" style="132" customWidth="1"/>
    <col min="6922" max="6922" width="10.875" style="132" customWidth="1"/>
    <col min="6923" max="6923" width="7.375" style="132" customWidth="1"/>
    <col min="6924" max="6924" width="4.25" style="132" customWidth="1"/>
    <col min="6925" max="6925" width="2.25" style="132" customWidth="1"/>
    <col min="6926" max="6926" width="8" style="132" customWidth="1"/>
    <col min="6927" max="6927" width="6" style="132" customWidth="1"/>
    <col min="6928" max="6929" width="9" style="132"/>
    <col min="6930" max="6930" width="1.875" style="132" customWidth="1"/>
    <col min="6931" max="7168" width="9" style="132"/>
    <col min="7169" max="7169" width="2.625" style="132" customWidth="1"/>
    <col min="7170" max="7170" width="1.875" style="132" customWidth="1"/>
    <col min="7171" max="7171" width="2.875" style="132" bestFit="1" customWidth="1"/>
    <col min="7172" max="7172" width="3.375" style="132" customWidth="1"/>
    <col min="7173" max="7173" width="11" style="132" customWidth="1"/>
    <col min="7174" max="7174" width="10.625" style="132" customWidth="1"/>
    <col min="7175" max="7175" width="7.25" style="132" customWidth="1"/>
    <col min="7176" max="7176" width="3" style="132" customWidth="1"/>
    <col min="7177" max="7177" width="11.875" style="132" customWidth="1"/>
    <col min="7178" max="7178" width="10.875" style="132" customWidth="1"/>
    <col min="7179" max="7179" width="7.375" style="132" customWidth="1"/>
    <col min="7180" max="7180" width="4.25" style="132" customWidth="1"/>
    <col min="7181" max="7181" width="2.25" style="132" customWidth="1"/>
    <col min="7182" max="7182" width="8" style="132" customWidth="1"/>
    <col min="7183" max="7183" width="6" style="132" customWidth="1"/>
    <col min="7184" max="7185" width="9" style="132"/>
    <col min="7186" max="7186" width="1.875" style="132" customWidth="1"/>
    <col min="7187" max="7424" width="9" style="132"/>
    <col min="7425" max="7425" width="2.625" style="132" customWidth="1"/>
    <col min="7426" max="7426" width="1.875" style="132" customWidth="1"/>
    <col min="7427" max="7427" width="2.875" style="132" bestFit="1" customWidth="1"/>
    <col min="7428" max="7428" width="3.375" style="132" customWidth="1"/>
    <col min="7429" max="7429" width="11" style="132" customWidth="1"/>
    <col min="7430" max="7430" width="10.625" style="132" customWidth="1"/>
    <col min="7431" max="7431" width="7.25" style="132" customWidth="1"/>
    <col min="7432" max="7432" width="3" style="132" customWidth="1"/>
    <col min="7433" max="7433" width="11.875" style="132" customWidth="1"/>
    <col min="7434" max="7434" width="10.875" style="132" customWidth="1"/>
    <col min="7435" max="7435" width="7.375" style="132" customWidth="1"/>
    <col min="7436" max="7436" width="4.25" style="132" customWidth="1"/>
    <col min="7437" max="7437" width="2.25" style="132" customWidth="1"/>
    <col min="7438" max="7438" width="8" style="132" customWidth="1"/>
    <col min="7439" max="7439" width="6" style="132" customWidth="1"/>
    <col min="7440" max="7441" width="9" style="132"/>
    <col min="7442" max="7442" width="1.875" style="132" customWidth="1"/>
    <col min="7443" max="7680" width="9" style="132"/>
    <col min="7681" max="7681" width="2.625" style="132" customWidth="1"/>
    <col min="7682" max="7682" width="1.875" style="132" customWidth="1"/>
    <col min="7683" max="7683" width="2.875" style="132" bestFit="1" customWidth="1"/>
    <col min="7684" max="7684" width="3.375" style="132" customWidth="1"/>
    <col min="7685" max="7685" width="11" style="132" customWidth="1"/>
    <col min="7686" max="7686" width="10.625" style="132" customWidth="1"/>
    <col min="7687" max="7687" width="7.25" style="132" customWidth="1"/>
    <col min="7688" max="7688" width="3" style="132" customWidth="1"/>
    <col min="7689" max="7689" width="11.875" style="132" customWidth="1"/>
    <col min="7690" max="7690" width="10.875" style="132" customWidth="1"/>
    <col min="7691" max="7691" width="7.375" style="132" customWidth="1"/>
    <col min="7692" max="7692" width="4.25" style="132" customWidth="1"/>
    <col min="7693" max="7693" width="2.25" style="132" customWidth="1"/>
    <col min="7694" max="7694" width="8" style="132" customWidth="1"/>
    <col min="7695" max="7695" width="6" style="132" customWidth="1"/>
    <col min="7696" max="7697" width="9" style="132"/>
    <col min="7698" max="7698" width="1.875" style="132" customWidth="1"/>
    <col min="7699" max="7936" width="9" style="132"/>
    <col min="7937" max="7937" width="2.625" style="132" customWidth="1"/>
    <col min="7938" max="7938" width="1.875" style="132" customWidth="1"/>
    <col min="7939" max="7939" width="2.875" style="132" bestFit="1" customWidth="1"/>
    <col min="7940" max="7940" width="3.375" style="132" customWidth="1"/>
    <col min="7941" max="7941" width="11" style="132" customWidth="1"/>
    <col min="7942" max="7942" width="10.625" style="132" customWidth="1"/>
    <col min="7943" max="7943" width="7.25" style="132" customWidth="1"/>
    <col min="7944" max="7944" width="3" style="132" customWidth="1"/>
    <col min="7945" max="7945" width="11.875" style="132" customWidth="1"/>
    <col min="7946" max="7946" width="10.875" style="132" customWidth="1"/>
    <col min="7947" max="7947" width="7.375" style="132" customWidth="1"/>
    <col min="7948" max="7948" width="4.25" style="132" customWidth="1"/>
    <col min="7949" max="7949" width="2.25" style="132" customWidth="1"/>
    <col min="7950" max="7950" width="8" style="132" customWidth="1"/>
    <col min="7951" max="7951" width="6" style="132" customWidth="1"/>
    <col min="7952" max="7953" width="9" style="132"/>
    <col min="7954" max="7954" width="1.875" style="132" customWidth="1"/>
    <col min="7955" max="8192" width="9" style="132"/>
    <col min="8193" max="8193" width="2.625" style="132" customWidth="1"/>
    <col min="8194" max="8194" width="1.875" style="132" customWidth="1"/>
    <col min="8195" max="8195" width="2.875" style="132" bestFit="1" customWidth="1"/>
    <col min="8196" max="8196" width="3.375" style="132" customWidth="1"/>
    <col min="8197" max="8197" width="11" style="132" customWidth="1"/>
    <col min="8198" max="8198" width="10.625" style="132" customWidth="1"/>
    <col min="8199" max="8199" width="7.25" style="132" customWidth="1"/>
    <col min="8200" max="8200" width="3" style="132" customWidth="1"/>
    <col min="8201" max="8201" width="11.875" style="132" customWidth="1"/>
    <col min="8202" max="8202" width="10.875" style="132" customWidth="1"/>
    <col min="8203" max="8203" width="7.375" style="132" customWidth="1"/>
    <col min="8204" max="8204" width="4.25" style="132" customWidth="1"/>
    <col min="8205" max="8205" width="2.25" style="132" customWidth="1"/>
    <col min="8206" max="8206" width="8" style="132" customWidth="1"/>
    <col min="8207" max="8207" width="6" style="132" customWidth="1"/>
    <col min="8208" max="8209" width="9" style="132"/>
    <col min="8210" max="8210" width="1.875" style="132" customWidth="1"/>
    <col min="8211" max="8448" width="9" style="132"/>
    <col min="8449" max="8449" width="2.625" style="132" customWidth="1"/>
    <col min="8450" max="8450" width="1.875" style="132" customWidth="1"/>
    <col min="8451" max="8451" width="2.875" style="132" bestFit="1" customWidth="1"/>
    <col min="8452" max="8452" width="3.375" style="132" customWidth="1"/>
    <col min="8453" max="8453" width="11" style="132" customWidth="1"/>
    <col min="8454" max="8454" width="10.625" style="132" customWidth="1"/>
    <col min="8455" max="8455" width="7.25" style="132" customWidth="1"/>
    <col min="8456" max="8456" width="3" style="132" customWidth="1"/>
    <col min="8457" max="8457" width="11.875" style="132" customWidth="1"/>
    <col min="8458" max="8458" width="10.875" style="132" customWidth="1"/>
    <col min="8459" max="8459" width="7.375" style="132" customWidth="1"/>
    <col min="8460" max="8460" width="4.25" style="132" customWidth="1"/>
    <col min="8461" max="8461" width="2.25" style="132" customWidth="1"/>
    <col min="8462" max="8462" width="8" style="132" customWidth="1"/>
    <col min="8463" max="8463" width="6" style="132" customWidth="1"/>
    <col min="8464" max="8465" width="9" style="132"/>
    <col min="8466" max="8466" width="1.875" style="132" customWidth="1"/>
    <col min="8467" max="8704" width="9" style="132"/>
    <col min="8705" max="8705" width="2.625" style="132" customWidth="1"/>
    <col min="8706" max="8706" width="1.875" style="132" customWidth="1"/>
    <col min="8707" max="8707" width="2.875" style="132" bestFit="1" customWidth="1"/>
    <col min="8708" max="8708" width="3.375" style="132" customWidth="1"/>
    <col min="8709" max="8709" width="11" style="132" customWidth="1"/>
    <col min="8710" max="8710" width="10.625" style="132" customWidth="1"/>
    <col min="8711" max="8711" width="7.25" style="132" customWidth="1"/>
    <col min="8712" max="8712" width="3" style="132" customWidth="1"/>
    <col min="8713" max="8713" width="11.875" style="132" customWidth="1"/>
    <col min="8714" max="8714" width="10.875" style="132" customWidth="1"/>
    <col min="8715" max="8715" width="7.375" style="132" customWidth="1"/>
    <col min="8716" max="8716" width="4.25" style="132" customWidth="1"/>
    <col min="8717" max="8717" width="2.25" style="132" customWidth="1"/>
    <col min="8718" max="8718" width="8" style="132" customWidth="1"/>
    <col min="8719" max="8719" width="6" style="132" customWidth="1"/>
    <col min="8720" max="8721" width="9" style="132"/>
    <col min="8722" max="8722" width="1.875" style="132" customWidth="1"/>
    <col min="8723" max="8960" width="9" style="132"/>
    <col min="8961" max="8961" width="2.625" style="132" customWidth="1"/>
    <col min="8962" max="8962" width="1.875" style="132" customWidth="1"/>
    <col min="8963" max="8963" width="2.875" style="132" bestFit="1" customWidth="1"/>
    <col min="8964" max="8964" width="3.375" style="132" customWidth="1"/>
    <col min="8965" max="8965" width="11" style="132" customWidth="1"/>
    <col min="8966" max="8966" width="10.625" style="132" customWidth="1"/>
    <col min="8967" max="8967" width="7.25" style="132" customWidth="1"/>
    <col min="8968" max="8968" width="3" style="132" customWidth="1"/>
    <col min="8969" max="8969" width="11.875" style="132" customWidth="1"/>
    <col min="8970" max="8970" width="10.875" style="132" customWidth="1"/>
    <col min="8971" max="8971" width="7.375" style="132" customWidth="1"/>
    <col min="8972" max="8972" width="4.25" style="132" customWidth="1"/>
    <col min="8973" max="8973" width="2.25" style="132" customWidth="1"/>
    <col min="8974" max="8974" width="8" style="132" customWidth="1"/>
    <col min="8975" max="8975" width="6" style="132" customWidth="1"/>
    <col min="8976" max="8977" width="9" style="132"/>
    <col min="8978" max="8978" width="1.875" style="132" customWidth="1"/>
    <col min="8979" max="9216" width="9" style="132"/>
    <col min="9217" max="9217" width="2.625" style="132" customWidth="1"/>
    <col min="9218" max="9218" width="1.875" style="132" customWidth="1"/>
    <col min="9219" max="9219" width="2.875" style="132" bestFit="1" customWidth="1"/>
    <col min="9220" max="9220" width="3.375" style="132" customWidth="1"/>
    <col min="9221" max="9221" width="11" style="132" customWidth="1"/>
    <col min="9222" max="9222" width="10.625" style="132" customWidth="1"/>
    <col min="9223" max="9223" width="7.25" style="132" customWidth="1"/>
    <col min="9224" max="9224" width="3" style="132" customWidth="1"/>
    <col min="9225" max="9225" width="11.875" style="132" customWidth="1"/>
    <col min="9226" max="9226" width="10.875" style="132" customWidth="1"/>
    <col min="9227" max="9227" width="7.375" style="132" customWidth="1"/>
    <col min="9228" max="9228" width="4.25" style="132" customWidth="1"/>
    <col min="9229" max="9229" width="2.25" style="132" customWidth="1"/>
    <col min="9230" max="9230" width="8" style="132" customWidth="1"/>
    <col min="9231" max="9231" width="6" style="132" customWidth="1"/>
    <col min="9232" max="9233" width="9" style="132"/>
    <col min="9234" max="9234" width="1.875" style="132" customWidth="1"/>
    <col min="9235" max="9472" width="9" style="132"/>
    <col min="9473" max="9473" width="2.625" style="132" customWidth="1"/>
    <col min="9474" max="9474" width="1.875" style="132" customWidth="1"/>
    <col min="9475" max="9475" width="2.875" style="132" bestFit="1" customWidth="1"/>
    <col min="9476" max="9476" width="3.375" style="132" customWidth="1"/>
    <col min="9477" max="9477" width="11" style="132" customWidth="1"/>
    <col min="9478" max="9478" width="10.625" style="132" customWidth="1"/>
    <col min="9479" max="9479" width="7.25" style="132" customWidth="1"/>
    <col min="9480" max="9480" width="3" style="132" customWidth="1"/>
    <col min="9481" max="9481" width="11.875" style="132" customWidth="1"/>
    <col min="9482" max="9482" width="10.875" style="132" customWidth="1"/>
    <col min="9483" max="9483" width="7.375" style="132" customWidth="1"/>
    <col min="9484" max="9484" width="4.25" style="132" customWidth="1"/>
    <col min="9485" max="9485" width="2.25" style="132" customWidth="1"/>
    <col min="9486" max="9486" width="8" style="132" customWidth="1"/>
    <col min="9487" max="9487" width="6" style="132" customWidth="1"/>
    <col min="9488" max="9489" width="9" style="132"/>
    <col min="9490" max="9490" width="1.875" style="132" customWidth="1"/>
    <col min="9491" max="9728" width="9" style="132"/>
    <col min="9729" max="9729" width="2.625" style="132" customWidth="1"/>
    <col min="9730" max="9730" width="1.875" style="132" customWidth="1"/>
    <col min="9731" max="9731" width="2.875" style="132" bestFit="1" customWidth="1"/>
    <col min="9732" max="9732" width="3.375" style="132" customWidth="1"/>
    <col min="9733" max="9733" width="11" style="132" customWidth="1"/>
    <col min="9734" max="9734" width="10.625" style="132" customWidth="1"/>
    <col min="9735" max="9735" width="7.25" style="132" customWidth="1"/>
    <col min="9736" max="9736" width="3" style="132" customWidth="1"/>
    <col min="9737" max="9737" width="11.875" style="132" customWidth="1"/>
    <col min="9738" max="9738" width="10.875" style="132" customWidth="1"/>
    <col min="9739" max="9739" width="7.375" style="132" customWidth="1"/>
    <col min="9740" max="9740" width="4.25" style="132" customWidth="1"/>
    <col min="9741" max="9741" width="2.25" style="132" customWidth="1"/>
    <col min="9742" max="9742" width="8" style="132" customWidth="1"/>
    <col min="9743" max="9743" width="6" style="132" customWidth="1"/>
    <col min="9744" max="9745" width="9" style="132"/>
    <col min="9746" max="9746" width="1.875" style="132" customWidth="1"/>
    <col min="9747" max="9984" width="9" style="132"/>
    <col min="9985" max="9985" width="2.625" style="132" customWidth="1"/>
    <col min="9986" max="9986" width="1.875" style="132" customWidth="1"/>
    <col min="9987" max="9987" width="2.875" style="132" bestFit="1" customWidth="1"/>
    <col min="9988" max="9988" width="3.375" style="132" customWidth="1"/>
    <col min="9989" max="9989" width="11" style="132" customWidth="1"/>
    <col min="9990" max="9990" width="10.625" style="132" customWidth="1"/>
    <col min="9991" max="9991" width="7.25" style="132" customWidth="1"/>
    <col min="9992" max="9992" width="3" style="132" customWidth="1"/>
    <col min="9993" max="9993" width="11.875" style="132" customWidth="1"/>
    <col min="9994" max="9994" width="10.875" style="132" customWidth="1"/>
    <col min="9995" max="9995" width="7.375" style="132" customWidth="1"/>
    <col min="9996" max="9996" width="4.25" style="132" customWidth="1"/>
    <col min="9997" max="9997" width="2.25" style="132" customWidth="1"/>
    <col min="9998" max="9998" width="8" style="132" customWidth="1"/>
    <col min="9999" max="9999" width="6" style="132" customWidth="1"/>
    <col min="10000" max="10001" width="9" style="132"/>
    <col min="10002" max="10002" width="1.875" style="132" customWidth="1"/>
    <col min="10003" max="10240" width="9" style="132"/>
    <col min="10241" max="10241" width="2.625" style="132" customWidth="1"/>
    <col min="10242" max="10242" width="1.875" style="132" customWidth="1"/>
    <col min="10243" max="10243" width="2.875" style="132" bestFit="1" customWidth="1"/>
    <col min="10244" max="10244" width="3.375" style="132" customWidth="1"/>
    <col min="10245" max="10245" width="11" style="132" customWidth="1"/>
    <col min="10246" max="10246" width="10.625" style="132" customWidth="1"/>
    <col min="10247" max="10247" width="7.25" style="132" customWidth="1"/>
    <col min="10248" max="10248" width="3" style="132" customWidth="1"/>
    <col min="10249" max="10249" width="11.875" style="132" customWidth="1"/>
    <col min="10250" max="10250" width="10.875" style="132" customWidth="1"/>
    <col min="10251" max="10251" width="7.375" style="132" customWidth="1"/>
    <col min="10252" max="10252" width="4.25" style="132" customWidth="1"/>
    <col min="10253" max="10253" width="2.25" style="132" customWidth="1"/>
    <col min="10254" max="10254" width="8" style="132" customWidth="1"/>
    <col min="10255" max="10255" width="6" style="132" customWidth="1"/>
    <col min="10256" max="10257" width="9" style="132"/>
    <col min="10258" max="10258" width="1.875" style="132" customWidth="1"/>
    <col min="10259" max="10496" width="9" style="132"/>
    <col min="10497" max="10497" width="2.625" style="132" customWidth="1"/>
    <col min="10498" max="10498" width="1.875" style="132" customWidth="1"/>
    <col min="10499" max="10499" width="2.875" style="132" bestFit="1" customWidth="1"/>
    <col min="10500" max="10500" width="3.375" style="132" customWidth="1"/>
    <col min="10501" max="10501" width="11" style="132" customWidth="1"/>
    <col min="10502" max="10502" width="10.625" style="132" customWidth="1"/>
    <col min="10503" max="10503" width="7.25" style="132" customWidth="1"/>
    <col min="10504" max="10504" width="3" style="132" customWidth="1"/>
    <col min="10505" max="10505" width="11.875" style="132" customWidth="1"/>
    <col min="10506" max="10506" width="10.875" style="132" customWidth="1"/>
    <col min="10507" max="10507" width="7.375" style="132" customWidth="1"/>
    <col min="10508" max="10508" width="4.25" style="132" customWidth="1"/>
    <col min="10509" max="10509" width="2.25" style="132" customWidth="1"/>
    <col min="10510" max="10510" width="8" style="132" customWidth="1"/>
    <col min="10511" max="10511" width="6" style="132" customWidth="1"/>
    <col min="10512" max="10513" width="9" style="132"/>
    <col min="10514" max="10514" width="1.875" style="132" customWidth="1"/>
    <col min="10515" max="10752" width="9" style="132"/>
    <col min="10753" max="10753" width="2.625" style="132" customWidth="1"/>
    <col min="10754" max="10754" width="1.875" style="132" customWidth="1"/>
    <col min="10755" max="10755" width="2.875" style="132" bestFit="1" customWidth="1"/>
    <col min="10756" max="10756" width="3.375" style="132" customWidth="1"/>
    <col min="10757" max="10757" width="11" style="132" customWidth="1"/>
    <col min="10758" max="10758" width="10.625" style="132" customWidth="1"/>
    <col min="10759" max="10759" width="7.25" style="132" customWidth="1"/>
    <col min="10760" max="10760" width="3" style="132" customWidth="1"/>
    <col min="10761" max="10761" width="11.875" style="132" customWidth="1"/>
    <col min="10762" max="10762" width="10.875" style="132" customWidth="1"/>
    <col min="10763" max="10763" width="7.375" style="132" customWidth="1"/>
    <col min="10764" max="10764" width="4.25" style="132" customWidth="1"/>
    <col min="10765" max="10765" width="2.25" style="132" customWidth="1"/>
    <col min="10766" max="10766" width="8" style="132" customWidth="1"/>
    <col min="10767" max="10767" width="6" style="132" customWidth="1"/>
    <col min="10768" max="10769" width="9" style="132"/>
    <col min="10770" max="10770" width="1.875" style="132" customWidth="1"/>
    <col min="10771" max="11008" width="9" style="132"/>
    <col min="11009" max="11009" width="2.625" style="132" customWidth="1"/>
    <col min="11010" max="11010" width="1.875" style="132" customWidth="1"/>
    <col min="11011" max="11011" width="2.875" style="132" bestFit="1" customWidth="1"/>
    <col min="11012" max="11012" width="3.375" style="132" customWidth="1"/>
    <col min="11013" max="11013" width="11" style="132" customWidth="1"/>
    <col min="11014" max="11014" width="10.625" style="132" customWidth="1"/>
    <col min="11015" max="11015" width="7.25" style="132" customWidth="1"/>
    <col min="11016" max="11016" width="3" style="132" customWidth="1"/>
    <col min="11017" max="11017" width="11.875" style="132" customWidth="1"/>
    <col min="11018" max="11018" width="10.875" style="132" customWidth="1"/>
    <col min="11019" max="11019" width="7.375" style="132" customWidth="1"/>
    <col min="11020" max="11020" width="4.25" style="132" customWidth="1"/>
    <col min="11021" max="11021" width="2.25" style="132" customWidth="1"/>
    <col min="11022" max="11022" width="8" style="132" customWidth="1"/>
    <col min="11023" max="11023" width="6" style="132" customWidth="1"/>
    <col min="11024" max="11025" width="9" style="132"/>
    <col min="11026" max="11026" width="1.875" style="132" customWidth="1"/>
    <col min="11027" max="11264" width="9" style="132"/>
    <col min="11265" max="11265" width="2.625" style="132" customWidth="1"/>
    <col min="11266" max="11266" width="1.875" style="132" customWidth="1"/>
    <col min="11267" max="11267" width="2.875" style="132" bestFit="1" customWidth="1"/>
    <col min="11268" max="11268" width="3.375" style="132" customWidth="1"/>
    <col min="11269" max="11269" width="11" style="132" customWidth="1"/>
    <col min="11270" max="11270" width="10.625" style="132" customWidth="1"/>
    <col min="11271" max="11271" width="7.25" style="132" customWidth="1"/>
    <col min="11272" max="11272" width="3" style="132" customWidth="1"/>
    <col min="11273" max="11273" width="11.875" style="132" customWidth="1"/>
    <col min="11274" max="11274" width="10.875" style="132" customWidth="1"/>
    <col min="11275" max="11275" width="7.375" style="132" customWidth="1"/>
    <col min="11276" max="11276" width="4.25" style="132" customWidth="1"/>
    <col min="11277" max="11277" width="2.25" style="132" customWidth="1"/>
    <col min="11278" max="11278" width="8" style="132" customWidth="1"/>
    <col min="11279" max="11279" width="6" style="132" customWidth="1"/>
    <col min="11280" max="11281" width="9" style="132"/>
    <col min="11282" max="11282" width="1.875" style="132" customWidth="1"/>
    <col min="11283" max="11520" width="9" style="132"/>
    <col min="11521" max="11521" width="2.625" style="132" customWidth="1"/>
    <col min="11522" max="11522" width="1.875" style="132" customWidth="1"/>
    <col min="11523" max="11523" width="2.875" style="132" bestFit="1" customWidth="1"/>
    <col min="11524" max="11524" width="3.375" style="132" customWidth="1"/>
    <col min="11525" max="11525" width="11" style="132" customWidth="1"/>
    <col min="11526" max="11526" width="10.625" style="132" customWidth="1"/>
    <col min="11527" max="11527" width="7.25" style="132" customWidth="1"/>
    <col min="11528" max="11528" width="3" style="132" customWidth="1"/>
    <col min="11529" max="11529" width="11.875" style="132" customWidth="1"/>
    <col min="11530" max="11530" width="10.875" style="132" customWidth="1"/>
    <col min="11531" max="11531" width="7.375" style="132" customWidth="1"/>
    <col min="11532" max="11532" width="4.25" style="132" customWidth="1"/>
    <col min="11533" max="11533" width="2.25" style="132" customWidth="1"/>
    <col min="11534" max="11534" width="8" style="132" customWidth="1"/>
    <col min="11535" max="11535" width="6" style="132" customWidth="1"/>
    <col min="11536" max="11537" width="9" style="132"/>
    <col min="11538" max="11538" width="1.875" style="132" customWidth="1"/>
    <col min="11539" max="11776" width="9" style="132"/>
    <col min="11777" max="11777" width="2.625" style="132" customWidth="1"/>
    <col min="11778" max="11778" width="1.875" style="132" customWidth="1"/>
    <col min="11779" max="11779" width="2.875" style="132" bestFit="1" customWidth="1"/>
    <col min="11780" max="11780" width="3.375" style="132" customWidth="1"/>
    <col min="11781" max="11781" width="11" style="132" customWidth="1"/>
    <col min="11782" max="11782" width="10.625" style="132" customWidth="1"/>
    <col min="11783" max="11783" width="7.25" style="132" customWidth="1"/>
    <col min="11784" max="11784" width="3" style="132" customWidth="1"/>
    <col min="11785" max="11785" width="11.875" style="132" customWidth="1"/>
    <col min="11786" max="11786" width="10.875" style="132" customWidth="1"/>
    <col min="11787" max="11787" width="7.375" style="132" customWidth="1"/>
    <col min="11788" max="11788" width="4.25" style="132" customWidth="1"/>
    <col min="11789" max="11789" width="2.25" style="132" customWidth="1"/>
    <col min="11790" max="11790" width="8" style="132" customWidth="1"/>
    <col min="11791" max="11791" width="6" style="132" customWidth="1"/>
    <col min="11792" max="11793" width="9" style="132"/>
    <col min="11794" max="11794" width="1.875" style="132" customWidth="1"/>
    <col min="11795" max="12032" width="9" style="132"/>
    <col min="12033" max="12033" width="2.625" style="132" customWidth="1"/>
    <col min="12034" max="12034" width="1.875" style="132" customWidth="1"/>
    <col min="12035" max="12035" width="2.875" style="132" bestFit="1" customWidth="1"/>
    <col min="12036" max="12036" width="3.375" style="132" customWidth="1"/>
    <col min="12037" max="12037" width="11" style="132" customWidth="1"/>
    <col min="12038" max="12038" width="10.625" style="132" customWidth="1"/>
    <col min="12039" max="12039" width="7.25" style="132" customWidth="1"/>
    <col min="12040" max="12040" width="3" style="132" customWidth="1"/>
    <col min="12041" max="12041" width="11.875" style="132" customWidth="1"/>
    <col min="12042" max="12042" width="10.875" style="132" customWidth="1"/>
    <col min="12043" max="12043" width="7.375" style="132" customWidth="1"/>
    <col min="12044" max="12044" width="4.25" style="132" customWidth="1"/>
    <col min="12045" max="12045" width="2.25" style="132" customWidth="1"/>
    <col min="12046" max="12046" width="8" style="132" customWidth="1"/>
    <col min="12047" max="12047" width="6" style="132" customWidth="1"/>
    <col min="12048" max="12049" width="9" style="132"/>
    <col min="12050" max="12050" width="1.875" style="132" customWidth="1"/>
    <col min="12051" max="12288" width="9" style="132"/>
    <col min="12289" max="12289" width="2.625" style="132" customWidth="1"/>
    <col min="12290" max="12290" width="1.875" style="132" customWidth="1"/>
    <col min="12291" max="12291" width="2.875" style="132" bestFit="1" customWidth="1"/>
    <col min="12292" max="12292" width="3.375" style="132" customWidth="1"/>
    <col min="12293" max="12293" width="11" style="132" customWidth="1"/>
    <col min="12294" max="12294" width="10.625" style="132" customWidth="1"/>
    <col min="12295" max="12295" width="7.25" style="132" customWidth="1"/>
    <col min="12296" max="12296" width="3" style="132" customWidth="1"/>
    <col min="12297" max="12297" width="11.875" style="132" customWidth="1"/>
    <col min="12298" max="12298" width="10.875" style="132" customWidth="1"/>
    <col min="12299" max="12299" width="7.375" style="132" customWidth="1"/>
    <col min="12300" max="12300" width="4.25" style="132" customWidth="1"/>
    <col min="12301" max="12301" width="2.25" style="132" customWidth="1"/>
    <col min="12302" max="12302" width="8" style="132" customWidth="1"/>
    <col min="12303" max="12303" width="6" style="132" customWidth="1"/>
    <col min="12304" max="12305" width="9" style="132"/>
    <col min="12306" max="12306" width="1.875" style="132" customWidth="1"/>
    <col min="12307" max="12544" width="9" style="132"/>
    <col min="12545" max="12545" width="2.625" style="132" customWidth="1"/>
    <col min="12546" max="12546" width="1.875" style="132" customWidth="1"/>
    <col min="12547" max="12547" width="2.875" style="132" bestFit="1" customWidth="1"/>
    <col min="12548" max="12548" width="3.375" style="132" customWidth="1"/>
    <col min="12549" max="12549" width="11" style="132" customWidth="1"/>
    <col min="12550" max="12550" width="10.625" style="132" customWidth="1"/>
    <col min="12551" max="12551" width="7.25" style="132" customWidth="1"/>
    <col min="12552" max="12552" width="3" style="132" customWidth="1"/>
    <col min="12553" max="12553" width="11.875" style="132" customWidth="1"/>
    <col min="12554" max="12554" width="10.875" style="132" customWidth="1"/>
    <col min="12555" max="12555" width="7.375" style="132" customWidth="1"/>
    <col min="12556" max="12556" width="4.25" style="132" customWidth="1"/>
    <col min="12557" max="12557" width="2.25" style="132" customWidth="1"/>
    <col min="12558" max="12558" width="8" style="132" customWidth="1"/>
    <col min="12559" max="12559" width="6" style="132" customWidth="1"/>
    <col min="12560" max="12561" width="9" style="132"/>
    <col min="12562" max="12562" width="1.875" style="132" customWidth="1"/>
    <col min="12563" max="12800" width="9" style="132"/>
    <col min="12801" max="12801" width="2.625" style="132" customWidth="1"/>
    <col min="12802" max="12802" width="1.875" style="132" customWidth="1"/>
    <col min="12803" max="12803" width="2.875" style="132" bestFit="1" customWidth="1"/>
    <col min="12804" max="12804" width="3.375" style="132" customWidth="1"/>
    <col min="12805" max="12805" width="11" style="132" customWidth="1"/>
    <col min="12806" max="12806" width="10.625" style="132" customWidth="1"/>
    <col min="12807" max="12807" width="7.25" style="132" customWidth="1"/>
    <col min="12808" max="12808" width="3" style="132" customWidth="1"/>
    <col min="12809" max="12809" width="11.875" style="132" customWidth="1"/>
    <col min="12810" max="12810" width="10.875" style="132" customWidth="1"/>
    <col min="12811" max="12811" width="7.375" style="132" customWidth="1"/>
    <col min="12812" max="12812" width="4.25" style="132" customWidth="1"/>
    <col min="12813" max="12813" width="2.25" style="132" customWidth="1"/>
    <col min="12814" max="12814" width="8" style="132" customWidth="1"/>
    <col min="12815" max="12815" width="6" style="132" customWidth="1"/>
    <col min="12816" max="12817" width="9" style="132"/>
    <col min="12818" max="12818" width="1.875" style="132" customWidth="1"/>
    <col min="12819" max="13056" width="9" style="132"/>
    <col min="13057" max="13057" width="2.625" style="132" customWidth="1"/>
    <col min="13058" max="13058" width="1.875" style="132" customWidth="1"/>
    <col min="13059" max="13059" width="2.875" style="132" bestFit="1" customWidth="1"/>
    <col min="13060" max="13060" width="3.375" style="132" customWidth="1"/>
    <col min="13061" max="13061" width="11" style="132" customWidth="1"/>
    <col min="13062" max="13062" width="10.625" style="132" customWidth="1"/>
    <col min="13063" max="13063" width="7.25" style="132" customWidth="1"/>
    <col min="13064" max="13064" width="3" style="132" customWidth="1"/>
    <col min="13065" max="13065" width="11.875" style="132" customWidth="1"/>
    <col min="13066" max="13066" width="10.875" style="132" customWidth="1"/>
    <col min="13067" max="13067" width="7.375" style="132" customWidth="1"/>
    <col min="13068" max="13068" width="4.25" style="132" customWidth="1"/>
    <col min="13069" max="13069" width="2.25" style="132" customWidth="1"/>
    <col min="13070" max="13070" width="8" style="132" customWidth="1"/>
    <col min="13071" max="13071" width="6" style="132" customWidth="1"/>
    <col min="13072" max="13073" width="9" style="132"/>
    <col min="13074" max="13074" width="1.875" style="132" customWidth="1"/>
    <col min="13075" max="13312" width="9" style="132"/>
    <col min="13313" max="13313" width="2.625" style="132" customWidth="1"/>
    <col min="13314" max="13314" width="1.875" style="132" customWidth="1"/>
    <col min="13315" max="13315" width="2.875" style="132" bestFit="1" customWidth="1"/>
    <col min="13316" max="13316" width="3.375" style="132" customWidth="1"/>
    <col min="13317" max="13317" width="11" style="132" customWidth="1"/>
    <col min="13318" max="13318" width="10.625" style="132" customWidth="1"/>
    <col min="13319" max="13319" width="7.25" style="132" customWidth="1"/>
    <col min="13320" max="13320" width="3" style="132" customWidth="1"/>
    <col min="13321" max="13321" width="11.875" style="132" customWidth="1"/>
    <col min="13322" max="13322" width="10.875" style="132" customWidth="1"/>
    <col min="13323" max="13323" width="7.375" style="132" customWidth="1"/>
    <col min="13324" max="13324" width="4.25" style="132" customWidth="1"/>
    <col min="13325" max="13325" width="2.25" style="132" customWidth="1"/>
    <col min="13326" max="13326" width="8" style="132" customWidth="1"/>
    <col min="13327" max="13327" width="6" style="132" customWidth="1"/>
    <col min="13328" max="13329" width="9" style="132"/>
    <col min="13330" max="13330" width="1.875" style="132" customWidth="1"/>
    <col min="13331" max="13568" width="9" style="132"/>
    <col min="13569" max="13569" width="2.625" style="132" customWidth="1"/>
    <col min="13570" max="13570" width="1.875" style="132" customWidth="1"/>
    <col min="13571" max="13571" width="2.875" style="132" bestFit="1" customWidth="1"/>
    <col min="13572" max="13572" width="3.375" style="132" customWidth="1"/>
    <col min="13573" max="13573" width="11" style="132" customWidth="1"/>
    <col min="13574" max="13574" width="10.625" style="132" customWidth="1"/>
    <col min="13575" max="13575" width="7.25" style="132" customWidth="1"/>
    <col min="13576" max="13576" width="3" style="132" customWidth="1"/>
    <col min="13577" max="13577" width="11.875" style="132" customWidth="1"/>
    <col min="13578" max="13578" width="10.875" style="132" customWidth="1"/>
    <col min="13579" max="13579" width="7.375" style="132" customWidth="1"/>
    <col min="13580" max="13580" width="4.25" style="132" customWidth="1"/>
    <col min="13581" max="13581" width="2.25" style="132" customWidth="1"/>
    <col min="13582" max="13582" width="8" style="132" customWidth="1"/>
    <col min="13583" max="13583" width="6" style="132" customWidth="1"/>
    <col min="13584" max="13585" width="9" style="132"/>
    <col min="13586" max="13586" width="1.875" style="132" customWidth="1"/>
    <col min="13587" max="13824" width="9" style="132"/>
    <col min="13825" max="13825" width="2.625" style="132" customWidth="1"/>
    <col min="13826" max="13826" width="1.875" style="132" customWidth="1"/>
    <col min="13827" max="13827" width="2.875" style="132" bestFit="1" customWidth="1"/>
    <col min="13828" max="13828" width="3.375" style="132" customWidth="1"/>
    <col min="13829" max="13829" width="11" style="132" customWidth="1"/>
    <col min="13830" max="13830" width="10.625" style="132" customWidth="1"/>
    <col min="13831" max="13831" width="7.25" style="132" customWidth="1"/>
    <col min="13832" max="13832" width="3" style="132" customWidth="1"/>
    <col min="13833" max="13833" width="11.875" style="132" customWidth="1"/>
    <col min="13834" max="13834" width="10.875" style="132" customWidth="1"/>
    <col min="13835" max="13835" width="7.375" style="132" customWidth="1"/>
    <col min="13836" max="13836" width="4.25" style="132" customWidth="1"/>
    <col min="13837" max="13837" width="2.25" style="132" customWidth="1"/>
    <col min="13838" max="13838" width="8" style="132" customWidth="1"/>
    <col min="13839" max="13839" width="6" style="132" customWidth="1"/>
    <col min="13840" max="13841" width="9" style="132"/>
    <col min="13842" max="13842" width="1.875" style="132" customWidth="1"/>
    <col min="13843" max="14080" width="9" style="132"/>
    <col min="14081" max="14081" width="2.625" style="132" customWidth="1"/>
    <col min="14082" max="14082" width="1.875" style="132" customWidth="1"/>
    <col min="14083" max="14083" width="2.875" style="132" bestFit="1" customWidth="1"/>
    <col min="14084" max="14084" width="3.375" style="132" customWidth="1"/>
    <col min="14085" max="14085" width="11" style="132" customWidth="1"/>
    <col min="14086" max="14086" width="10.625" style="132" customWidth="1"/>
    <col min="14087" max="14087" width="7.25" style="132" customWidth="1"/>
    <col min="14088" max="14088" width="3" style="132" customWidth="1"/>
    <col min="14089" max="14089" width="11.875" style="132" customWidth="1"/>
    <col min="14090" max="14090" width="10.875" style="132" customWidth="1"/>
    <col min="14091" max="14091" width="7.375" style="132" customWidth="1"/>
    <col min="14092" max="14092" width="4.25" style="132" customWidth="1"/>
    <col min="14093" max="14093" width="2.25" style="132" customWidth="1"/>
    <col min="14094" max="14094" width="8" style="132" customWidth="1"/>
    <col min="14095" max="14095" width="6" style="132" customWidth="1"/>
    <col min="14096" max="14097" width="9" style="132"/>
    <col min="14098" max="14098" width="1.875" style="132" customWidth="1"/>
    <col min="14099" max="14336" width="9" style="132"/>
    <col min="14337" max="14337" width="2.625" style="132" customWidth="1"/>
    <col min="14338" max="14338" width="1.875" style="132" customWidth="1"/>
    <col min="14339" max="14339" width="2.875" style="132" bestFit="1" customWidth="1"/>
    <col min="14340" max="14340" width="3.375" style="132" customWidth="1"/>
    <col min="14341" max="14341" width="11" style="132" customWidth="1"/>
    <col min="14342" max="14342" width="10.625" style="132" customWidth="1"/>
    <col min="14343" max="14343" width="7.25" style="132" customWidth="1"/>
    <col min="14344" max="14344" width="3" style="132" customWidth="1"/>
    <col min="14345" max="14345" width="11.875" style="132" customWidth="1"/>
    <col min="14346" max="14346" width="10.875" style="132" customWidth="1"/>
    <col min="14347" max="14347" width="7.375" style="132" customWidth="1"/>
    <col min="14348" max="14348" width="4.25" style="132" customWidth="1"/>
    <col min="14349" max="14349" width="2.25" style="132" customWidth="1"/>
    <col min="14350" max="14350" width="8" style="132" customWidth="1"/>
    <col min="14351" max="14351" width="6" style="132" customWidth="1"/>
    <col min="14352" max="14353" width="9" style="132"/>
    <col min="14354" max="14354" width="1.875" style="132" customWidth="1"/>
    <col min="14355" max="14592" width="9" style="132"/>
    <col min="14593" max="14593" width="2.625" style="132" customWidth="1"/>
    <col min="14594" max="14594" width="1.875" style="132" customWidth="1"/>
    <col min="14595" max="14595" width="2.875" style="132" bestFit="1" customWidth="1"/>
    <col min="14596" max="14596" width="3.375" style="132" customWidth="1"/>
    <col min="14597" max="14597" width="11" style="132" customWidth="1"/>
    <col min="14598" max="14598" width="10.625" style="132" customWidth="1"/>
    <col min="14599" max="14599" width="7.25" style="132" customWidth="1"/>
    <col min="14600" max="14600" width="3" style="132" customWidth="1"/>
    <col min="14601" max="14601" width="11.875" style="132" customWidth="1"/>
    <col min="14602" max="14602" width="10.875" style="132" customWidth="1"/>
    <col min="14603" max="14603" width="7.375" style="132" customWidth="1"/>
    <col min="14604" max="14604" width="4.25" style="132" customWidth="1"/>
    <col min="14605" max="14605" width="2.25" style="132" customWidth="1"/>
    <col min="14606" max="14606" width="8" style="132" customWidth="1"/>
    <col min="14607" max="14607" width="6" style="132" customWidth="1"/>
    <col min="14608" max="14609" width="9" style="132"/>
    <col min="14610" max="14610" width="1.875" style="132" customWidth="1"/>
    <col min="14611" max="14848" width="9" style="132"/>
    <col min="14849" max="14849" width="2.625" style="132" customWidth="1"/>
    <col min="14850" max="14850" width="1.875" style="132" customWidth="1"/>
    <col min="14851" max="14851" width="2.875" style="132" bestFit="1" customWidth="1"/>
    <col min="14852" max="14852" width="3.375" style="132" customWidth="1"/>
    <col min="14853" max="14853" width="11" style="132" customWidth="1"/>
    <col min="14854" max="14854" width="10.625" style="132" customWidth="1"/>
    <col min="14855" max="14855" width="7.25" style="132" customWidth="1"/>
    <col min="14856" max="14856" width="3" style="132" customWidth="1"/>
    <col min="14857" max="14857" width="11.875" style="132" customWidth="1"/>
    <col min="14858" max="14858" width="10.875" style="132" customWidth="1"/>
    <col min="14859" max="14859" width="7.375" style="132" customWidth="1"/>
    <col min="14860" max="14860" width="4.25" style="132" customWidth="1"/>
    <col min="14861" max="14861" width="2.25" style="132" customWidth="1"/>
    <col min="14862" max="14862" width="8" style="132" customWidth="1"/>
    <col min="14863" max="14863" width="6" style="132" customWidth="1"/>
    <col min="14864" max="14865" width="9" style="132"/>
    <col min="14866" max="14866" width="1.875" style="132" customWidth="1"/>
    <col min="14867" max="15104" width="9" style="132"/>
    <col min="15105" max="15105" width="2.625" style="132" customWidth="1"/>
    <col min="15106" max="15106" width="1.875" style="132" customWidth="1"/>
    <col min="15107" max="15107" width="2.875" style="132" bestFit="1" customWidth="1"/>
    <col min="15108" max="15108" width="3.375" style="132" customWidth="1"/>
    <col min="15109" max="15109" width="11" style="132" customWidth="1"/>
    <col min="15110" max="15110" width="10.625" style="132" customWidth="1"/>
    <col min="15111" max="15111" width="7.25" style="132" customWidth="1"/>
    <col min="15112" max="15112" width="3" style="132" customWidth="1"/>
    <col min="15113" max="15113" width="11.875" style="132" customWidth="1"/>
    <col min="15114" max="15114" width="10.875" style="132" customWidth="1"/>
    <col min="15115" max="15115" width="7.375" style="132" customWidth="1"/>
    <col min="15116" max="15116" width="4.25" style="132" customWidth="1"/>
    <col min="15117" max="15117" width="2.25" style="132" customWidth="1"/>
    <col min="15118" max="15118" width="8" style="132" customWidth="1"/>
    <col min="15119" max="15119" width="6" style="132" customWidth="1"/>
    <col min="15120" max="15121" width="9" style="132"/>
    <col min="15122" max="15122" width="1.875" style="132" customWidth="1"/>
    <col min="15123" max="15360" width="9" style="132"/>
    <col min="15361" max="15361" width="2.625" style="132" customWidth="1"/>
    <col min="15362" max="15362" width="1.875" style="132" customWidth="1"/>
    <col min="15363" max="15363" width="2.875" style="132" bestFit="1" customWidth="1"/>
    <col min="15364" max="15364" width="3.375" style="132" customWidth="1"/>
    <col min="15365" max="15365" width="11" style="132" customWidth="1"/>
    <col min="15366" max="15366" width="10.625" style="132" customWidth="1"/>
    <col min="15367" max="15367" width="7.25" style="132" customWidth="1"/>
    <col min="15368" max="15368" width="3" style="132" customWidth="1"/>
    <col min="15369" max="15369" width="11.875" style="132" customWidth="1"/>
    <col min="15370" max="15370" width="10.875" style="132" customWidth="1"/>
    <col min="15371" max="15371" width="7.375" style="132" customWidth="1"/>
    <col min="15372" max="15372" width="4.25" style="132" customWidth="1"/>
    <col min="15373" max="15373" width="2.25" style="132" customWidth="1"/>
    <col min="15374" max="15374" width="8" style="132" customWidth="1"/>
    <col min="15375" max="15375" width="6" style="132" customWidth="1"/>
    <col min="15376" max="15377" width="9" style="132"/>
    <col min="15378" max="15378" width="1.875" style="132" customWidth="1"/>
    <col min="15379" max="15616" width="9" style="132"/>
    <col min="15617" max="15617" width="2.625" style="132" customWidth="1"/>
    <col min="15618" max="15618" width="1.875" style="132" customWidth="1"/>
    <col min="15619" max="15619" width="2.875" style="132" bestFit="1" customWidth="1"/>
    <col min="15620" max="15620" width="3.375" style="132" customWidth="1"/>
    <col min="15621" max="15621" width="11" style="132" customWidth="1"/>
    <col min="15622" max="15622" width="10.625" style="132" customWidth="1"/>
    <col min="15623" max="15623" width="7.25" style="132" customWidth="1"/>
    <col min="15624" max="15624" width="3" style="132" customWidth="1"/>
    <col min="15625" max="15625" width="11.875" style="132" customWidth="1"/>
    <col min="15626" max="15626" width="10.875" style="132" customWidth="1"/>
    <col min="15627" max="15627" width="7.375" style="132" customWidth="1"/>
    <col min="15628" max="15628" width="4.25" style="132" customWidth="1"/>
    <col min="15629" max="15629" width="2.25" style="132" customWidth="1"/>
    <col min="15630" max="15630" width="8" style="132" customWidth="1"/>
    <col min="15631" max="15631" width="6" style="132" customWidth="1"/>
    <col min="15632" max="15633" width="9" style="132"/>
    <col min="15634" max="15634" width="1.875" style="132" customWidth="1"/>
    <col min="15635" max="15872" width="9" style="132"/>
    <col min="15873" max="15873" width="2.625" style="132" customWidth="1"/>
    <col min="15874" max="15874" width="1.875" style="132" customWidth="1"/>
    <col min="15875" max="15875" width="2.875" style="132" bestFit="1" customWidth="1"/>
    <col min="15876" max="15876" width="3.375" style="132" customWidth="1"/>
    <col min="15877" max="15877" width="11" style="132" customWidth="1"/>
    <col min="15878" max="15878" width="10.625" style="132" customWidth="1"/>
    <col min="15879" max="15879" width="7.25" style="132" customWidth="1"/>
    <col min="15880" max="15880" width="3" style="132" customWidth="1"/>
    <col min="15881" max="15881" width="11.875" style="132" customWidth="1"/>
    <col min="15882" max="15882" width="10.875" style="132" customWidth="1"/>
    <col min="15883" max="15883" width="7.375" style="132" customWidth="1"/>
    <col min="15884" max="15884" width="4.25" style="132" customWidth="1"/>
    <col min="15885" max="15885" width="2.25" style="132" customWidth="1"/>
    <col min="15886" max="15886" width="8" style="132" customWidth="1"/>
    <col min="15887" max="15887" width="6" style="132" customWidth="1"/>
    <col min="15888" max="15889" width="9" style="132"/>
    <col min="15890" max="15890" width="1.875" style="132" customWidth="1"/>
    <col min="15891" max="16128" width="9" style="132"/>
    <col min="16129" max="16129" width="2.625" style="132" customWidth="1"/>
    <col min="16130" max="16130" width="1.875" style="132" customWidth="1"/>
    <col min="16131" max="16131" width="2.875" style="132" bestFit="1" customWidth="1"/>
    <col min="16132" max="16132" width="3.375" style="132" customWidth="1"/>
    <col min="16133" max="16133" width="11" style="132" customWidth="1"/>
    <col min="16134" max="16134" width="10.625" style="132" customWidth="1"/>
    <col min="16135" max="16135" width="7.25" style="132" customWidth="1"/>
    <col min="16136" max="16136" width="3" style="132" customWidth="1"/>
    <col min="16137" max="16137" width="11.875" style="132" customWidth="1"/>
    <col min="16138" max="16138" width="10.875" style="132" customWidth="1"/>
    <col min="16139" max="16139" width="7.375" style="132" customWidth="1"/>
    <col min="16140" max="16140" width="4.25" style="132" customWidth="1"/>
    <col min="16141" max="16141" width="2.25" style="132" customWidth="1"/>
    <col min="16142" max="16142" width="8" style="132" customWidth="1"/>
    <col min="16143" max="16143" width="6" style="132" customWidth="1"/>
    <col min="16144" max="16145" width="9" style="132"/>
    <col min="16146" max="16146" width="1.875" style="132" customWidth="1"/>
    <col min="16147" max="16384" width="9" style="132"/>
  </cols>
  <sheetData>
    <row r="1" spans="1:15">
      <c r="A1" s="132" t="s">
        <v>256</v>
      </c>
      <c r="L1" s="132"/>
      <c r="O1" s="133" t="s">
        <v>257</v>
      </c>
    </row>
    <row r="2" spans="1:15" ht="17.100000000000001" customHeight="1">
      <c r="A2" s="321" t="s">
        <v>496</v>
      </c>
      <c r="B2" s="321"/>
      <c r="C2" s="321"/>
      <c r="D2" s="321"/>
      <c r="E2" s="321"/>
      <c r="F2" s="321"/>
      <c r="G2" s="321"/>
      <c r="H2" s="321"/>
      <c r="I2" s="321"/>
      <c r="J2" s="321"/>
      <c r="K2" s="321"/>
      <c r="L2" s="321"/>
      <c r="M2" s="321"/>
      <c r="N2" s="321"/>
      <c r="O2" s="321"/>
    </row>
    <row r="3" spans="1:15" ht="9.75" customHeight="1">
      <c r="A3" s="134"/>
      <c r="B3" s="134"/>
      <c r="C3" s="134"/>
      <c r="D3" s="134"/>
      <c r="E3" s="134"/>
      <c r="F3" s="134"/>
      <c r="G3" s="134"/>
      <c r="H3" s="134"/>
      <c r="I3" s="134"/>
      <c r="J3" s="134"/>
      <c r="K3" s="134"/>
      <c r="L3" s="134"/>
      <c r="M3" s="134"/>
    </row>
    <row r="4" spans="1:15" ht="17.100000000000001" customHeight="1">
      <c r="A4" s="134"/>
      <c r="B4" s="176" t="s">
        <v>497</v>
      </c>
      <c r="C4" s="134"/>
      <c r="E4" s="142"/>
      <c r="F4" s="134"/>
      <c r="L4" s="132"/>
    </row>
    <row r="5" spans="1:15" ht="6" customHeight="1" thickBot="1">
      <c r="L5" s="132"/>
    </row>
    <row r="6" spans="1:15" ht="17.100000000000001" customHeight="1" thickBot="1">
      <c r="B6" s="177" t="s">
        <v>498</v>
      </c>
      <c r="C6" s="178"/>
      <c r="D6" s="178"/>
      <c r="E6" s="179"/>
      <c r="F6" s="322"/>
      <c r="G6" s="323"/>
      <c r="H6" s="324"/>
      <c r="I6" s="324"/>
      <c r="J6" s="323"/>
      <c r="K6" s="324"/>
      <c r="L6" s="323"/>
      <c r="M6" s="324"/>
      <c r="N6" s="325"/>
    </row>
    <row r="7" spans="1:15" ht="17.100000000000001" customHeight="1" thickBot="1">
      <c r="B7" s="180" t="s">
        <v>499</v>
      </c>
      <c r="C7" s="181"/>
      <c r="D7" s="182"/>
      <c r="E7" s="183"/>
      <c r="F7" s="145" t="s">
        <v>500</v>
      </c>
      <c r="G7" s="184"/>
      <c r="H7" s="185" t="s">
        <v>501</v>
      </c>
      <c r="I7" s="145" t="s">
        <v>502</v>
      </c>
      <c r="J7" s="184"/>
      <c r="K7" s="186" t="s">
        <v>501</v>
      </c>
      <c r="L7" s="187" t="s">
        <v>111</v>
      </c>
      <c r="M7" s="188" t="s">
        <v>503</v>
      </c>
      <c r="N7" s="189"/>
    </row>
    <row r="8" spans="1:15" ht="17.100000000000001" customHeight="1">
      <c r="B8" s="190" t="s">
        <v>504</v>
      </c>
      <c r="C8" s="191"/>
      <c r="D8" s="181"/>
      <c r="E8" s="182"/>
      <c r="F8" s="326"/>
      <c r="G8" s="327"/>
      <c r="H8" s="328"/>
      <c r="I8" s="328"/>
      <c r="J8" s="327"/>
      <c r="K8" s="328"/>
      <c r="L8" s="327"/>
      <c r="M8" s="328"/>
      <c r="N8" s="329"/>
    </row>
    <row r="9" spans="1:15" ht="17.100000000000001" customHeight="1">
      <c r="B9" s="190" t="s">
        <v>505</v>
      </c>
      <c r="C9" s="191"/>
      <c r="D9" s="181"/>
      <c r="E9" s="182"/>
      <c r="F9" s="326"/>
      <c r="G9" s="327"/>
      <c r="H9" s="328"/>
      <c r="I9" s="328"/>
      <c r="J9" s="327"/>
      <c r="K9" s="328"/>
      <c r="L9" s="328"/>
      <c r="M9" s="328"/>
      <c r="N9" s="329"/>
    </row>
    <row r="10" spans="1:15" ht="17.100000000000001" customHeight="1">
      <c r="B10" s="180" t="s">
        <v>506</v>
      </c>
      <c r="C10" s="181"/>
      <c r="D10" s="181"/>
      <c r="E10" s="182"/>
      <c r="F10" s="330"/>
      <c r="G10" s="328"/>
      <c r="H10" s="328"/>
      <c r="I10" s="328"/>
      <c r="J10" s="328"/>
      <c r="K10" s="328"/>
      <c r="L10" s="328"/>
      <c r="M10" s="328"/>
      <c r="N10" s="329"/>
    </row>
    <row r="11" spans="1:15" ht="17.100000000000001" customHeight="1" thickBot="1">
      <c r="B11" s="192" t="s">
        <v>507</v>
      </c>
      <c r="C11" s="193"/>
      <c r="D11" s="193"/>
      <c r="E11" s="194"/>
      <c r="F11" s="318"/>
      <c r="G11" s="319"/>
      <c r="H11" s="319"/>
      <c r="I11" s="319"/>
      <c r="J11" s="319"/>
      <c r="K11" s="319"/>
      <c r="L11" s="319"/>
      <c r="M11" s="319"/>
      <c r="N11" s="320"/>
    </row>
    <row r="12" spans="1:15" ht="9" customHeight="1">
      <c r="L12" s="132"/>
    </row>
    <row r="13" spans="1:15" ht="14.25">
      <c r="A13" s="195" t="s">
        <v>508</v>
      </c>
    </row>
    <row r="14" spans="1:15" ht="6" customHeight="1">
      <c r="B14" s="196"/>
    </row>
    <row r="15" spans="1:15">
      <c r="B15" s="295" t="s">
        <v>509</v>
      </c>
      <c r="C15" s="295"/>
      <c r="D15" s="295"/>
      <c r="E15" s="295"/>
      <c r="F15" s="295"/>
      <c r="G15" s="295"/>
      <c r="H15" s="295"/>
      <c r="I15" s="295"/>
      <c r="J15" s="295"/>
      <c r="K15" s="295"/>
      <c r="L15" s="295"/>
      <c r="M15" s="295"/>
      <c r="N15" s="295"/>
      <c r="O15" s="295"/>
    </row>
    <row r="17" spans="3:15" s="198" customFormat="1" ht="24.75" customHeight="1" thickBot="1">
      <c r="C17" s="296" t="s">
        <v>510</v>
      </c>
      <c r="D17" s="296"/>
      <c r="E17" s="297" t="s">
        <v>511</v>
      </c>
      <c r="F17" s="298"/>
      <c r="G17" s="298"/>
      <c r="H17" s="298"/>
      <c r="I17" s="299"/>
      <c r="J17" s="197" t="s">
        <v>512</v>
      </c>
      <c r="K17" s="300" t="s">
        <v>513</v>
      </c>
      <c r="L17" s="301"/>
      <c r="N17" s="302" t="s">
        <v>514</v>
      </c>
      <c r="O17" s="301"/>
    </row>
    <row r="18" spans="3:15" ht="17.100000000000001" customHeight="1">
      <c r="C18" s="303" t="s">
        <v>515</v>
      </c>
      <c r="D18" s="306" t="s">
        <v>516</v>
      </c>
      <c r="E18" s="307" t="s">
        <v>517</v>
      </c>
      <c r="F18" s="308"/>
      <c r="G18" s="308"/>
      <c r="H18" s="308"/>
      <c r="I18" s="309"/>
      <c r="J18" s="199" t="s">
        <v>518</v>
      </c>
      <c r="K18" s="200"/>
      <c r="L18" s="201" t="s">
        <v>519</v>
      </c>
      <c r="N18" s="200"/>
      <c r="O18" s="202" t="s">
        <v>519</v>
      </c>
    </row>
    <row r="19" spans="3:15" ht="17.100000000000001" customHeight="1">
      <c r="C19" s="304"/>
      <c r="D19" s="306"/>
      <c r="E19" s="310"/>
      <c r="F19" s="311"/>
      <c r="G19" s="311"/>
      <c r="H19" s="311"/>
      <c r="I19" s="312"/>
      <c r="J19" s="199" t="s">
        <v>520</v>
      </c>
      <c r="K19" s="203"/>
      <c r="L19" s="202" t="s">
        <v>519</v>
      </c>
      <c r="N19" s="203"/>
      <c r="O19" s="202" t="s">
        <v>519</v>
      </c>
    </row>
    <row r="20" spans="3:15" ht="17.100000000000001" customHeight="1">
      <c r="C20" s="304"/>
      <c r="D20" s="306"/>
      <c r="E20" s="307" t="s">
        <v>521</v>
      </c>
      <c r="F20" s="308"/>
      <c r="G20" s="308"/>
      <c r="H20" s="308"/>
      <c r="I20" s="309"/>
      <c r="J20" s="199" t="s">
        <v>518</v>
      </c>
      <c r="K20" s="203"/>
      <c r="L20" s="202" t="s">
        <v>519</v>
      </c>
      <c r="N20" s="203"/>
      <c r="O20" s="202" t="s">
        <v>519</v>
      </c>
    </row>
    <row r="21" spans="3:15" ht="17.100000000000001" customHeight="1">
      <c r="C21" s="304"/>
      <c r="D21" s="306"/>
      <c r="E21" s="310"/>
      <c r="F21" s="311"/>
      <c r="G21" s="311"/>
      <c r="H21" s="311"/>
      <c r="I21" s="312"/>
      <c r="J21" s="199" t="s">
        <v>520</v>
      </c>
      <c r="K21" s="203"/>
      <c r="L21" s="202" t="s">
        <v>519</v>
      </c>
      <c r="N21" s="203"/>
      <c r="O21" s="202" t="s">
        <v>519</v>
      </c>
    </row>
    <row r="22" spans="3:15" ht="17.100000000000001" customHeight="1">
      <c r="C22" s="304"/>
      <c r="D22" s="306"/>
      <c r="E22" s="307" t="s">
        <v>522</v>
      </c>
      <c r="F22" s="308"/>
      <c r="G22" s="308"/>
      <c r="H22" s="308"/>
      <c r="I22" s="309"/>
      <c r="J22" s="199" t="s">
        <v>518</v>
      </c>
      <c r="K22" s="203"/>
      <c r="L22" s="202" t="s">
        <v>519</v>
      </c>
      <c r="N22" s="203"/>
      <c r="O22" s="202" t="s">
        <v>519</v>
      </c>
    </row>
    <row r="23" spans="3:15" ht="17.100000000000001" customHeight="1">
      <c r="C23" s="304"/>
      <c r="D23" s="306"/>
      <c r="E23" s="310"/>
      <c r="F23" s="311"/>
      <c r="G23" s="311"/>
      <c r="H23" s="311"/>
      <c r="I23" s="312"/>
      <c r="J23" s="199" t="s">
        <v>520</v>
      </c>
      <c r="K23" s="203"/>
      <c r="L23" s="202" t="s">
        <v>519</v>
      </c>
      <c r="N23" s="203"/>
      <c r="O23" s="202" t="s">
        <v>519</v>
      </c>
    </row>
    <row r="24" spans="3:15" ht="17.100000000000001" customHeight="1">
      <c r="C24" s="304"/>
      <c r="D24" s="306"/>
      <c r="E24" s="307" t="s">
        <v>523</v>
      </c>
      <c r="F24" s="308"/>
      <c r="G24" s="308"/>
      <c r="H24" s="308"/>
      <c r="I24" s="309"/>
      <c r="J24" s="199" t="s">
        <v>518</v>
      </c>
      <c r="K24" s="203"/>
      <c r="L24" s="202" t="s">
        <v>519</v>
      </c>
      <c r="N24" s="203"/>
      <c r="O24" s="202" t="s">
        <v>519</v>
      </c>
    </row>
    <row r="25" spans="3:15" ht="17.100000000000001" customHeight="1">
      <c r="C25" s="304"/>
      <c r="D25" s="306"/>
      <c r="E25" s="310"/>
      <c r="F25" s="311"/>
      <c r="G25" s="311"/>
      <c r="H25" s="311"/>
      <c r="I25" s="312"/>
      <c r="J25" s="199" t="s">
        <v>520</v>
      </c>
      <c r="K25" s="203"/>
      <c r="L25" s="202" t="s">
        <v>519</v>
      </c>
      <c r="N25" s="203"/>
      <c r="O25" s="202" t="s">
        <v>519</v>
      </c>
    </row>
    <row r="26" spans="3:15" ht="17.100000000000001" customHeight="1">
      <c r="C26" s="304"/>
      <c r="D26" s="303" t="s">
        <v>524</v>
      </c>
      <c r="E26" s="307" t="s">
        <v>525</v>
      </c>
      <c r="F26" s="308"/>
      <c r="G26" s="308"/>
      <c r="H26" s="308"/>
      <c r="I26" s="309"/>
      <c r="J26" s="199" t="s">
        <v>518</v>
      </c>
      <c r="K26" s="203"/>
      <c r="L26" s="202" t="s">
        <v>519</v>
      </c>
      <c r="N26" s="203"/>
      <c r="O26" s="202" t="s">
        <v>519</v>
      </c>
    </row>
    <row r="27" spans="3:15" ht="17.100000000000001" customHeight="1">
      <c r="C27" s="304"/>
      <c r="D27" s="304"/>
      <c r="E27" s="313"/>
      <c r="F27" s="246"/>
      <c r="G27" s="246"/>
      <c r="H27" s="246"/>
      <c r="I27" s="314"/>
      <c r="J27" s="199" t="s">
        <v>520</v>
      </c>
      <c r="K27" s="203"/>
      <c r="L27" s="202" t="s">
        <v>519</v>
      </c>
      <c r="N27" s="203"/>
      <c r="O27" s="202" t="s">
        <v>519</v>
      </c>
    </row>
    <row r="28" spans="3:15" ht="17.100000000000001" customHeight="1">
      <c r="C28" s="304"/>
      <c r="D28" s="304"/>
      <c r="E28" s="313"/>
      <c r="F28" s="246"/>
      <c r="G28" s="246"/>
      <c r="H28" s="246"/>
      <c r="I28" s="314"/>
      <c r="J28" s="199" t="s">
        <v>526</v>
      </c>
      <c r="K28" s="203"/>
      <c r="L28" s="202" t="s">
        <v>519</v>
      </c>
      <c r="N28" s="203"/>
      <c r="O28" s="202" t="s">
        <v>519</v>
      </c>
    </row>
    <row r="29" spans="3:15" ht="17.100000000000001" customHeight="1">
      <c r="C29" s="304"/>
      <c r="D29" s="304"/>
      <c r="E29" s="313"/>
      <c r="F29" s="246"/>
      <c r="G29" s="246"/>
      <c r="H29" s="246"/>
      <c r="I29" s="314"/>
      <c r="J29" s="199" t="s">
        <v>527</v>
      </c>
      <c r="K29" s="203"/>
      <c r="L29" s="202" t="s">
        <v>519</v>
      </c>
      <c r="N29" s="203"/>
      <c r="O29" s="202" t="s">
        <v>519</v>
      </c>
    </row>
    <row r="30" spans="3:15" ht="17.100000000000001" customHeight="1">
      <c r="C30" s="304"/>
      <c r="D30" s="304"/>
      <c r="E30" s="313"/>
      <c r="F30" s="246"/>
      <c r="G30" s="246"/>
      <c r="H30" s="246"/>
      <c r="I30" s="314"/>
      <c r="J30" s="199" t="s">
        <v>528</v>
      </c>
      <c r="K30" s="203"/>
      <c r="L30" s="202" t="s">
        <v>519</v>
      </c>
      <c r="N30" s="203"/>
      <c r="O30" s="202" t="s">
        <v>519</v>
      </c>
    </row>
    <row r="31" spans="3:15" ht="17.100000000000001" customHeight="1">
      <c r="C31" s="304"/>
      <c r="D31" s="305"/>
      <c r="E31" s="310"/>
      <c r="F31" s="311"/>
      <c r="G31" s="311"/>
      <c r="H31" s="311"/>
      <c r="I31" s="312"/>
      <c r="J31" s="199" t="s">
        <v>529</v>
      </c>
      <c r="K31" s="203"/>
      <c r="L31" s="202" t="s">
        <v>519</v>
      </c>
      <c r="N31" s="203"/>
      <c r="O31" s="202" t="s">
        <v>519</v>
      </c>
    </row>
    <row r="32" spans="3:15" ht="17.100000000000001" customHeight="1">
      <c r="C32" s="304"/>
      <c r="D32" s="303" t="s">
        <v>530</v>
      </c>
      <c r="E32" s="307" t="s">
        <v>531</v>
      </c>
      <c r="F32" s="309"/>
      <c r="G32" s="315" t="s">
        <v>532</v>
      </c>
      <c r="H32" s="316"/>
      <c r="I32" s="317"/>
      <c r="J32" s="199" t="s">
        <v>518</v>
      </c>
      <c r="K32" s="203"/>
      <c r="L32" s="202" t="s">
        <v>519</v>
      </c>
      <c r="N32" s="203"/>
      <c r="O32" s="202" t="s">
        <v>519</v>
      </c>
    </row>
    <row r="33" spans="2:15" ht="17.100000000000001" customHeight="1">
      <c r="C33" s="304"/>
      <c r="D33" s="304"/>
      <c r="E33" s="313"/>
      <c r="F33" s="314"/>
      <c r="G33" s="315" t="s">
        <v>533</v>
      </c>
      <c r="H33" s="316"/>
      <c r="I33" s="317"/>
      <c r="J33" s="199" t="s">
        <v>534</v>
      </c>
      <c r="K33" s="203"/>
      <c r="L33" s="202" t="s">
        <v>519</v>
      </c>
      <c r="N33" s="203"/>
      <c r="O33" s="202" t="s">
        <v>519</v>
      </c>
    </row>
    <row r="34" spans="2:15" ht="17.100000000000001" customHeight="1">
      <c r="C34" s="304"/>
      <c r="D34" s="304"/>
      <c r="E34" s="313"/>
      <c r="F34" s="314"/>
      <c r="G34" s="315" t="s">
        <v>535</v>
      </c>
      <c r="H34" s="316"/>
      <c r="I34" s="317"/>
      <c r="J34" s="199" t="s">
        <v>536</v>
      </c>
      <c r="K34" s="203"/>
      <c r="L34" s="202" t="s">
        <v>519</v>
      </c>
      <c r="N34" s="203"/>
      <c r="O34" s="202" t="s">
        <v>519</v>
      </c>
    </row>
    <row r="35" spans="2:15" ht="17.100000000000001" customHeight="1" thickBot="1">
      <c r="C35" s="305"/>
      <c r="D35" s="305"/>
      <c r="E35" s="310"/>
      <c r="F35" s="312"/>
      <c r="G35" s="315" t="s">
        <v>537</v>
      </c>
      <c r="H35" s="316"/>
      <c r="I35" s="317"/>
      <c r="J35" s="199" t="s">
        <v>538</v>
      </c>
      <c r="K35" s="204"/>
      <c r="L35" s="202" t="s">
        <v>519</v>
      </c>
      <c r="N35" s="204"/>
      <c r="O35" s="202" t="s">
        <v>519</v>
      </c>
    </row>
    <row r="36" spans="2:15" ht="15" customHeight="1">
      <c r="C36" s="279" t="s">
        <v>539</v>
      </c>
      <c r="D36" s="280"/>
      <c r="E36" s="205" t="s">
        <v>540</v>
      </c>
      <c r="F36" s="205"/>
      <c r="G36" s="285" t="s">
        <v>541</v>
      </c>
      <c r="H36" s="286"/>
      <c r="I36" s="287"/>
      <c r="J36" s="199" t="s">
        <v>542</v>
      </c>
      <c r="K36" s="200"/>
      <c r="L36" s="202" t="s">
        <v>519</v>
      </c>
      <c r="N36" s="137"/>
      <c r="O36" s="143"/>
    </row>
    <row r="37" spans="2:15">
      <c r="C37" s="281"/>
      <c r="D37" s="282"/>
      <c r="E37" s="288" t="s">
        <v>543</v>
      </c>
      <c r="F37" s="289"/>
      <c r="G37" s="292" t="s">
        <v>544</v>
      </c>
      <c r="H37" s="293"/>
      <c r="I37" s="294"/>
      <c r="J37" s="199" t="s">
        <v>545</v>
      </c>
      <c r="K37" s="203"/>
      <c r="L37" s="202" t="s">
        <v>519</v>
      </c>
      <c r="N37" s="137"/>
      <c r="O37" s="143"/>
    </row>
    <row r="38" spans="2:15" ht="15" customHeight="1">
      <c r="C38" s="281"/>
      <c r="D38" s="282"/>
      <c r="E38" s="290"/>
      <c r="F38" s="291"/>
      <c r="G38" s="285" t="s">
        <v>546</v>
      </c>
      <c r="H38" s="286"/>
      <c r="I38" s="287"/>
      <c r="J38" s="206" t="s">
        <v>547</v>
      </c>
      <c r="K38" s="203"/>
      <c r="L38" s="202" t="s">
        <v>519</v>
      </c>
      <c r="N38" s="137"/>
      <c r="O38" s="143"/>
    </row>
    <row r="39" spans="2:15" ht="14.25" thickBot="1">
      <c r="C39" s="283"/>
      <c r="D39" s="284"/>
      <c r="E39" s="207" t="s">
        <v>548</v>
      </c>
      <c r="F39" s="159"/>
      <c r="G39" s="285" t="s">
        <v>541</v>
      </c>
      <c r="H39" s="286"/>
      <c r="I39" s="287"/>
      <c r="J39" s="206" t="s">
        <v>547</v>
      </c>
      <c r="K39" s="204"/>
      <c r="L39" s="202" t="s">
        <v>519</v>
      </c>
      <c r="N39" s="137"/>
      <c r="O39" s="143"/>
    </row>
    <row r="40" spans="2:15">
      <c r="C40" s="208"/>
      <c r="D40" s="208"/>
      <c r="E40" s="209"/>
      <c r="F40" s="137"/>
      <c r="G40" s="210"/>
      <c r="H40" s="210"/>
      <c r="I40" s="210"/>
      <c r="J40" s="211"/>
      <c r="K40" s="137"/>
      <c r="L40" s="143"/>
      <c r="N40" s="137"/>
      <c r="O40" s="143"/>
    </row>
    <row r="41" spans="2:15">
      <c r="B41" s="132" t="s">
        <v>549</v>
      </c>
    </row>
    <row r="42" spans="2:15" ht="7.5" customHeight="1" thickBot="1">
      <c r="D42" s="137"/>
      <c r="K42" s="137"/>
      <c r="L42" s="137"/>
      <c r="M42" s="137"/>
      <c r="N42" s="137"/>
      <c r="O42" s="137"/>
    </row>
    <row r="43" spans="2:15" ht="14.25" thickBot="1">
      <c r="C43" s="137" t="s">
        <v>550</v>
      </c>
      <c r="D43" s="137"/>
      <c r="F43" s="212" t="s">
        <v>551</v>
      </c>
      <c r="G43" s="138" t="s">
        <v>552</v>
      </c>
      <c r="H43" s="138"/>
      <c r="I43" s="138"/>
      <c r="K43" s="137"/>
      <c r="L43" s="137"/>
      <c r="M43" s="137"/>
      <c r="N43" s="137"/>
      <c r="O43" s="137"/>
    </row>
    <row r="44" spans="2:15" ht="9" customHeight="1">
      <c r="D44" s="137"/>
      <c r="K44" s="137"/>
      <c r="L44" s="137"/>
      <c r="M44" s="137"/>
      <c r="N44" s="137"/>
      <c r="O44" s="137"/>
    </row>
    <row r="45" spans="2:15" ht="4.5" customHeight="1" thickBot="1">
      <c r="D45" s="137"/>
      <c r="K45" s="137"/>
      <c r="L45" s="137"/>
      <c r="M45" s="137"/>
      <c r="N45" s="137"/>
      <c r="O45" s="137"/>
    </row>
    <row r="46" spans="2:15" ht="14.25" thickBot="1">
      <c r="C46" s="213" t="s">
        <v>553</v>
      </c>
      <c r="F46" s="212" t="s">
        <v>112</v>
      </c>
      <c r="G46" s="138" t="s">
        <v>554</v>
      </c>
      <c r="H46" s="138"/>
      <c r="I46" s="138"/>
      <c r="K46" s="139"/>
      <c r="L46" s="139"/>
      <c r="M46" s="137"/>
      <c r="N46" s="140"/>
      <c r="O46" s="141"/>
    </row>
    <row r="47" spans="2:15" ht="14.25" thickBot="1">
      <c r="B47" s="137"/>
      <c r="C47" s="152"/>
      <c r="D47" s="137"/>
      <c r="E47" s="137"/>
      <c r="F47" s="214"/>
      <c r="G47" s="158"/>
      <c r="H47" s="158"/>
      <c r="I47" s="158"/>
      <c r="J47" s="137"/>
      <c r="K47" s="139"/>
      <c r="L47" s="139"/>
      <c r="M47" s="137"/>
      <c r="N47" s="140"/>
      <c r="O47" s="141"/>
    </row>
    <row r="48" spans="2:15" ht="6" customHeight="1" thickTop="1">
      <c r="B48" s="215"/>
      <c r="C48" s="216"/>
      <c r="D48" s="217"/>
      <c r="E48" s="217"/>
      <c r="F48" s="218"/>
      <c r="G48" s="219"/>
      <c r="H48" s="219"/>
      <c r="I48" s="219"/>
      <c r="J48" s="217"/>
      <c r="K48" s="220"/>
      <c r="L48" s="220"/>
      <c r="M48" s="217"/>
      <c r="N48" s="221"/>
      <c r="O48" s="222"/>
    </row>
    <row r="49" spans="1:20">
      <c r="B49" s="223" t="s">
        <v>555</v>
      </c>
      <c r="C49" s="224"/>
      <c r="D49" s="137"/>
      <c r="E49" s="137"/>
      <c r="F49" s="225" t="s">
        <v>556</v>
      </c>
      <c r="G49" s="137"/>
      <c r="H49" s="137"/>
      <c r="I49" s="137"/>
      <c r="J49" s="137"/>
      <c r="K49" s="137"/>
      <c r="L49" s="137"/>
      <c r="M49" s="137"/>
      <c r="N49" s="137"/>
      <c r="O49" s="226"/>
      <c r="R49" s="137"/>
      <c r="S49" s="137"/>
      <c r="T49" s="137"/>
    </row>
    <row r="50" spans="1:20">
      <c r="B50" s="227"/>
      <c r="C50" s="137"/>
      <c r="D50" s="224"/>
      <c r="E50" s="137"/>
      <c r="F50" s="224" t="s">
        <v>557</v>
      </c>
      <c r="G50" s="137"/>
      <c r="H50" s="224" t="s">
        <v>558</v>
      </c>
      <c r="I50" s="137"/>
      <c r="J50" s="224"/>
      <c r="K50" s="224" t="s">
        <v>559</v>
      </c>
      <c r="L50" s="137"/>
      <c r="M50" s="137"/>
      <c r="N50" s="224"/>
      <c r="O50" s="226"/>
      <c r="P50" s="261"/>
      <c r="Q50" s="261"/>
      <c r="R50" s="137"/>
      <c r="S50" s="137"/>
      <c r="T50" s="137"/>
    </row>
    <row r="51" spans="1:20">
      <c r="B51" s="262" t="s">
        <v>560</v>
      </c>
      <c r="C51" s="261"/>
      <c r="D51" s="261"/>
      <c r="E51" s="263"/>
      <c r="F51" s="228">
        <f>K18*1+K19*2+K20*1+K21*2+K22*1+K23*2+K24*1+K25*2</f>
        <v>0</v>
      </c>
      <c r="G51" s="229" t="s">
        <v>561</v>
      </c>
      <c r="H51" s="141"/>
      <c r="I51" s="228">
        <f>N18*1+N19*2+N20*1+N21*2+N22*1+N23*2+N24*1+N25*2</f>
        <v>0</v>
      </c>
      <c r="J51" s="141" t="s">
        <v>561</v>
      </c>
      <c r="K51" s="137"/>
      <c r="L51" s="264" t="e">
        <f>I51/F51</f>
        <v>#DIV/0!</v>
      </c>
      <c r="M51" s="265"/>
      <c r="N51" s="266"/>
      <c r="O51" s="230" t="s">
        <v>562</v>
      </c>
      <c r="P51" s="261"/>
      <c r="Q51" s="261"/>
      <c r="R51" s="137"/>
      <c r="S51" s="137"/>
      <c r="T51" s="137"/>
    </row>
    <row r="52" spans="1:20">
      <c r="B52" s="262" t="s">
        <v>563</v>
      </c>
      <c r="C52" s="261"/>
      <c r="D52" s="261"/>
      <c r="E52" s="263"/>
      <c r="F52" s="231">
        <f>K26*1+K27*2+K28*5+K29*10+K30*15+K31*20</f>
        <v>0</v>
      </c>
      <c r="G52" s="229" t="s">
        <v>561</v>
      </c>
      <c r="H52" s="141"/>
      <c r="I52" s="231">
        <f>N26*1+N27*2+N28*5+N29*10+N30*15+N31*20</f>
        <v>0</v>
      </c>
      <c r="J52" s="141" t="s">
        <v>561</v>
      </c>
      <c r="K52" s="137"/>
      <c r="L52" s="267" t="e">
        <f>I52/F52</f>
        <v>#DIV/0!</v>
      </c>
      <c r="M52" s="268"/>
      <c r="N52" s="269"/>
      <c r="O52" s="230" t="s">
        <v>564</v>
      </c>
      <c r="P52" s="261"/>
      <c r="Q52" s="261"/>
      <c r="R52" s="137"/>
      <c r="S52" s="137"/>
      <c r="T52" s="137"/>
    </row>
    <row r="53" spans="1:20">
      <c r="B53" s="262" t="s">
        <v>565</v>
      </c>
      <c r="C53" s="261"/>
      <c r="D53" s="261"/>
      <c r="E53" s="263"/>
      <c r="F53" s="231">
        <f>K32*1+K33*2+K34*3.75+K35*4</f>
        <v>0</v>
      </c>
      <c r="G53" s="229" t="s">
        <v>561</v>
      </c>
      <c r="H53" s="141"/>
      <c r="I53" s="232">
        <f>N32*1+N33*2+N34*3.75+N35*4</f>
        <v>0</v>
      </c>
      <c r="J53" s="141" t="s">
        <v>561</v>
      </c>
      <c r="K53" s="137"/>
      <c r="L53" s="270" t="e">
        <f>I53/F53</f>
        <v>#DIV/0!</v>
      </c>
      <c r="M53" s="271"/>
      <c r="N53" s="272"/>
      <c r="O53" s="230" t="s">
        <v>562</v>
      </c>
    </row>
    <row r="54" spans="1:20">
      <c r="B54" s="273" t="s">
        <v>566</v>
      </c>
      <c r="C54" s="274"/>
      <c r="D54" s="274"/>
      <c r="E54" s="275"/>
      <c r="F54" s="231">
        <f>K36*12.5</f>
        <v>0</v>
      </c>
      <c r="G54" s="141" t="s">
        <v>567</v>
      </c>
      <c r="H54" s="141"/>
      <c r="I54" s="141"/>
      <c r="J54" s="137"/>
      <c r="K54" s="137"/>
      <c r="L54" s="137"/>
      <c r="M54" s="137"/>
      <c r="N54" s="137"/>
      <c r="O54" s="226"/>
      <c r="P54" s="137"/>
    </row>
    <row r="55" spans="1:20">
      <c r="B55" s="276" t="s">
        <v>568</v>
      </c>
      <c r="C55" s="277"/>
      <c r="D55" s="277"/>
      <c r="E55" s="278"/>
      <c r="F55" s="231">
        <f>K37*4+K38*10</f>
        <v>0</v>
      </c>
      <c r="G55" s="141" t="s">
        <v>567</v>
      </c>
      <c r="H55" s="141"/>
      <c r="I55" s="141"/>
      <c r="J55" s="137"/>
      <c r="K55" s="137"/>
      <c r="L55" s="137"/>
      <c r="M55" s="137"/>
      <c r="N55" s="137"/>
      <c r="O55" s="226"/>
    </row>
    <row r="56" spans="1:20">
      <c r="B56" s="273" t="s">
        <v>569</v>
      </c>
      <c r="C56" s="274"/>
      <c r="D56" s="274"/>
      <c r="E56" s="275"/>
      <c r="F56" s="232">
        <f>K39*12.5</f>
        <v>0</v>
      </c>
      <c r="G56" s="141" t="s">
        <v>567</v>
      </c>
      <c r="H56" s="141"/>
      <c r="I56" s="141"/>
      <c r="J56" s="137"/>
      <c r="K56" s="137"/>
      <c r="L56" s="137"/>
      <c r="M56" s="137"/>
      <c r="N56" s="137"/>
      <c r="O56" s="226"/>
    </row>
    <row r="57" spans="1:20" ht="6" customHeight="1" thickBot="1">
      <c r="B57" s="233"/>
      <c r="C57" s="234"/>
      <c r="D57" s="234"/>
      <c r="E57" s="234"/>
      <c r="F57" s="235"/>
      <c r="G57" s="236"/>
      <c r="H57" s="236"/>
      <c r="I57" s="236"/>
      <c r="J57" s="237"/>
      <c r="K57" s="237"/>
      <c r="L57" s="237"/>
      <c r="M57" s="237"/>
      <c r="N57" s="237"/>
      <c r="O57" s="238"/>
    </row>
    <row r="58" spans="1:20" ht="14.25" thickTop="1">
      <c r="D58" s="137"/>
      <c r="L58" s="132"/>
    </row>
    <row r="59" spans="1:20" s="135" customFormat="1" ht="14.25">
      <c r="A59" s="135" t="s">
        <v>258</v>
      </c>
      <c r="D59" s="136"/>
    </row>
    <row r="60" spans="1:20" s="135" customFormat="1" ht="5.25" customHeight="1">
      <c r="D60" s="136"/>
    </row>
    <row r="61" spans="1:20">
      <c r="B61" s="132" t="s">
        <v>259</v>
      </c>
      <c r="D61" s="137"/>
      <c r="L61" s="132"/>
    </row>
    <row r="62" spans="1:20" ht="5.25" customHeight="1" thickBot="1">
      <c r="D62" s="137"/>
      <c r="L62" s="132"/>
    </row>
    <row r="63" spans="1:20" ht="14.25" thickBot="1">
      <c r="C63" s="244" t="s">
        <v>111</v>
      </c>
      <c r="D63" s="245"/>
      <c r="E63" s="138" t="s">
        <v>260</v>
      </c>
      <c r="G63" s="138"/>
      <c r="H63" s="138"/>
      <c r="J63" s="137"/>
      <c r="K63" s="139"/>
      <c r="L63" s="139"/>
      <c r="M63" s="137"/>
      <c r="N63" s="140"/>
      <c r="O63" s="141"/>
    </row>
    <row r="64" spans="1:20">
      <c r="K64" s="137"/>
      <c r="L64" s="137"/>
      <c r="M64" s="137"/>
      <c r="N64" s="137"/>
      <c r="O64" s="137"/>
    </row>
    <row r="65" spans="1:20">
      <c r="B65" s="132" t="s">
        <v>261</v>
      </c>
      <c r="D65" s="137"/>
      <c r="L65" s="132"/>
    </row>
    <row r="66" spans="1:20" ht="4.5" customHeight="1" thickBot="1">
      <c r="D66" s="137"/>
      <c r="L66" s="132"/>
    </row>
    <row r="67" spans="1:20" ht="14.25" thickBot="1">
      <c r="C67" s="244" t="s">
        <v>111</v>
      </c>
      <c r="D67" s="245"/>
      <c r="E67" s="138" t="s">
        <v>260</v>
      </c>
      <c r="G67" s="138"/>
      <c r="H67" s="138"/>
      <c r="J67" s="137"/>
      <c r="K67" s="139"/>
      <c r="L67" s="139"/>
      <c r="M67" s="137"/>
      <c r="N67" s="140"/>
      <c r="O67" s="141"/>
    </row>
    <row r="68" spans="1:20">
      <c r="K68" s="137"/>
      <c r="L68" s="137"/>
      <c r="M68" s="137"/>
      <c r="N68" s="137"/>
      <c r="O68" s="137"/>
    </row>
    <row r="69" spans="1:20" s="135" customFormat="1" ht="14.25">
      <c r="A69" s="135" t="s">
        <v>262</v>
      </c>
      <c r="D69" s="136"/>
    </row>
    <row r="70" spans="1:20" ht="4.5" customHeight="1">
      <c r="K70" s="137"/>
      <c r="L70" s="137"/>
      <c r="M70" s="137"/>
      <c r="N70" s="137"/>
      <c r="O70" s="137"/>
    </row>
    <row r="71" spans="1:20" ht="16.5" customHeight="1">
      <c r="A71" s="142"/>
      <c r="B71" s="132" t="s">
        <v>263</v>
      </c>
      <c r="L71" s="132"/>
    </row>
    <row r="72" spans="1:20" ht="4.5" customHeight="1" thickBot="1">
      <c r="A72" s="142"/>
      <c r="L72" s="132"/>
    </row>
    <row r="73" spans="1:20" ht="16.5" customHeight="1" thickBot="1">
      <c r="A73" s="142"/>
      <c r="C73" s="244" t="s">
        <v>111</v>
      </c>
      <c r="D73" s="245"/>
      <c r="E73" s="138" t="s">
        <v>264</v>
      </c>
      <c r="L73" s="132"/>
    </row>
    <row r="74" spans="1:20" ht="13.5" customHeight="1">
      <c r="A74" s="142"/>
      <c r="C74" s="143"/>
      <c r="D74" s="143"/>
      <c r="E74" s="138"/>
      <c r="L74" s="132"/>
    </row>
    <row r="75" spans="1:20" ht="13.5" customHeight="1">
      <c r="A75" s="142"/>
      <c r="B75" s="132" t="s">
        <v>265</v>
      </c>
      <c r="C75" s="143"/>
      <c r="D75" s="143"/>
      <c r="E75" s="138"/>
      <c r="L75" s="132"/>
    </row>
    <row r="76" spans="1:20" ht="16.5" customHeight="1">
      <c r="A76" s="142"/>
      <c r="B76" s="132" t="s">
        <v>266</v>
      </c>
      <c r="L76" s="132"/>
    </row>
    <row r="77" spans="1:20" ht="3.75" customHeight="1" thickBot="1">
      <c r="L77" s="132"/>
    </row>
    <row r="78" spans="1:20" ht="16.5" customHeight="1" thickBot="1">
      <c r="C78" s="132" t="s">
        <v>267</v>
      </c>
      <c r="D78" s="144" t="s">
        <v>111</v>
      </c>
      <c r="E78" s="145" t="s">
        <v>47</v>
      </c>
      <c r="F78" s="133" t="s">
        <v>268</v>
      </c>
      <c r="G78" s="144" t="s">
        <v>111</v>
      </c>
      <c r="H78" s="259" t="s">
        <v>269</v>
      </c>
      <c r="I78" s="260"/>
      <c r="J78" s="133" t="s">
        <v>270</v>
      </c>
      <c r="K78" s="144" t="s">
        <v>111</v>
      </c>
      <c r="L78" s="132" t="s">
        <v>271</v>
      </c>
      <c r="M78" s="146"/>
      <c r="N78" s="146"/>
      <c r="P78" s="145"/>
      <c r="Q78" s="137"/>
      <c r="R78" s="146"/>
      <c r="S78" s="253"/>
      <c r="T78" s="253"/>
    </row>
    <row r="79" spans="1:20" ht="3.75" customHeight="1" thickBot="1">
      <c r="L79" s="146"/>
      <c r="M79" s="146"/>
      <c r="N79" s="146"/>
      <c r="P79" s="145"/>
      <c r="Q79" s="137"/>
      <c r="R79" s="146"/>
      <c r="S79" s="253"/>
      <c r="T79" s="253"/>
    </row>
    <row r="80" spans="1:20" ht="16.5" customHeight="1" thickBot="1">
      <c r="C80" s="132" t="s">
        <v>272</v>
      </c>
      <c r="D80" s="144" t="s">
        <v>111</v>
      </c>
      <c r="E80" s="145" t="s">
        <v>273</v>
      </c>
      <c r="F80" s="133" t="s">
        <v>274</v>
      </c>
      <c r="G80" s="144" t="s">
        <v>111</v>
      </c>
      <c r="H80" s="259" t="s">
        <v>275</v>
      </c>
      <c r="I80" s="260"/>
      <c r="J80" s="133" t="s">
        <v>276</v>
      </c>
      <c r="K80" s="144" t="s">
        <v>111</v>
      </c>
      <c r="L80" s="256" t="s">
        <v>277</v>
      </c>
      <c r="M80" s="257"/>
      <c r="N80" s="257"/>
      <c r="P80" s="145"/>
      <c r="Q80" s="137"/>
      <c r="R80" s="146"/>
      <c r="S80" s="253"/>
      <c r="T80" s="253"/>
    </row>
    <row r="81" spans="1:20" ht="3.75" customHeight="1" thickBot="1">
      <c r="L81" s="146"/>
      <c r="M81" s="146"/>
      <c r="N81" s="146"/>
      <c r="P81" s="145"/>
      <c r="Q81" s="137"/>
      <c r="R81" s="146"/>
      <c r="S81" s="253"/>
      <c r="T81" s="253"/>
    </row>
    <row r="82" spans="1:20" ht="16.5" customHeight="1" thickBot="1">
      <c r="C82" s="132" t="s">
        <v>278</v>
      </c>
      <c r="D82" s="144" t="s">
        <v>111</v>
      </c>
      <c r="E82" s="132" t="s">
        <v>279</v>
      </c>
      <c r="F82" s="133" t="s">
        <v>280</v>
      </c>
      <c r="G82" s="144" t="s">
        <v>111</v>
      </c>
      <c r="H82" s="254" t="s">
        <v>281</v>
      </c>
      <c r="I82" s="255"/>
      <c r="J82" s="133" t="s">
        <v>282</v>
      </c>
      <c r="K82" s="144" t="s">
        <v>111</v>
      </c>
      <c r="L82" s="256" t="s">
        <v>283</v>
      </c>
      <c r="M82" s="257"/>
      <c r="N82" s="257"/>
      <c r="P82" s="145"/>
      <c r="Q82" s="137"/>
      <c r="R82" s="146"/>
      <c r="S82" s="253"/>
      <c r="T82" s="253"/>
    </row>
    <row r="83" spans="1:20" ht="3.75" customHeight="1" thickBot="1">
      <c r="K83" s="147"/>
      <c r="L83" s="132"/>
      <c r="O83" s="137"/>
      <c r="P83" s="147"/>
      <c r="Q83" s="148" t="s">
        <v>284</v>
      </c>
    </row>
    <row r="84" spans="1:20" ht="14.25" thickBot="1">
      <c r="C84" s="132" t="s">
        <v>285</v>
      </c>
      <c r="D84" s="144" t="s">
        <v>111</v>
      </c>
      <c r="E84" s="132" t="s">
        <v>286</v>
      </c>
      <c r="K84" s="147"/>
      <c r="L84" s="132"/>
      <c r="O84" s="137"/>
      <c r="P84" s="147"/>
      <c r="Q84" s="148"/>
    </row>
    <row r="85" spans="1:20" ht="4.5" customHeight="1">
      <c r="B85" s="149"/>
      <c r="C85" s="137"/>
      <c r="D85" s="157"/>
      <c r="E85" s="150"/>
      <c r="F85" s="148"/>
      <c r="J85" s="137"/>
      <c r="K85" s="147"/>
      <c r="L85" s="132"/>
    </row>
    <row r="86" spans="1:20" ht="16.5" customHeight="1" thickBot="1">
      <c r="A86" s="151" t="s">
        <v>287</v>
      </c>
      <c r="C86" s="132" t="s">
        <v>288</v>
      </c>
      <c r="L86" s="132"/>
    </row>
    <row r="87" spans="1:20" ht="15.75" customHeight="1" thickBot="1">
      <c r="A87" s="142"/>
      <c r="C87" s="143"/>
      <c r="D87" s="143"/>
      <c r="E87" s="244"/>
      <c r="F87" s="258"/>
      <c r="G87" s="258"/>
      <c r="H87" s="258"/>
      <c r="I87" s="258"/>
      <c r="J87" s="258"/>
      <c r="K87" s="245"/>
      <c r="L87" s="132"/>
    </row>
    <row r="88" spans="1:20" ht="13.5" customHeight="1">
      <c r="A88" s="142"/>
      <c r="C88" s="143"/>
      <c r="D88" s="143"/>
      <c r="E88" s="138"/>
      <c r="L88" s="132"/>
    </row>
    <row r="89" spans="1:20" ht="16.5" customHeight="1">
      <c r="A89" s="142"/>
      <c r="B89" s="132" t="s">
        <v>289</v>
      </c>
      <c r="C89" s="143"/>
      <c r="D89" s="143"/>
      <c r="E89" s="138"/>
      <c r="L89" s="132"/>
    </row>
    <row r="90" spans="1:20" ht="3.75" customHeight="1" thickBot="1">
      <c r="A90" s="142"/>
      <c r="C90" s="143"/>
      <c r="D90" s="143"/>
      <c r="E90" s="138"/>
      <c r="L90" s="132"/>
    </row>
    <row r="91" spans="1:20" ht="18" customHeight="1" thickBot="1">
      <c r="A91" s="142"/>
      <c r="C91" s="244" t="s">
        <v>112</v>
      </c>
      <c r="D91" s="245"/>
      <c r="E91" s="132" t="s">
        <v>290</v>
      </c>
      <c r="L91" s="132"/>
    </row>
    <row r="92" spans="1:20" ht="13.5" customHeight="1">
      <c r="A92" s="142"/>
      <c r="C92" s="143"/>
      <c r="D92" s="143"/>
      <c r="E92" s="138"/>
      <c r="L92" s="132"/>
    </row>
    <row r="93" spans="1:20" ht="16.5" customHeight="1">
      <c r="A93" s="142"/>
      <c r="B93" s="132" t="s">
        <v>291</v>
      </c>
      <c r="C93" s="143"/>
      <c r="D93" s="143"/>
      <c r="E93" s="138"/>
      <c r="L93" s="132"/>
    </row>
    <row r="94" spans="1:20" ht="3.75" customHeight="1" thickBot="1">
      <c r="A94" s="142"/>
      <c r="C94" s="143"/>
      <c r="D94" s="143"/>
      <c r="E94" s="138"/>
      <c r="L94" s="132"/>
    </row>
    <row r="95" spans="1:20" ht="16.5" customHeight="1" thickBot="1">
      <c r="A95" s="142"/>
      <c r="C95" s="244" t="s">
        <v>112</v>
      </c>
      <c r="D95" s="245"/>
      <c r="E95" s="138" t="s">
        <v>292</v>
      </c>
      <c r="L95" s="132"/>
    </row>
    <row r="96" spans="1:20" ht="15" customHeight="1">
      <c r="A96" s="142"/>
      <c r="C96" s="143"/>
      <c r="D96" s="143"/>
      <c r="E96" s="138"/>
      <c r="L96" s="132"/>
    </row>
    <row r="97" spans="1:12" ht="15" customHeight="1" thickBot="1">
      <c r="A97" s="142"/>
      <c r="B97" s="132" t="s">
        <v>293</v>
      </c>
      <c r="C97" s="143"/>
      <c r="D97" s="143"/>
      <c r="E97" s="138"/>
      <c r="L97" s="132"/>
    </row>
    <row r="98" spans="1:12" ht="16.5" customHeight="1" thickBot="1">
      <c r="A98" s="142"/>
      <c r="C98" s="132" t="s">
        <v>267</v>
      </c>
      <c r="D98" s="144" t="s">
        <v>111</v>
      </c>
      <c r="E98" s="138" t="s">
        <v>294</v>
      </c>
      <c r="L98" s="132"/>
    </row>
    <row r="99" spans="1:12" ht="16.5" customHeight="1">
      <c r="A99" s="142"/>
      <c r="C99" s="143"/>
      <c r="D99" s="143"/>
      <c r="E99" s="132" t="s">
        <v>295</v>
      </c>
      <c r="L99" s="132"/>
    </row>
    <row r="100" spans="1:12" ht="3.75" customHeight="1" thickBot="1">
      <c r="A100" s="142"/>
      <c r="C100" s="143"/>
      <c r="D100" s="143"/>
      <c r="L100" s="132"/>
    </row>
    <row r="101" spans="1:12" ht="16.5" customHeight="1" thickBot="1">
      <c r="A101" s="142"/>
      <c r="C101" s="152" t="s">
        <v>268</v>
      </c>
      <c r="D101" s="144"/>
      <c r="E101" s="132" t="s">
        <v>296</v>
      </c>
      <c r="L101" s="132"/>
    </row>
    <row r="102" spans="1:12" ht="3.75" customHeight="1" thickBot="1">
      <c r="A102" s="142"/>
      <c r="C102" s="152"/>
      <c r="D102" s="152"/>
      <c r="L102" s="132"/>
    </row>
    <row r="103" spans="1:12" ht="16.5" customHeight="1" thickBot="1">
      <c r="A103" s="142"/>
      <c r="C103" s="152" t="s">
        <v>270</v>
      </c>
      <c r="D103" s="144"/>
      <c r="E103" s="132" t="s">
        <v>297</v>
      </c>
      <c r="L103" s="132"/>
    </row>
    <row r="104" spans="1:12" ht="3.75" customHeight="1" thickBot="1">
      <c r="A104" s="142"/>
      <c r="L104" s="132"/>
    </row>
    <row r="105" spans="1:12" ht="16.5" customHeight="1" thickBot="1">
      <c r="A105" s="142"/>
      <c r="C105" s="152" t="s">
        <v>272</v>
      </c>
      <c r="D105" s="144"/>
      <c r="E105" s="132" t="s">
        <v>298</v>
      </c>
      <c r="L105" s="132"/>
    </row>
    <row r="106" spans="1:12" ht="16.5" customHeight="1">
      <c r="A106" s="142"/>
      <c r="C106" s="152"/>
      <c r="D106" s="152"/>
      <c r="E106" s="132" t="s">
        <v>299</v>
      </c>
      <c r="L106" s="132"/>
    </row>
    <row r="107" spans="1:12" ht="3.75" customHeight="1" thickBot="1">
      <c r="A107" s="142"/>
      <c r="L107" s="132"/>
    </row>
    <row r="108" spans="1:12" ht="16.5" customHeight="1" thickBot="1">
      <c r="A108" s="142"/>
      <c r="C108" s="152" t="s">
        <v>274</v>
      </c>
      <c r="D108" s="144"/>
      <c r="E108" s="138" t="s">
        <v>300</v>
      </c>
      <c r="L108" s="132"/>
    </row>
    <row r="109" spans="1:12" ht="16.5" customHeight="1">
      <c r="A109" s="142"/>
      <c r="C109" s="143"/>
      <c r="D109" s="143"/>
      <c r="E109" s="138" t="s">
        <v>301</v>
      </c>
      <c r="L109" s="132"/>
    </row>
    <row r="110" spans="1:12" ht="3.75" customHeight="1" thickBot="1">
      <c r="A110" s="142"/>
      <c r="C110" s="143"/>
      <c r="D110" s="143"/>
      <c r="E110" s="138"/>
      <c r="L110" s="132"/>
    </row>
    <row r="111" spans="1:12" ht="16.5" customHeight="1" thickBot="1">
      <c r="A111" s="142"/>
      <c r="C111" s="143" t="s">
        <v>276</v>
      </c>
      <c r="D111" s="144"/>
      <c r="E111" s="138" t="s">
        <v>302</v>
      </c>
      <c r="L111" s="132"/>
    </row>
    <row r="112" spans="1:12" ht="3.75" customHeight="1" thickBot="1">
      <c r="A112" s="142"/>
      <c r="C112" s="143"/>
      <c r="D112" s="143"/>
      <c r="E112" s="138"/>
      <c r="L112" s="132"/>
    </row>
    <row r="113" spans="1:12" ht="16.5" customHeight="1" thickBot="1">
      <c r="A113" s="142"/>
      <c r="C113" s="143" t="s">
        <v>278</v>
      </c>
      <c r="D113" s="144"/>
      <c r="E113" s="138" t="s">
        <v>303</v>
      </c>
      <c r="L113" s="132"/>
    </row>
    <row r="114" spans="1:12" ht="3.75" customHeight="1" thickBot="1">
      <c r="A114" s="142"/>
      <c r="C114" s="143"/>
      <c r="D114" s="143"/>
      <c r="E114" s="138"/>
      <c r="L114" s="132"/>
    </row>
    <row r="115" spans="1:12" ht="16.5" customHeight="1" thickBot="1">
      <c r="A115" s="142"/>
      <c r="C115" s="143" t="s">
        <v>280</v>
      </c>
      <c r="D115" s="144"/>
      <c r="E115" s="138" t="s">
        <v>304</v>
      </c>
      <c r="L115" s="132"/>
    </row>
    <row r="116" spans="1:12" ht="16.5" customHeight="1">
      <c r="A116" s="142"/>
      <c r="C116" s="143"/>
      <c r="D116" s="143"/>
      <c r="E116" s="138" t="s">
        <v>305</v>
      </c>
      <c r="L116" s="132"/>
    </row>
    <row r="117" spans="1:12" ht="3.75" customHeight="1" thickBot="1">
      <c r="A117" s="142"/>
      <c r="C117" s="143"/>
      <c r="D117" s="143"/>
      <c r="E117" s="138"/>
      <c r="L117" s="132"/>
    </row>
    <row r="118" spans="1:12" ht="16.5" customHeight="1" thickBot="1">
      <c r="A118" s="142"/>
      <c r="C118" s="143" t="s">
        <v>282</v>
      </c>
      <c r="D118" s="144"/>
      <c r="E118" s="138" t="s">
        <v>306</v>
      </c>
      <c r="L118" s="132"/>
    </row>
    <row r="119" spans="1:12" ht="3.75" customHeight="1" thickBot="1">
      <c r="A119" s="142"/>
      <c r="C119" s="143"/>
      <c r="D119" s="143"/>
      <c r="E119" s="138"/>
      <c r="L119" s="132"/>
    </row>
    <row r="120" spans="1:12" ht="16.5" customHeight="1" thickBot="1">
      <c r="A120" s="142"/>
      <c r="C120" s="143" t="s">
        <v>285</v>
      </c>
      <c r="D120" s="144"/>
      <c r="E120" s="138" t="s">
        <v>307</v>
      </c>
      <c r="L120" s="132"/>
    </row>
    <row r="121" spans="1:12" ht="16.5" customHeight="1">
      <c r="A121" s="142"/>
      <c r="C121" s="143"/>
      <c r="D121" s="143"/>
      <c r="E121" s="138" t="s">
        <v>308</v>
      </c>
      <c r="L121" s="132"/>
    </row>
    <row r="122" spans="1:12" ht="3.75" customHeight="1" thickBot="1">
      <c r="A122" s="142"/>
      <c r="C122" s="143"/>
      <c r="D122" s="143"/>
      <c r="E122" s="138"/>
      <c r="L122" s="132"/>
    </row>
    <row r="123" spans="1:12" ht="16.5" customHeight="1" thickBot="1">
      <c r="A123" s="142"/>
      <c r="C123" s="143" t="s">
        <v>309</v>
      </c>
      <c r="D123" s="144"/>
      <c r="E123" s="138" t="s">
        <v>310</v>
      </c>
      <c r="L123" s="132"/>
    </row>
    <row r="124" spans="1:12" ht="3.75" customHeight="1" thickBot="1">
      <c r="A124" s="142"/>
      <c r="C124" s="143"/>
      <c r="D124" s="143"/>
      <c r="E124" s="138"/>
      <c r="L124" s="132"/>
    </row>
    <row r="125" spans="1:12" ht="17.25" customHeight="1" thickBot="1">
      <c r="A125" s="142"/>
      <c r="C125" s="143" t="s">
        <v>311</v>
      </c>
      <c r="D125" s="144"/>
      <c r="E125" s="138" t="s">
        <v>312</v>
      </c>
      <c r="L125" s="132"/>
    </row>
    <row r="126" spans="1:12" ht="3.75" customHeight="1" thickBot="1">
      <c r="A126" s="142"/>
      <c r="C126" s="143"/>
      <c r="D126" s="143"/>
      <c r="E126" s="138"/>
      <c r="L126" s="132"/>
    </row>
    <row r="127" spans="1:12" ht="16.5" customHeight="1" thickBot="1">
      <c r="A127" s="142"/>
      <c r="C127" s="143" t="s">
        <v>313</v>
      </c>
      <c r="D127" s="144"/>
      <c r="E127" s="138" t="s">
        <v>314</v>
      </c>
      <c r="L127" s="132"/>
    </row>
    <row r="128" spans="1:12" ht="16.5" customHeight="1">
      <c r="A128" s="142"/>
      <c r="C128" s="143"/>
      <c r="D128" s="143"/>
      <c r="E128" s="138"/>
      <c r="L128" s="132"/>
    </row>
    <row r="129" spans="1:15" ht="14.25">
      <c r="A129" s="135" t="s">
        <v>315</v>
      </c>
      <c r="K129" s="137"/>
      <c r="L129" s="137"/>
      <c r="M129" s="137"/>
      <c r="N129" s="137"/>
      <c r="O129" s="137"/>
    </row>
    <row r="130" spans="1:15" ht="6" customHeight="1">
      <c r="K130" s="137"/>
      <c r="L130" s="137"/>
      <c r="M130" s="137"/>
      <c r="N130" s="137"/>
      <c r="O130" s="137"/>
    </row>
    <row r="131" spans="1:15">
      <c r="B131" s="132" t="s">
        <v>316</v>
      </c>
      <c r="K131" s="137"/>
      <c r="L131" s="137"/>
      <c r="M131" s="137"/>
      <c r="N131" s="137"/>
      <c r="O131" s="137"/>
    </row>
    <row r="132" spans="1:15" ht="3.75" customHeight="1" thickBot="1">
      <c r="K132" s="137"/>
      <c r="L132" s="137"/>
      <c r="M132" s="137"/>
      <c r="N132" s="137"/>
      <c r="O132" s="137"/>
    </row>
    <row r="133" spans="1:15" ht="15.75" customHeight="1" thickBot="1">
      <c r="C133" s="244" t="s">
        <v>317</v>
      </c>
      <c r="D133" s="245"/>
      <c r="E133" s="132" t="s">
        <v>318</v>
      </c>
      <c r="K133" s="137"/>
      <c r="L133" s="137"/>
      <c r="M133" s="137"/>
      <c r="N133" s="137"/>
      <c r="O133" s="137"/>
    </row>
    <row r="134" spans="1:15" ht="3.75" customHeight="1">
      <c r="K134" s="137"/>
      <c r="L134" s="137"/>
      <c r="M134" s="137"/>
      <c r="N134" s="137"/>
      <c r="O134" s="137"/>
    </row>
    <row r="135" spans="1:15" ht="15.75" customHeight="1">
      <c r="E135" s="132" t="s">
        <v>319</v>
      </c>
      <c r="K135" s="137"/>
      <c r="L135" s="137"/>
      <c r="M135" s="137"/>
      <c r="N135" s="137"/>
      <c r="O135" s="137"/>
    </row>
    <row r="136" spans="1:15" ht="13.5" customHeight="1">
      <c r="B136" s="137"/>
      <c r="C136" s="137"/>
      <c r="D136" s="137"/>
      <c r="E136" s="247" t="s">
        <v>320</v>
      </c>
      <c r="F136" s="249" t="s">
        <v>321</v>
      </c>
      <c r="G136" s="249"/>
      <c r="H136" s="249"/>
      <c r="I136" s="252" t="s">
        <v>322</v>
      </c>
      <c r="J136" s="137"/>
      <c r="K136" s="137"/>
      <c r="L136" s="153"/>
      <c r="M136" s="153"/>
    </row>
    <row r="137" spans="1:15" ht="14.25" thickBot="1">
      <c r="B137" s="137"/>
      <c r="C137" s="137"/>
      <c r="D137" s="137"/>
      <c r="E137" s="248"/>
      <c r="F137" s="154" t="s">
        <v>75</v>
      </c>
      <c r="G137" s="249" t="s">
        <v>76</v>
      </c>
      <c r="H137" s="249"/>
      <c r="I137" s="252"/>
      <c r="J137" s="137"/>
      <c r="K137" s="153"/>
      <c r="L137" s="153"/>
      <c r="M137" s="153"/>
    </row>
    <row r="138" spans="1:15" s="155" customFormat="1" ht="21.75" customHeight="1" thickBot="1">
      <c r="B138" s="153"/>
      <c r="C138" s="153"/>
      <c r="D138" s="153"/>
      <c r="E138" s="156"/>
      <c r="F138" s="156"/>
      <c r="G138" s="250"/>
      <c r="H138" s="251"/>
      <c r="I138" s="156"/>
      <c r="J138" s="153"/>
      <c r="K138" s="246"/>
      <c r="L138" s="246"/>
      <c r="M138" s="246"/>
    </row>
    <row r="140" spans="1:15">
      <c r="B140" s="132" t="s">
        <v>323</v>
      </c>
    </row>
    <row r="141" spans="1:15">
      <c r="B141" s="132" t="s">
        <v>324</v>
      </c>
    </row>
    <row r="142" spans="1:15" ht="3.75" customHeight="1" thickBot="1"/>
    <row r="143" spans="1:15" ht="14.25" thickBot="1">
      <c r="C143" s="244" t="s">
        <v>317</v>
      </c>
      <c r="D143" s="245"/>
      <c r="E143" s="138" t="s">
        <v>325</v>
      </c>
      <c r="G143" s="138"/>
      <c r="H143" s="138"/>
      <c r="J143" s="137"/>
      <c r="K143" s="139"/>
      <c r="L143" s="139"/>
      <c r="M143" s="137"/>
      <c r="N143" s="140"/>
      <c r="O143" s="141"/>
    </row>
    <row r="145" spans="1:15" ht="14.25">
      <c r="A145" s="135" t="s">
        <v>326</v>
      </c>
    </row>
    <row r="146" spans="1:15" ht="3.75" customHeight="1"/>
    <row r="147" spans="1:15">
      <c r="B147" s="132" t="s">
        <v>327</v>
      </c>
    </row>
    <row r="148" spans="1:15" ht="3.75" customHeight="1" thickBot="1"/>
    <row r="149" spans="1:15" ht="14.25" thickBot="1">
      <c r="C149" s="244" t="s">
        <v>317</v>
      </c>
      <c r="D149" s="245"/>
      <c r="E149" s="138" t="s">
        <v>328</v>
      </c>
      <c r="G149" s="138"/>
      <c r="H149" s="138"/>
      <c r="J149" s="137"/>
      <c r="K149" s="139"/>
      <c r="L149" s="139"/>
      <c r="M149" s="137"/>
      <c r="N149" s="140"/>
      <c r="O149" s="141"/>
    </row>
    <row r="151" spans="1:15">
      <c r="B151" s="132" t="s">
        <v>329</v>
      </c>
    </row>
    <row r="152" spans="1:15">
      <c r="B152" s="132" t="s">
        <v>330</v>
      </c>
    </row>
    <row r="153" spans="1:15" ht="3.75" customHeight="1" thickBot="1"/>
    <row r="154" spans="1:15" ht="14.25" thickBot="1">
      <c r="C154" s="244" t="s">
        <v>317</v>
      </c>
      <c r="D154" s="245"/>
      <c r="E154" s="138" t="s">
        <v>331</v>
      </c>
      <c r="G154" s="138"/>
      <c r="H154" s="138"/>
      <c r="J154" s="137"/>
      <c r="K154" s="139"/>
      <c r="L154" s="139"/>
      <c r="M154" s="137"/>
      <c r="N154" s="140"/>
      <c r="O154" s="141"/>
    </row>
    <row r="155" spans="1:15" ht="12" customHeight="1"/>
    <row r="156" spans="1:15">
      <c r="B156" s="132" t="s">
        <v>332</v>
      </c>
    </row>
    <row r="157" spans="1:15">
      <c r="B157" s="132" t="s">
        <v>333</v>
      </c>
    </row>
    <row r="158" spans="1:15" ht="3.75" customHeight="1" thickBot="1"/>
    <row r="159" spans="1:15" ht="14.25" thickBot="1">
      <c r="C159" s="244" t="s">
        <v>317</v>
      </c>
      <c r="D159" s="245"/>
      <c r="E159" s="138" t="s">
        <v>334</v>
      </c>
      <c r="G159" s="138"/>
      <c r="H159" s="138"/>
      <c r="J159" s="137"/>
      <c r="K159" s="139"/>
      <c r="L159" s="139"/>
      <c r="M159" s="137"/>
      <c r="N159" s="140"/>
      <c r="O159" s="141"/>
    </row>
    <row r="160" spans="1:15" ht="12" customHeight="1"/>
    <row r="161" spans="2:15">
      <c r="B161" s="132" t="s">
        <v>335</v>
      </c>
    </row>
    <row r="162" spans="2:15" ht="3.75" customHeight="1" thickBot="1"/>
    <row r="163" spans="2:15" ht="14.25" thickBot="1">
      <c r="C163" s="244" t="s">
        <v>317</v>
      </c>
      <c r="D163" s="245"/>
      <c r="E163" s="138" t="s">
        <v>336</v>
      </c>
      <c r="G163" s="138"/>
      <c r="H163" s="138"/>
      <c r="J163" s="137"/>
      <c r="K163" s="139"/>
      <c r="L163" s="139"/>
      <c r="M163" s="137"/>
      <c r="N163" s="140"/>
      <c r="O163" s="141"/>
    </row>
    <row r="164" spans="2:15" ht="12" customHeight="1"/>
    <row r="165" spans="2:15">
      <c r="B165" s="132" t="s">
        <v>337</v>
      </c>
    </row>
    <row r="166" spans="2:15" ht="3.75" customHeight="1" thickBot="1"/>
    <row r="167" spans="2:15" ht="14.25" thickBot="1">
      <c r="C167" s="244" t="s">
        <v>317</v>
      </c>
      <c r="D167" s="245"/>
      <c r="E167" s="138" t="s">
        <v>328</v>
      </c>
      <c r="G167" s="138"/>
      <c r="H167" s="138"/>
      <c r="J167" s="137"/>
      <c r="K167" s="139"/>
      <c r="L167" s="139"/>
      <c r="M167" s="137"/>
      <c r="N167" s="140"/>
      <c r="O167" s="141"/>
    </row>
    <row r="168" spans="2:15" ht="12" customHeight="1"/>
    <row r="169" spans="2:15">
      <c r="B169" s="132" t="s">
        <v>338</v>
      </c>
    </row>
    <row r="170" spans="2:15">
      <c r="B170" s="132" t="s">
        <v>570</v>
      </c>
    </row>
    <row r="171" spans="2:15" ht="3.75" customHeight="1" thickBot="1"/>
    <row r="172" spans="2:15" ht="14.25" thickBot="1">
      <c r="C172" s="152" t="s">
        <v>267</v>
      </c>
      <c r="D172" s="144" t="s">
        <v>111</v>
      </c>
      <c r="E172" s="138" t="s">
        <v>339</v>
      </c>
      <c r="G172" s="138"/>
      <c r="H172" s="138"/>
      <c r="J172" s="137"/>
      <c r="K172" s="139"/>
      <c r="L172" s="139"/>
      <c r="M172" s="137"/>
      <c r="N172" s="140"/>
      <c r="O172" s="141"/>
    </row>
    <row r="173" spans="2:15" ht="3.75" customHeight="1" thickBot="1">
      <c r="C173" s="152"/>
      <c r="D173" s="152"/>
      <c r="E173" s="138"/>
      <c r="G173" s="138"/>
      <c r="H173" s="138"/>
      <c r="J173" s="137"/>
      <c r="K173" s="139"/>
      <c r="L173" s="139"/>
      <c r="M173" s="137"/>
      <c r="N173" s="140"/>
      <c r="O173" s="141"/>
    </row>
    <row r="174" spans="2:15" ht="14.25" customHeight="1" thickBot="1">
      <c r="C174" s="152" t="s">
        <v>268</v>
      </c>
      <c r="D174" s="144"/>
      <c r="E174" s="132" t="s">
        <v>340</v>
      </c>
    </row>
    <row r="175" spans="2:15" ht="3.75" customHeight="1" thickBot="1">
      <c r="C175" s="152"/>
      <c r="D175" s="152"/>
    </row>
    <row r="176" spans="2:15" ht="14.25" customHeight="1" thickBot="1">
      <c r="C176" s="152" t="s">
        <v>270</v>
      </c>
      <c r="D176" s="144"/>
      <c r="E176" s="132" t="s">
        <v>341</v>
      </c>
    </row>
    <row r="177" spans="2:15" ht="12" customHeight="1"/>
    <row r="178" spans="2:15">
      <c r="B178" s="132" t="s">
        <v>342</v>
      </c>
    </row>
    <row r="179" spans="2:15" ht="3.75" customHeight="1" thickBot="1"/>
    <row r="180" spans="2:15" ht="14.25" thickBot="1">
      <c r="C180" s="244" t="s">
        <v>317</v>
      </c>
      <c r="D180" s="245"/>
      <c r="E180" s="138" t="s">
        <v>343</v>
      </c>
      <c r="G180" s="138"/>
      <c r="H180" s="138"/>
      <c r="J180" s="137"/>
      <c r="K180" s="139"/>
      <c r="L180" s="139"/>
      <c r="M180" s="137"/>
      <c r="N180" s="140"/>
      <c r="O180" s="141"/>
    </row>
    <row r="182" spans="2:15">
      <c r="B182" s="132" t="s">
        <v>344</v>
      </c>
    </row>
    <row r="183" spans="2:15">
      <c r="B183" s="132" t="s">
        <v>345</v>
      </c>
    </row>
    <row r="184" spans="2:15" ht="3.75" customHeight="1" thickBot="1"/>
    <row r="185" spans="2:15" ht="14.25" thickBot="1">
      <c r="C185" s="152" t="s">
        <v>267</v>
      </c>
      <c r="D185" s="144"/>
      <c r="E185" s="138" t="s">
        <v>346</v>
      </c>
      <c r="G185" s="138"/>
      <c r="H185" s="138"/>
      <c r="J185" s="137"/>
      <c r="K185" s="139"/>
      <c r="L185" s="139"/>
      <c r="M185" s="137"/>
      <c r="N185" s="140"/>
      <c r="O185" s="141"/>
    </row>
    <row r="186" spans="2:15" s="137" customFormat="1" ht="3.75" customHeight="1" thickBot="1">
      <c r="C186" s="152"/>
      <c r="D186" s="152"/>
      <c r="E186" s="158"/>
      <c r="G186" s="158"/>
      <c r="H186" s="158"/>
      <c r="K186" s="139"/>
      <c r="L186" s="139"/>
      <c r="N186" s="140"/>
      <c r="O186" s="141"/>
    </row>
    <row r="187" spans="2:15" ht="14.25" customHeight="1" thickBot="1">
      <c r="C187" s="152" t="s">
        <v>268</v>
      </c>
      <c r="D187" s="144"/>
      <c r="E187" s="132" t="s">
        <v>347</v>
      </c>
    </row>
    <row r="188" spans="2:15" s="137" customFormat="1" ht="3.75" customHeight="1" thickBot="1">
      <c r="C188" s="152"/>
      <c r="D188" s="152"/>
      <c r="E188" s="158"/>
      <c r="G188" s="158"/>
      <c r="H188" s="158"/>
      <c r="K188" s="139"/>
      <c r="L188" s="139"/>
      <c r="N188" s="140"/>
      <c r="O188" s="141"/>
    </row>
    <row r="189" spans="2:15" ht="14.25" thickBot="1">
      <c r="C189" s="152" t="s">
        <v>270</v>
      </c>
      <c r="D189" s="144"/>
      <c r="E189" s="132" t="s">
        <v>348</v>
      </c>
    </row>
    <row r="190" spans="2:15" ht="13.5" customHeight="1"/>
    <row r="191" spans="2:15">
      <c r="B191" s="132" t="s">
        <v>349</v>
      </c>
    </row>
    <row r="192" spans="2:15" ht="3.75" customHeight="1" thickBot="1"/>
    <row r="193" spans="2:15" ht="14.25" thickBot="1">
      <c r="C193" s="244" t="s">
        <v>317</v>
      </c>
      <c r="D193" s="245"/>
      <c r="E193" s="138" t="s">
        <v>350</v>
      </c>
      <c r="G193" s="138"/>
      <c r="H193" s="138"/>
      <c r="J193" s="137"/>
      <c r="K193" s="139"/>
      <c r="L193" s="139"/>
      <c r="M193" s="137"/>
      <c r="N193" s="140"/>
      <c r="O193" s="141"/>
    </row>
    <row r="194" spans="2:15" ht="11.25" customHeight="1"/>
    <row r="195" spans="2:15">
      <c r="B195" s="132" t="s">
        <v>351</v>
      </c>
    </row>
    <row r="196" spans="2:15" ht="3.75" customHeight="1" thickBot="1"/>
    <row r="197" spans="2:15" ht="14.25" thickBot="1">
      <c r="C197" s="152" t="s">
        <v>267</v>
      </c>
      <c r="D197" s="144"/>
      <c r="E197" s="132" t="s">
        <v>352</v>
      </c>
    </row>
    <row r="198" spans="2:15" ht="3.75" customHeight="1" thickBot="1">
      <c r="C198" s="152"/>
      <c r="D198" s="152"/>
    </row>
    <row r="199" spans="2:15" ht="14.25" thickBot="1">
      <c r="C199" s="152" t="s">
        <v>268</v>
      </c>
      <c r="D199" s="144"/>
      <c r="E199" s="132" t="s">
        <v>353</v>
      </c>
    </row>
    <row r="200" spans="2:15" ht="3.75" customHeight="1" thickBot="1">
      <c r="C200" s="152"/>
      <c r="D200" s="152"/>
    </row>
    <row r="201" spans="2:15" ht="14.25" thickBot="1">
      <c r="C201" s="152" t="s">
        <v>270</v>
      </c>
      <c r="D201" s="144"/>
      <c r="E201" s="132" t="s">
        <v>354</v>
      </c>
    </row>
    <row r="202" spans="2:15" ht="3.75" customHeight="1" thickBot="1"/>
    <row r="203" spans="2:15" ht="14.25" thickBot="1">
      <c r="C203" s="152" t="s">
        <v>272</v>
      </c>
      <c r="D203" s="144"/>
      <c r="E203" s="132" t="s">
        <v>355</v>
      </c>
    </row>
    <row r="204" spans="2:15" ht="3.75" customHeight="1" thickBot="1"/>
    <row r="205" spans="2:15" ht="14.25" thickBot="1">
      <c r="C205" s="152" t="s">
        <v>274</v>
      </c>
      <c r="D205" s="144"/>
      <c r="E205" s="132" t="s">
        <v>356</v>
      </c>
    </row>
    <row r="207" spans="2:15">
      <c r="B207" s="132" t="s">
        <v>357</v>
      </c>
    </row>
    <row r="208" spans="2:15" ht="3.75" customHeight="1" thickBot="1"/>
    <row r="209" spans="2:15" ht="14.25" thickBot="1">
      <c r="C209" s="244" t="s">
        <v>317</v>
      </c>
      <c r="D209" s="245"/>
      <c r="E209" s="138" t="s">
        <v>328</v>
      </c>
      <c r="G209" s="138"/>
      <c r="H209" s="138"/>
      <c r="J209" s="137"/>
      <c r="K209" s="139"/>
      <c r="L209" s="139"/>
      <c r="M209" s="137"/>
      <c r="N209" s="140"/>
      <c r="O209" s="141"/>
    </row>
    <row r="211" spans="2:15">
      <c r="B211" s="132" t="s">
        <v>358</v>
      </c>
    </row>
    <row r="212" spans="2:15">
      <c r="B212" s="132" t="s">
        <v>359</v>
      </c>
    </row>
    <row r="213" spans="2:15" ht="3.75" customHeight="1" thickBot="1"/>
    <row r="214" spans="2:15" ht="14.25" thickBot="1">
      <c r="C214" s="152" t="s">
        <v>267</v>
      </c>
      <c r="D214" s="144"/>
      <c r="E214" s="132" t="s">
        <v>360</v>
      </c>
    </row>
    <row r="215" spans="2:15" ht="3.75" customHeight="1" thickBot="1">
      <c r="C215" s="152"/>
      <c r="D215" s="152"/>
    </row>
    <row r="216" spans="2:15" ht="14.25" thickBot="1">
      <c r="C216" s="152" t="s">
        <v>268</v>
      </c>
      <c r="D216" s="144"/>
      <c r="E216" s="132" t="s">
        <v>361</v>
      </c>
    </row>
    <row r="217" spans="2:15" ht="3.75" customHeight="1" thickBot="1">
      <c r="C217" s="152"/>
      <c r="D217" s="152"/>
    </row>
    <row r="218" spans="2:15" ht="14.25" thickBot="1">
      <c r="C218" s="152" t="s">
        <v>270</v>
      </c>
      <c r="D218" s="144"/>
      <c r="E218" s="132" t="s">
        <v>362</v>
      </c>
    </row>
    <row r="219" spans="2:15" ht="3.75" customHeight="1" thickBot="1"/>
    <row r="220" spans="2:15" ht="14.25" thickBot="1">
      <c r="C220" s="152" t="s">
        <v>272</v>
      </c>
      <c r="D220" s="144"/>
      <c r="E220" s="132" t="s">
        <v>363</v>
      </c>
    </row>
    <row r="221" spans="2:15" ht="3.75" customHeight="1" thickBot="1"/>
    <row r="222" spans="2:15" ht="14.25" thickBot="1">
      <c r="C222" s="152" t="s">
        <v>274</v>
      </c>
      <c r="D222" s="144"/>
      <c r="E222" s="132" t="s">
        <v>356</v>
      </c>
    </row>
    <row r="224" spans="2:15">
      <c r="B224" s="132" t="s">
        <v>364</v>
      </c>
    </row>
    <row r="225" spans="2:5">
      <c r="B225" s="132" t="s">
        <v>365</v>
      </c>
    </row>
    <row r="226" spans="2:5" ht="3.75" customHeight="1" thickBot="1"/>
    <row r="227" spans="2:5" ht="14.25" thickBot="1">
      <c r="C227" s="152" t="s">
        <v>267</v>
      </c>
      <c r="D227" s="144"/>
      <c r="E227" s="132" t="s">
        <v>366</v>
      </c>
    </row>
    <row r="228" spans="2:5" ht="3.75" customHeight="1" thickBot="1">
      <c r="C228" s="152"/>
      <c r="D228" s="152"/>
    </row>
    <row r="229" spans="2:5" ht="14.25" thickBot="1">
      <c r="C229" s="152" t="s">
        <v>268</v>
      </c>
      <c r="D229" s="144"/>
      <c r="E229" s="132" t="s">
        <v>367</v>
      </c>
    </row>
    <row r="230" spans="2:5" ht="3.75" customHeight="1" thickBot="1">
      <c r="C230" s="152"/>
      <c r="D230" s="152"/>
    </row>
    <row r="231" spans="2:5" ht="14.25" thickBot="1">
      <c r="C231" s="152" t="s">
        <v>270</v>
      </c>
      <c r="D231" s="144"/>
      <c r="E231" s="132" t="s">
        <v>368</v>
      </c>
    </row>
    <row r="232" spans="2:5" ht="3.75" customHeight="1" thickBot="1"/>
    <row r="233" spans="2:5" ht="14.25" thickBot="1">
      <c r="C233" s="152" t="s">
        <v>272</v>
      </c>
      <c r="D233" s="144"/>
      <c r="E233" s="132" t="s">
        <v>369</v>
      </c>
    </row>
    <row r="234" spans="2:5" ht="3.75" customHeight="1" thickBot="1"/>
    <row r="235" spans="2:5" ht="14.25" thickBot="1">
      <c r="C235" s="152" t="s">
        <v>274</v>
      </c>
      <c r="D235" s="144"/>
      <c r="E235" s="132" t="s">
        <v>356</v>
      </c>
    </row>
    <row r="236" spans="2:5">
      <c r="C236" s="132" t="s">
        <v>370</v>
      </c>
    </row>
    <row r="264" spans="5:5">
      <c r="E264" s="132" t="s">
        <v>371</v>
      </c>
    </row>
    <row r="265" spans="5:5">
      <c r="E265" s="132" t="s">
        <v>279</v>
      </c>
    </row>
    <row r="266" spans="5:5">
      <c r="E266" s="132" t="s">
        <v>275</v>
      </c>
    </row>
    <row r="267" spans="5:5">
      <c r="E267" s="132" t="s">
        <v>277</v>
      </c>
    </row>
    <row r="268" spans="5:5">
      <c r="E268" s="132" t="s">
        <v>372</v>
      </c>
    </row>
    <row r="269" spans="5:5">
      <c r="E269" s="132" t="s">
        <v>373</v>
      </c>
    </row>
  </sheetData>
  <mergeCells count="75">
    <mergeCell ref="F11:N11"/>
    <mergeCell ref="A2:O2"/>
    <mergeCell ref="F6:N6"/>
    <mergeCell ref="F8:N8"/>
    <mergeCell ref="F9:N9"/>
    <mergeCell ref="F10:N10"/>
    <mergeCell ref="C18:C35"/>
    <mergeCell ref="D18:D25"/>
    <mergeCell ref="E18:I19"/>
    <mergeCell ref="E20:I21"/>
    <mergeCell ref="E22:I23"/>
    <mergeCell ref="E24:I25"/>
    <mergeCell ref="D26:D31"/>
    <mergeCell ref="E26:I31"/>
    <mergeCell ref="D32:D35"/>
    <mergeCell ref="E32:F35"/>
    <mergeCell ref="G32:I32"/>
    <mergeCell ref="G33:I33"/>
    <mergeCell ref="G34:I34"/>
    <mergeCell ref="G35:I35"/>
    <mergeCell ref="B15:O15"/>
    <mergeCell ref="C17:D17"/>
    <mergeCell ref="E17:I17"/>
    <mergeCell ref="K17:L17"/>
    <mergeCell ref="N17:O17"/>
    <mergeCell ref="C36:D39"/>
    <mergeCell ref="G36:I36"/>
    <mergeCell ref="E37:F38"/>
    <mergeCell ref="G37:I37"/>
    <mergeCell ref="G38:I38"/>
    <mergeCell ref="G39:I39"/>
    <mergeCell ref="C63:D63"/>
    <mergeCell ref="P50:Q50"/>
    <mergeCell ref="B51:E51"/>
    <mergeCell ref="L51:N51"/>
    <mergeCell ref="P51:Q51"/>
    <mergeCell ref="B52:E52"/>
    <mergeCell ref="L52:N52"/>
    <mergeCell ref="P52:Q52"/>
    <mergeCell ref="B53:E53"/>
    <mergeCell ref="L53:N53"/>
    <mergeCell ref="B54:E54"/>
    <mergeCell ref="B55:E55"/>
    <mergeCell ref="B56:E56"/>
    <mergeCell ref="C91:D91"/>
    <mergeCell ref="C67:D67"/>
    <mergeCell ref="C73:D73"/>
    <mergeCell ref="H78:I78"/>
    <mergeCell ref="S78:T78"/>
    <mergeCell ref="S79:T79"/>
    <mergeCell ref="H80:I80"/>
    <mergeCell ref="L80:N80"/>
    <mergeCell ref="S80:T80"/>
    <mergeCell ref="I136:I137"/>
    <mergeCell ref="G137:H137"/>
    <mergeCell ref="S81:T81"/>
    <mergeCell ref="H82:I82"/>
    <mergeCell ref="L82:N82"/>
    <mergeCell ref="S82:T82"/>
    <mergeCell ref="E87:K87"/>
    <mergeCell ref="C95:D95"/>
    <mergeCell ref="C133:D133"/>
    <mergeCell ref="E136:E137"/>
    <mergeCell ref="F136:H136"/>
    <mergeCell ref="G138:H138"/>
    <mergeCell ref="C167:D167"/>
    <mergeCell ref="C180:D180"/>
    <mergeCell ref="C193:D193"/>
    <mergeCell ref="C209:D209"/>
    <mergeCell ref="K138:M138"/>
    <mergeCell ref="C143:D143"/>
    <mergeCell ref="C149:D149"/>
    <mergeCell ref="C154:D154"/>
    <mergeCell ref="C163:D163"/>
    <mergeCell ref="C159:D159"/>
  </mergeCells>
  <phoneticPr fontId="2"/>
  <dataValidations count="8">
    <dataValidation type="list" allowBlank="1" showInputMessage="1" showErrorMessage="1" sqref="F9:N9 JB9:JJ9 SX9:TF9 ACT9:ADB9 AMP9:AMX9 AWL9:AWT9 BGH9:BGP9 BQD9:BQL9 BZZ9:CAH9 CJV9:CKD9 CTR9:CTZ9 DDN9:DDV9 DNJ9:DNR9 DXF9:DXN9 EHB9:EHJ9 EQX9:ERF9 FAT9:FBB9 FKP9:FKX9 FUL9:FUT9 GEH9:GEP9 GOD9:GOL9 GXZ9:GYH9 HHV9:HID9 HRR9:HRZ9 IBN9:IBV9 ILJ9:ILR9 IVF9:IVN9 JFB9:JFJ9 JOX9:JPF9 JYT9:JZB9 KIP9:KIX9 KSL9:KST9 LCH9:LCP9 LMD9:LML9 LVZ9:LWH9 MFV9:MGD9 MPR9:MPZ9 MZN9:MZV9 NJJ9:NJR9 NTF9:NTN9 ODB9:ODJ9 OMX9:ONF9 OWT9:OXB9 PGP9:PGX9 PQL9:PQT9 QAH9:QAP9 QKD9:QKL9 QTZ9:QUH9 RDV9:RED9 RNR9:RNZ9 RXN9:RXV9 SHJ9:SHR9 SRF9:SRN9 TBB9:TBJ9 TKX9:TLF9 TUT9:TVB9 UEP9:UEX9 UOL9:UOT9 UYH9:UYP9 VID9:VIL9 VRZ9:VSH9 WBV9:WCD9 WLR9:WLZ9 WVN9:WVV9 F65545:N65545 JB65545:JJ65545 SX65545:TF65545 ACT65545:ADB65545 AMP65545:AMX65545 AWL65545:AWT65545 BGH65545:BGP65545 BQD65545:BQL65545 BZZ65545:CAH65545 CJV65545:CKD65545 CTR65545:CTZ65545 DDN65545:DDV65545 DNJ65545:DNR65545 DXF65545:DXN65545 EHB65545:EHJ65545 EQX65545:ERF65545 FAT65545:FBB65545 FKP65545:FKX65545 FUL65545:FUT65545 GEH65545:GEP65545 GOD65545:GOL65545 GXZ65545:GYH65545 HHV65545:HID65545 HRR65545:HRZ65545 IBN65545:IBV65545 ILJ65545:ILR65545 IVF65545:IVN65545 JFB65545:JFJ65545 JOX65545:JPF65545 JYT65545:JZB65545 KIP65545:KIX65545 KSL65545:KST65545 LCH65545:LCP65545 LMD65545:LML65545 LVZ65545:LWH65545 MFV65545:MGD65545 MPR65545:MPZ65545 MZN65545:MZV65545 NJJ65545:NJR65545 NTF65545:NTN65545 ODB65545:ODJ65545 OMX65545:ONF65545 OWT65545:OXB65545 PGP65545:PGX65545 PQL65545:PQT65545 QAH65545:QAP65545 QKD65545:QKL65545 QTZ65545:QUH65545 RDV65545:RED65545 RNR65545:RNZ65545 RXN65545:RXV65545 SHJ65545:SHR65545 SRF65545:SRN65545 TBB65545:TBJ65545 TKX65545:TLF65545 TUT65545:TVB65545 UEP65545:UEX65545 UOL65545:UOT65545 UYH65545:UYP65545 VID65545:VIL65545 VRZ65545:VSH65545 WBV65545:WCD65545 WLR65545:WLZ65545 WVN65545:WVV65545 F131081:N131081 JB131081:JJ131081 SX131081:TF131081 ACT131081:ADB131081 AMP131081:AMX131081 AWL131081:AWT131081 BGH131081:BGP131081 BQD131081:BQL131081 BZZ131081:CAH131081 CJV131081:CKD131081 CTR131081:CTZ131081 DDN131081:DDV131081 DNJ131081:DNR131081 DXF131081:DXN131081 EHB131081:EHJ131081 EQX131081:ERF131081 FAT131081:FBB131081 FKP131081:FKX131081 FUL131081:FUT131081 GEH131081:GEP131081 GOD131081:GOL131081 GXZ131081:GYH131081 HHV131081:HID131081 HRR131081:HRZ131081 IBN131081:IBV131081 ILJ131081:ILR131081 IVF131081:IVN131081 JFB131081:JFJ131081 JOX131081:JPF131081 JYT131081:JZB131081 KIP131081:KIX131081 KSL131081:KST131081 LCH131081:LCP131081 LMD131081:LML131081 LVZ131081:LWH131081 MFV131081:MGD131081 MPR131081:MPZ131081 MZN131081:MZV131081 NJJ131081:NJR131081 NTF131081:NTN131081 ODB131081:ODJ131081 OMX131081:ONF131081 OWT131081:OXB131081 PGP131081:PGX131081 PQL131081:PQT131081 QAH131081:QAP131081 QKD131081:QKL131081 QTZ131081:QUH131081 RDV131081:RED131081 RNR131081:RNZ131081 RXN131081:RXV131081 SHJ131081:SHR131081 SRF131081:SRN131081 TBB131081:TBJ131081 TKX131081:TLF131081 TUT131081:TVB131081 UEP131081:UEX131081 UOL131081:UOT131081 UYH131081:UYP131081 VID131081:VIL131081 VRZ131081:VSH131081 WBV131081:WCD131081 WLR131081:WLZ131081 WVN131081:WVV131081 F196617:N196617 JB196617:JJ196617 SX196617:TF196617 ACT196617:ADB196617 AMP196617:AMX196617 AWL196617:AWT196617 BGH196617:BGP196617 BQD196617:BQL196617 BZZ196617:CAH196617 CJV196617:CKD196617 CTR196617:CTZ196617 DDN196617:DDV196617 DNJ196617:DNR196617 DXF196617:DXN196617 EHB196617:EHJ196617 EQX196617:ERF196617 FAT196617:FBB196617 FKP196617:FKX196617 FUL196617:FUT196617 GEH196617:GEP196617 GOD196617:GOL196617 GXZ196617:GYH196617 HHV196617:HID196617 HRR196617:HRZ196617 IBN196617:IBV196617 ILJ196617:ILR196617 IVF196617:IVN196617 JFB196617:JFJ196617 JOX196617:JPF196617 JYT196617:JZB196617 KIP196617:KIX196617 KSL196617:KST196617 LCH196617:LCP196617 LMD196617:LML196617 LVZ196617:LWH196617 MFV196617:MGD196617 MPR196617:MPZ196617 MZN196617:MZV196617 NJJ196617:NJR196617 NTF196617:NTN196617 ODB196617:ODJ196617 OMX196617:ONF196617 OWT196617:OXB196617 PGP196617:PGX196617 PQL196617:PQT196617 QAH196617:QAP196617 QKD196617:QKL196617 QTZ196617:QUH196617 RDV196617:RED196617 RNR196617:RNZ196617 RXN196617:RXV196617 SHJ196617:SHR196617 SRF196617:SRN196617 TBB196617:TBJ196617 TKX196617:TLF196617 TUT196617:TVB196617 UEP196617:UEX196617 UOL196617:UOT196617 UYH196617:UYP196617 VID196617:VIL196617 VRZ196617:VSH196617 WBV196617:WCD196617 WLR196617:WLZ196617 WVN196617:WVV196617 F262153:N262153 JB262153:JJ262153 SX262153:TF262153 ACT262153:ADB262153 AMP262153:AMX262153 AWL262153:AWT262153 BGH262153:BGP262153 BQD262153:BQL262153 BZZ262153:CAH262153 CJV262153:CKD262153 CTR262153:CTZ262153 DDN262153:DDV262153 DNJ262153:DNR262153 DXF262153:DXN262153 EHB262153:EHJ262153 EQX262153:ERF262153 FAT262153:FBB262153 FKP262153:FKX262153 FUL262153:FUT262153 GEH262153:GEP262153 GOD262153:GOL262153 GXZ262153:GYH262153 HHV262153:HID262153 HRR262153:HRZ262153 IBN262153:IBV262153 ILJ262153:ILR262153 IVF262153:IVN262153 JFB262153:JFJ262153 JOX262153:JPF262153 JYT262153:JZB262153 KIP262153:KIX262153 KSL262153:KST262153 LCH262153:LCP262153 LMD262153:LML262153 LVZ262153:LWH262153 MFV262153:MGD262153 MPR262153:MPZ262153 MZN262153:MZV262153 NJJ262153:NJR262153 NTF262153:NTN262153 ODB262153:ODJ262153 OMX262153:ONF262153 OWT262153:OXB262153 PGP262153:PGX262153 PQL262153:PQT262153 QAH262153:QAP262153 QKD262153:QKL262153 QTZ262153:QUH262153 RDV262153:RED262153 RNR262153:RNZ262153 RXN262153:RXV262153 SHJ262153:SHR262153 SRF262153:SRN262153 TBB262153:TBJ262153 TKX262153:TLF262153 TUT262153:TVB262153 UEP262153:UEX262153 UOL262153:UOT262153 UYH262153:UYP262153 VID262153:VIL262153 VRZ262153:VSH262153 WBV262153:WCD262153 WLR262153:WLZ262153 WVN262153:WVV262153 F327689:N327689 JB327689:JJ327689 SX327689:TF327689 ACT327689:ADB327689 AMP327689:AMX327689 AWL327689:AWT327689 BGH327689:BGP327689 BQD327689:BQL327689 BZZ327689:CAH327689 CJV327689:CKD327689 CTR327689:CTZ327689 DDN327689:DDV327689 DNJ327689:DNR327689 DXF327689:DXN327689 EHB327689:EHJ327689 EQX327689:ERF327689 FAT327689:FBB327689 FKP327689:FKX327689 FUL327689:FUT327689 GEH327689:GEP327689 GOD327689:GOL327689 GXZ327689:GYH327689 HHV327689:HID327689 HRR327689:HRZ327689 IBN327689:IBV327689 ILJ327689:ILR327689 IVF327689:IVN327689 JFB327689:JFJ327689 JOX327689:JPF327689 JYT327689:JZB327689 KIP327689:KIX327689 KSL327689:KST327689 LCH327689:LCP327689 LMD327689:LML327689 LVZ327689:LWH327689 MFV327689:MGD327689 MPR327689:MPZ327689 MZN327689:MZV327689 NJJ327689:NJR327689 NTF327689:NTN327689 ODB327689:ODJ327689 OMX327689:ONF327689 OWT327689:OXB327689 PGP327689:PGX327689 PQL327689:PQT327689 QAH327689:QAP327689 QKD327689:QKL327689 QTZ327689:QUH327689 RDV327689:RED327689 RNR327689:RNZ327689 RXN327689:RXV327689 SHJ327689:SHR327689 SRF327689:SRN327689 TBB327689:TBJ327689 TKX327689:TLF327689 TUT327689:TVB327689 UEP327689:UEX327689 UOL327689:UOT327689 UYH327689:UYP327689 VID327689:VIL327689 VRZ327689:VSH327689 WBV327689:WCD327689 WLR327689:WLZ327689 WVN327689:WVV327689 F393225:N393225 JB393225:JJ393225 SX393225:TF393225 ACT393225:ADB393225 AMP393225:AMX393225 AWL393225:AWT393225 BGH393225:BGP393225 BQD393225:BQL393225 BZZ393225:CAH393225 CJV393225:CKD393225 CTR393225:CTZ393225 DDN393225:DDV393225 DNJ393225:DNR393225 DXF393225:DXN393225 EHB393225:EHJ393225 EQX393225:ERF393225 FAT393225:FBB393225 FKP393225:FKX393225 FUL393225:FUT393225 GEH393225:GEP393225 GOD393225:GOL393225 GXZ393225:GYH393225 HHV393225:HID393225 HRR393225:HRZ393225 IBN393225:IBV393225 ILJ393225:ILR393225 IVF393225:IVN393225 JFB393225:JFJ393225 JOX393225:JPF393225 JYT393225:JZB393225 KIP393225:KIX393225 KSL393225:KST393225 LCH393225:LCP393225 LMD393225:LML393225 LVZ393225:LWH393225 MFV393225:MGD393225 MPR393225:MPZ393225 MZN393225:MZV393225 NJJ393225:NJR393225 NTF393225:NTN393225 ODB393225:ODJ393225 OMX393225:ONF393225 OWT393225:OXB393225 PGP393225:PGX393225 PQL393225:PQT393225 QAH393225:QAP393225 QKD393225:QKL393225 QTZ393225:QUH393225 RDV393225:RED393225 RNR393225:RNZ393225 RXN393225:RXV393225 SHJ393225:SHR393225 SRF393225:SRN393225 TBB393225:TBJ393225 TKX393225:TLF393225 TUT393225:TVB393225 UEP393225:UEX393225 UOL393225:UOT393225 UYH393225:UYP393225 VID393225:VIL393225 VRZ393225:VSH393225 WBV393225:WCD393225 WLR393225:WLZ393225 WVN393225:WVV393225 F458761:N458761 JB458761:JJ458761 SX458761:TF458761 ACT458761:ADB458761 AMP458761:AMX458761 AWL458761:AWT458761 BGH458761:BGP458761 BQD458761:BQL458761 BZZ458761:CAH458761 CJV458761:CKD458761 CTR458761:CTZ458761 DDN458761:DDV458761 DNJ458761:DNR458761 DXF458761:DXN458761 EHB458761:EHJ458761 EQX458761:ERF458761 FAT458761:FBB458761 FKP458761:FKX458761 FUL458761:FUT458761 GEH458761:GEP458761 GOD458761:GOL458761 GXZ458761:GYH458761 HHV458761:HID458761 HRR458761:HRZ458761 IBN458761:IBV458761 ILJ458761:ILR458761 IVF458761:IVN458761 JFB458761:JFJ458761 JOX458761:JPF458761 JYT458761:JZB458761 KIP458761:KIX458761 KSL458761:KST458761 LCH458761:LCP458761 LMD458761:LML458761 LVZ458761:LWH458761 MFV458761:MGD458761 MPR458761:MPZ458761 MZN458761:MZV458761 NJJ458761:NJR458761 NTF458761:NTN458761 ODB458761:ODJ458761 OMX458761:ONF458761 OWT458761:OXB458761 PGP458761:PGX458761 PQL458761:PQT458761 QAH458761:QAP458761 QKD458761:QKL458761 QTZ458761:QUH458761 RDV458761:RED458761 RNR458761:RNZ458761 RXN458761:RXV458761 SHJ458761:SHR458761 SRF458761:SRN458761 TBB458761:TBJ458761 TKX458761:TLF458761 TUT458761:TVB458761 UEP458761:UEX458761 UOL458761:UOT458761 UYH458761:UYP458761 VID458761:VIL458761 VRZ458761:VSH458761 WBV458761:WCD458761 WLR458761:WLZ458761 WVN458761:WVV458761 F524297:N524297 JB524297:JJ524297 SX524297:TF524297 ACT524297:ADB524297 AMP524297:AMX524297 AWL524297:AWT524297 BGH524297:BGP524297 BQD524297:BQL524297 BZZ524297:CAH524297 CJV524297:CKD524297 CTR524297:CTZ524297 DDN524297:DDV524297 DNJ524297:DNR524297 DXF524297:DXN524297 EHB524297:EHJ524297 EQX524297:ERF524297 FAT524297:FBB524297 FKP524297:FKX524297 FUL524297:FUT524297 GEH524297:GEP524297 GOD524297:GOL524297 GXZ524297:GYH524297 HHV524297:HID524297 HRR524297:HRZ524297 IBN524297:IBV524297 ILJ524297:ILR524297 IVF524297:IVN524297 JFB524297:JFJ524297 JOX524297:JPF524297 JYT524297:JZB524297 KIP524297:KIX524297 KSL524297:KST524297 LCH524297:LCP524297 LMD524297:LML524297 LVZ524297:LWH524297 MFV524297:MGD524297 MPR524297:MPZ524297 MZN524297:MZV524297 NJJ524297:NJR524297 NTF524297:NTN524297 ODB524297:ODJ524297 OMX524297:ONF524297 OWT524297:OXB524297 PGP524297:PGX524297 PQL524297:PQT524297 QAH524297:QAP524297 QKD524297:QKL524297 QTZ524297:QUH524297 RDV524297:RED524297 RNR524297:RNZ524297 RXN524297:RXV524297 SHJ524297:SHR524297 SRF524297:SRN524297 TBB524297:TBJ524297 TKX524297:TLF524297 TUT524297:TVB524297 UEP524297:UEX524297 UOL524297:UOT524297 UYH524297:UYP524297 VID524297:VIL524297 VRZ524297:VSH524297 WBV524297:WCD524297 WLR524297:WLZ524297 WVN524297:WVV524297 F589833:N589833 JB589833:JJ589833 SX589833:TF589833 ACT589833:ADB589833 AMP589833:AMX589833 AWL589833:AWT589833 BGH589833:BGP589833 BQD589833:BQL589833 BZZ589833:CAH589833 CJV589833:CKD589833 CTR589833:CTZ589833 DDN589833:DDV589833 DNJ589833:DNR589833 DXF589833:DXN589833 EHB589833:EHJ589833 EQX589833:ERF589833 FAT589833:FBB589833 FKP589833:FKX589833 FUL589833:FUT589833 GEH589833:GEP589833 GOD589833:GOL589833 GXZ589833:GYH589833 HHV589833:HID589833 HRR589833:HRZ589833 IBN589833:IBV589833 ILJ589833:ILR589833 IVF589833:IVN589833 JFB589833:JFJ589833 JOX589833:JPF589833 JYT589833:JZB589833 KIP589833:KIX589833 KSL589833:KST589833 LCH589833:LCP589833 LMD589833:LML589833 LVZ589833:LWH589833 MFV589833:MGD589833 MPR589833:MPZ589833 MZN589833:MZV589833 NJJ589833:NJR589833 NTF589833:NTN589833 ODB589833:ODJ589833 OMX589833:ONF589833 OWT589833:OXB589833 PGP589833:PGX589833 PQL589833:PQT589833 QAH589833:QAP589833 QKD589833:QKL589833 QTZ589833:QUH589833 RDV589833:RED589833 RNR589833:RNZ589833 RXN589833:RXV589833 SHJ589833:SHR589833 SRF589833:SRN589833 TBB589833:TBJ589833 TKX589833:TLF589833 TUT589833:TVB589833 UEP589833:UEX589833 UOL589833:UOT589833 UYH589833:UYP589833 VID589833:VIL589833 VRZ589833:VSH589833 WBV589833:WCD589833 WLR589833:WLZ589833 WVN589833:WVV589833 F655369:N655369 JB655369:JJ655369 SX655369:TF655369 ACT655369:ADB655369 AMP655369:AMX655369 AWL655369:AWT655369 BGH655369:BGP655369 BQD655369:BQL655369 BZZ655369:CAH655369 CJV655369:CKD655369 CTR655369:CTZ655369 DDN655369:DDV655369 DNJ655369:DNR655369 DXF655369:DXN655369 EHB655369:EHJ655369 EQX655369:ERF655369 FAT655369:FBB655369 FKP655369:FKX655369 FUL655369:FUT655369 GEH655369:GEP655369 GOD655369:GOL655369 GXZ655369:GYH655369 HHV655369:HID655369 HRR655369:HRZ655369 IBN655369:IBV655369 ILJ655369:ILR655369 IVF655369:IVN655369 JFB655369:JFJ655369 JOX655369:JPF655369 JYT655369:JZB655369 KIP655369:KIX655369 KSL655369:KST655369 LCH655369:LCP655369 LMD655369:LML655369 LVZ655369:LWH655369 MFV655369:MGD655369 MPR655369:MPZ655369 MZN655369:MZV655369 NJJ655369:NJR655369 NTF655369:NTN655369 ODB655369:ODJ655369 OMX655369:ONF655369 OWT655369:OXB655369 PGP655369:PGX655369 PQL655369:PQT655369 QAH655369:QAP655369 QKD655369:QKL655369 QTZ655369:QUH655369 RDV655369:RED655369 RNR655369:RNZ655369 RXN655369:RXV655369 SHJ655369:SHR655369 SRF655369:SRN655369 TBB655369:TBJ655369 TKX655369:TLF655369 TUT655369:TVB655369 UEP655369:UEX655369 UOL655369:UOT655369 UYH655369:UYP655369 VID655369:VIL655369 VRZ655369:VSH655369 WBV655369:WCD655369 WLR655369:WLZ655369 WVN655369:WVV655369 F720905:N720905 JB720905:JJ720905 SX720905:TF720905 ACT720905:ADB720905 AMP720905:AMX720905 AWL720905:AWT720905 BGH720905:BGP720905 BQD720905:BQL720905 BZZ720905:CAH720905 CJV720905:CKD720905 CTR720905:CTZ720905 DDN720905:DDV720905 DNJ720905:DNR720905 DXF720905:DXN720905 EHB720905:EHJ720905 EQX720905:ERF720905 FAT720905:FBB720905 FKP720905:FKX720905 FUL720905:FUT720905 GEH720905:GEP720905 GOD720905:GOL720905 GXZ720905:GYH720905 HHV720905:HID720905 HRR720905:HRZ720905 IBN720905:IBV720905 ILJ720905:ILR720905 IVF720905:IVN720905 JFB720905:JFJ720905 JOX720905:JPF720905 JYT720905:JZB720905 KIP720905:KIX720905 KSL720905:KST720905 LCH720905:LCP720905 LMD720905:LML720905 LVZ720905:LWH720905 MFV720905:MGD720905 MPR720905:MPZ720905 MZN720905:MZV720905 NJJ720905:NJR720905 NTF720905:NTN720905 ODB720905:ODJ720905 OMX720905:ONF720905 OWT720905:OXB720905 PGP720905:PGX720905 PQL720905:PQT720905 QAH720905:QAP720905 QKD720905:QKL720905 QTZ720905:QUH720905 RDV720905:RED720905 RNR720905:RNZ720905 RXN720905:RXV720905 SHJ720905:SHR720905 SRF720905:SRN720905 TBB720905:TBJ720905 TKX720905:TLF720905 TUT720905:TVB720905 UEP720905:UEX720905 UOL720905:UOT720905 UYH720905:UYP720905 VID720905:VIL720905 VRZ720905:VSH720905 WBV720905:WCD720905 WLR720905:WLZ720905 WVN720905:WVV720905 F786441:N786441 JB786441:JJ786441 SX786441:TF786441 ACT786441:ADB786441 AMP786441:AMX786441 AWL786441:AWT786441 BGH786441:BGP786441 BQD786441:BQL786441 BZZ786441:CAH786441 CJV786441:CKD786441 CTR786441:CTZ786441 DDN786441:DDV786441 DNJ786441:DNR786441 DXF786441:DXN786441 EHB786441:EHJ786441 EQX786441:ERF786441 FAT786441:FBB786441 FKP786441:FKX786441 FUL786441:FUT786441 GEH786441:GEP786441 GOD786441:GOL786441 GXZ786441:GYH786441 HHV786441:HID786441 HRR786441:HRZ786441 IBN786441:IBV786441 ILJ786441:ILR786441 IVF786441:IVN786441 JFB786441:JFJ786441 JOX786441:JPF786441 JYT786441:JZB786441 KIP786441:KIX786441 KSL786441:KST786441 LCH786441:LCP786441 LMD786441:LML786441 LVZ786441:LWH786441 MFV786441:MGD786441 MPR786441:MPZ786441 MZN786441:MZV786441 NJJ786441:NJR786441 NTF786441:NTN786441 ODB786441:ODJ786441 OMX786441:ONF786441 OWT786441:OXB786441 PGP786441:PGX786441 PQL786441:PQT786441 QAH786441:QAP786441 QKD786441:QKL786441 QTZ786441:QUH786441 RDV786441:RED786441 RNR786441:RNZ786441 RXN786441:RXV786441 SHJ786441:SHR786441 SRF786441:SRN786441 TBB786441:TBJ786441 TKX786441:TLF786441 TUT786441:TVB786441 UEP786441:UEX786441 UOL786441:UOT786441 UYH786441:UYP786441 VID786441:VIL786441 VRZ786441:VSH786441 WBV786441:WCD786441 WLR786441:WLZ786441 WVN786441:WVV786441 F851977:N851977 JB851977:JJ851977 SX851977:TF851977 ACT851977:ADB851977 AMP851977:AMX851977 AWL851977:AWT851977 BGH851977:BGP851977 BQD851977:BQL851977 BZZ851977:CAH851977 CJV851977:CKD851977 CTR851977:CTZ851977 DDN851977:DDV851977 DNJ851977:DNR851977 DXF851977:DXN851977 EHB851977:EHJ851977 EQX851977:ERF851977 FAT851977:FBB851977 FKP851977:FKX851977 FUL851977:FUT851977 GEH851977:GEP851977 GOD851977:GOL851977 GXZ851977:GYH851977 HHV851977:HID851977 HRR851977:HRZ851977 IBN851977:IBV851977 ILJ851977:ILR851977 IVF851977:IVN851977 JFB851977:JFJ851977 JOX851977:JPF851977 JYT851977:JZB851977 KIP851977:KIX851977 KSL851977:KST851977 LCH851977:LCP851977 LMD851977:LML851977 LVZ851977:LWH851977 MFV851977:MGD851977 MPR851977:MPZ851977 MZN851977:MZV851977 NJJ851977:NJR851977 NTF851977:NTN851977 ODB851977:ODJ851977 OMX851977:ONF851977 OWT851977:OXB851977 PGP851977:PGX851977 PQL851977:PQT851977 QAH851977:QAP851977 QKD851977:QKL851977 QTZ851977:QUH851977 RDV851977:RED851977 RNR851977:RNZ851977 RXN851977:RXV851977 SHJ851977:SHR851977 SRF851977:SRN851977 TBB851977:TBJ851977 TKX851977:TLF851977 TUT851977:TVB851977 UEP851977:UEX851977 UOL851977:UOT851977 UYH851977:UYP851977 VID851977:VIL851977 VRZ851977:VSH851977 WBV851977:WCD851977 WLR851977:WLZ851977 WVN851977:WVV851977 F917513:N917513 JB917513:JJ917513 SX917513:TF917513 ACT917513:ADB917513 AMP917513:AMX917513 AWL917513:AWT917513 BGH917513:BGP917513 BQD917513:BQL917513 BZZ917513:CAH917513 CJV917513:CKD917513 CTR917513:CTZ917513 DDN917513:DDV917513 DNJ917513:DNR917513 DXF917513:DXN917513 EHB917513:EHJ917513 EQX917513:ERF917513 FAT917513:FBB917513 FKP917513:FKX917513 FUL917513:FUT917513 GEH917513:GEP917513 GOD917513:GOL917513 GXZ917513:GYH917513 HHV917513:HID917513 HRR917513:HRZ917513 IBN917513:IBV917513 ILJ917513:ILR917513 IVF917513:IVN917513 JFB917513:JFJ917513 JOX917513:JPF917513 JYT917513:JZB917513 KIP917513:KIX917513 KSL917513:KST917513 LCH917513:LCP917513 LMD917513:LML917513 LVZ917513:LWH917513 MFV917513:MGD917513 MPR917513:MPZ917513 MZN917513:MZV917513 NJJ917513:NJR917513 NTF917513:NTN917513 ODB917513:ODJ917513 OMX917513:ONF917513 OWT917513:OXB917513 PGP917513:PGX917513 PQL917513:PQT917513 QAH917513:QAP917513 QKD917513:QKL917513 QTZ917513:QUH917513 RDV917513:RED917513 RNR917513:RNZ917513 RXN917513:RXV917513 SHJ917513:SHR917513 SRF917513:SRN917513 TBB917513:TBJ917513 TKX917513:TLF917513 TUT917513:TVB917513 UEP917513:UEX917513 UOL917513:UOT917513 UYH917513:UYP917513 VID917513:VIL917513 VRZ917513:VSH917513 WBV917513:WCD917513 WLR917513:WLZ917513 WVN917513:WVV917513 F983049:N983049 JB983049:JJ983049 SX983049:TF983049 ACT983049:ADB983049 AMP983049:AMX983049 AWL983049:AWT983049 BGH983049:BGP983049 BQD983049:BQL983049 BZZ983049:CAH983049 CJV983049:CKD983049 CTR983049:CTZ983049 DDN983049:DDV983049 DNJ983049:DNR983049 DXF983049:DXN983049 EHB983049:EHJ983049 EQX983049:ERF983049 FAT983049:FBB983049 FKP983049:FKX983049 FUL983049:FUT983049 GEH983049:GEP983049 GOD983049:GOL983049 GXZ983049:GYH983049 HHV983049:HID983049 HRR983049:HRZ983049 IBN983049:IBV983049 ILJ983049:ILR983049 IVF983049:IVN983049 JFB983049:JFJ983049 JOX983049:JPF983049 JYT983049:JZB983049 KIP983049:KIX983049 KSL983049:KST983049 LCH983049:LCP983049 LMD983049:LML983049 LVZ983049:LWH983049 MFV983049:MGD983049 MPR983049:MPZ983049 MZN983049:MZV983049 NJJ983049:NJR983049 NTF983049:NTN983049 ODB983049:ODJ983049 OMX983049:ONF983049 OWT983049:OXB983049 PGP983049:PGX983049 PQL983049:PQT983049 QAH983049:QAP983049 QKD983049:QKL983049 QTZ983049:QUH983049 RDV983049:RED983049 RNR983049:RNZ983049 RXN983049:RXV983049 SHJ983049:SHR983049 SRF983049:SRN983049 TBB983049:TBJ983049 TKX983049:TLF983049 TUT983049:TVB983049 UEP983049:UEX983049 UOL983049:UOT983049 UYH983049:UYP983049 VID983049:VIL983049 VRZ983049:VSH983049 WBV983049:WCD983049 WLR983049:WLZ983049 WVN983049:WVV983049">
      <formula1>$E$264:$E$269</formula1>
    </dataValidation>
    <dataValidation type="list" allowBlank="1" showInputMessage="1" showErrorMessage="1" sqref="C95:D95 IY95:IZ95 SU95:SV95 ACQ95:ACR95 AMM95:AMN95 AWI95:AWJ95 BGE95:BGF95 BQA95:BQB95 BZW95:BZX95 CJS95:CJT95 CTO95:CTP95 DDK95:DDL95 DNG95:DNH95 DXC95:DXD95 EGY95:EGZ95 EQU95:EQV95 FAQ95:FAR95 FKM95:FKN95 FUI95:FUJ95 GEE95:GEF95 GOA95:GOB95 GXW95:GXX95 HHS95:HHT95 HRO95:HRP95 IBK95:IBL95 ILG95:ILH95 IVC95:IVD95 JEY95:JEZ95 JOU95:JOV95 JYQ95:JYR95 KIM95:KIN95 KSI95:KSJ95 LCE95:LCF95 LMA95:LMB95 LVW95:LVX95 MFS95:MFT95 MPO95:MPP95 MZK95:MZL95 NJG95:NJH95 NTC95:NTD95 OCY95:OCZ95 OMU95:OMV95 OWQ95:OWR95 PGM95:PGN95 PQI95:PQJ95 QAE95:QAF95 QKA95:QKB95 QTW95:QTX95 RDS95:RDT95 RNO95:RNP95 RXK95:RXL95 SHG95:SHH95 SRC95:SRD95 TAY95:TAZ95 TKU95:TKV95 TUQ95:TUR95 UEM95:UEN95 UOI95:UOJ95 UYE95:UYF95 VIA95:VIB95 VRW95:VRX95 WBS95:WBT95 WLO95:WLP95 WVK95:WVL95 C65631:D65631 IY65631:IZ65631 SU65631:SV65631 ACQ65631:ACR65631 AMM65631:AMN65631 AWI65631:AWJ65631 BGE65631:BGF65631 BQA65631:BQB65631 BZW65631:BZX65631 CJS65631:CJT65631 CTO65631:CTP65631 DDK65631:DDL65631 DNG65631:DNH65631 DXC65631:DXD65631 EGY65631:EGZ65631 EQU65631:EQV65631 FAQ65631:FAR65631 FKM65631:FKN65631 FUI65631:FUJ65631 GEE65631:GEF65631 GOA65631:GOB65631 GXW65631:GXX65631 HHS65631:HHT65631 HRO65631:HRP65631 IBK65631:IBL65631 ILG65631:ILH65631 IVC65631:IVD65631 JEY65631:JEZ65631 JOU65631:JOV65631 JYQ65631:JYR65631 KIM65631:KIN65631 KSI65631:KSJ65631 LCE65631:LCF65631 LMA65631:LMB65631 LVW65631:LVX65631 MFS65631:MFT65631 MPO65631:MPP65631 MZK65631:MZL65631 NJG65631:NJH65631 NTC65631:NTD65631 OCY65631:OCZ65631 OMU65631:OMV65631 OWQ65631:OWR65631 PGM65631:PGN65631 PQI65631:PQJ65631 QAE65631:QAF65631 QKA65631:QKB65631 QTW65631:QTX65631 RDS65631:RDT65631 RNO65631:RNP65631 RXK65631:RXL65631 SHG65631:SHH65631 SRC65631:SRD65631 TAY65631:TAZ65631 TKU65631:TKV65631 TUQ65631:TUR65631 UEM65631:UEN65631 UOI65631:UOJ65631 UYE65631:UYF65631 VIA65631:VIB65631 VRW65631:VRX65631 WBS65631:WBT65631 WLO65631:WLP65631 WVK65631:WVL65631 C131167:D131167 IY131167:IZ131167 SU131167:SV131167 ACQ131167:ACR131167 AMM131167:AMN131167 AWI131167:AWJ131167 BGE131167:BGF131167 BQA131167:BQB131167 BZW131167:BZX131167 CJS131167:CJT131167 CTO131167:CTP131167 DDK131167:DDL131167 DNG131167:DNH131167 DXC131167:DXD131167 EGY131167:EGZ131167 EQU131167:EQV131167 FAQ131167:FAR131167 FKM131167:FKN131167 FUI131167:FUJ131167 GEE131167:GEF131167 GOA131167:GOB131167 GXW131167:GXX131167 HHS131167:HHT131167 HRO131167:HRP131167 IBK131167:IBL131167 ILG131167:ILH131167 IVC131167:IVD131167 JEY131167:JEZ131167 JOU131167:JOV131167 JYQ131167:JYR131167 KIM131167:KIN131167 KSI131167:KSJ131167 LCE131167:LCF131167 LMA131167:LMB131167 LVW131167:LVX131167 MFS131167:MFT131167 MPO131167:MPP131167 MZK131167:MZL131167 NJG131167:NJH131167 NTC131167:NTD131167 OCY131167:OCZ131167 OMU131167:OMV131167 OWQ131167:OWR131167 PGM131167:PGN131167 PQI131167:PQJ131167 QAE131167:QAF131167 QKA131167:QKB131167 QTW131167:QTX131167 RDS131167:RDT131167 RNO131167:RNP131167 RXK131167:RXL131167 SHG131167:SHH131167 SRC131167:SRD131167 TAY131167:TAZ131167 TKU131167:TKV131167 TUQ131167:TUR131167 UEM131167:UEN131167 UOI131167:UOJ131167 UYE131167:UYF131167 VIA131167:VIB131167 VRW131167:VRX131167 WBS131167:WBT131167 WLO131167:WLP131167 WVK131167:WVL131167 C196703:D196703 IY196703:IZ196703 SU196703:SV196703 ACQ196703:ACR196703 AMM196703:AMN196703 AWI196703:AWJ196703 BGE196703:BGF196703 BQA196703:BQB196703 BZW196703:BZX196703 CJS196703:CJT196703 CTO196703:CTP196703 DDK196703:DDL196703 DNG196703:DNH196703 DXC196703:DXD196703 EGY196703:EGZ196703 EQU196703:EQV196703 FAQ196703:FAR196703 FKM196703:FKN196703 FUI196703:FUJ196703 GEE196703:GEF196703 GOA196703:GOB196703 GXW196703:GXX196703 HHS196703:HHT196703 HRO196703:HRP196703 IBK196703:IBL196703 ILG196703:ILH196703 IVC196703:IVD196703 JEY196703:JEZ196703 JOU196703:JOV196703 JYQ196703:JYR196703 KIM196703:KIN196703 KSI196703:KSJ196703 LCE196703:LCF196703 LMA196703:LMB196703 LVW196703:LVX196703 MFS196703:MFT196703 MPO196703:MPP196703 MZK196703:MZL196703 NJG196703:NJH196703 NTC196703:NTD196703 OCY196703:OCZ196703 OMU196703:OMV196703 OWQ196703:OWR196703 PGM196703:PGN196703 PQI196703:PQJ196703 QAE196703:QAF196703 QKA196703:QKB196703 QTW196703:QTX196703 RDS196703:RDT196703 RNO196703:RNP196703 RXK196703:RXL196703 SHG196703:SHH196703 SRC196703:SRD196703 TAY196703:TAZ196703 TKU196703:TKV196703 TUQ196703:TUR196703 UEM196703:UEN196703 UOI196703:UOJ196703 UYE196703:UYF196703 VIA196703:VIB196703 VRW196703:VRX196703 WBS196703:WBT196703 WLO196703:WLP196703 WVK196703:WVL196703 C262239:D262239 IY262239:IZ262239 SU262239:SV262239 ACQ262239:ACR262239 AMM262239:AMN262239 AWI262239:AWJ262239 BGE262239:BGF262239 BQA262239:BQB262239 BZW262239:BZX262239 CJS262239:CJT262239 CTO262239:CTP262239 DDK262239:DDL262239 DNG262239:DNH262239 DXC262239:DXD262239 EGY262239:EGZ262239 EQU262239:EQV262239 FAQ262239:FAR262239 FKM262239:FKN262239 FUI262239:FUJ262239 GEE262239:GEF262239 GOA262239:GOB262239 GXW262239:GXX262239 HHS262239:HHT262239 HRO262239:HRP262239 IBK262239:IBL262239 ILG262239:ILH262239 IVC262239:IVD262239 JEY262239:JEZ262239 JOU262239:JOV262239 JYQ262239:JYR262239 KIM262239:KIN262239 KSI262239:KSJ262239 LCE262239:LCF262239 LMA262239:LMB262239 LVW262239:LVX262239 MFS262239:MFT262239 MPO262239:MPP262239 MZK262239:MZL262239 NJG262239:NJH262239 NTC262239:NTD262239 OCY262239:OCZ262239 OMU262239:OMV262239 OWQ262239:OWR262239 PGM262239:PGN262239 PQI262239:PQJ262239 QAE262239:QAF262239 QKA262239:QKB262239 QTW262239:QTX262239 RDS262239:RDT262239 RNO262239:RNP262239 RXK262239:RXL262239 SHG262239:SHH262239 SRC262239:SRD262239 TAY262239:TAZ262239 TKU262239:TKV262239 TUQ262239:TUR262239 UEM262239:UEN262239 UOI262239:UOJ262239 UYE262239:UYF262239 VIA262239:VIB262239 VRW262239:VRX262239 WBS262239:WBT262239 WLO262239:WLP262239 WVK262239:WVL262239 C327775:D327775 IY327775:IZ327775 SU327775:SV327775 ACQ327775:ACR327775 AMM327775:AMN327775 AWI327775:AWJ327775 BGE327775:BGF327775 BQA327775:BQB327775 BZW327775:BZX327775 CJS327775:CJT327775 CTO327775:CTP327775 DDK327775:DDL327775 DNG327775:DNH327775 DXC327775:DXD327775 EGY327775:EGZ327775 EQU327775:EQV327775 FAQ327775:FAR327775 FKM327775:FKN327775 FUI327775:FUJ327775 GEE327775:GEF327775 GOA327775:GOB327775 GXW327775:GXX327775 HHS327775:HHT327775 HRO327775:HRP327775 IBK327775:IBL327775 ILG327775:ILH327775 IVC327775:IVD327775 JEY327775:JEZ327775 JOU327775:JOV327775 JYQ327775:JYR327775 KIM327775:KIN327775 KSI327775:KSJ327775 LCE327775:LCF327775 LMA327775:LMB327775 LVW327775:LVX327775 MFS327775:MFT327775 MPO327775:MPP327775 MZK327775:MZL327775 NJG327775:NJH327775 NTC327775:NTD327775 OCY327775:OCZ327775 OMU327775:OMV327775 OWQ327775:OWR327775 PGM327775:PGN327775 PQI327775:PQJ327775 QAE327775:QAF327775 QKA327775:QKB327775 QTW327775:QTX327775 RDS327775:RDT327775 RNO327775:RNP327775 RXK327775:RXL327775 SHG327775:SHH327775 SRC327775:SRD327775 TAY327775:TAZ327775 TKU327775:TKV327775 TUQ327775:TUR327775 UEM327775:UEN327775 UOI327775:UOJ327775 UYE327775:UYF327775 VIA327775:VIB327775 VRW327775:VRX327775 WBS327775:WBT327775 WLO327775:WLP327775 WVK327775:WVL327775 C393311:D393311 IY393311:IZ393311 SU393311:SV393311 ACQ393311:ACR393311 AMM393311:AMN393311 AWI393311:AWJ393311 BGE393311:BGF393311 BQA393311:BQB393311 BZW393311:BZX393311 CJS393311:CJT393311 CTO393311:CTP393311 DDK393311:DDL393311 DNG393311:DNH393311 DXC393311:DXD393311 EGY393311:EGZ393311 EQU393311:EQV393311 FAQ393311:FAR393311 FKM393311:FKN393311 FUI393311:FUJ393311 GEE393311:GEF393311 GOA393311:GOB393311 GXW393311:GXX393311 HHS393311:HHT393311 HRO393311:HRP393311 IBK393311:IBL393311 ILG393311:ILH393311 IVC393311:IVD393311 JEY393311:JEZ393311 JOU393311:JOV393311 JYQ393311:JYR393311 KIM393311:KIN393311 KSI393311:KSJ393311 LCE393311:LCF393311 LMA393311:LMB393311 LVW393311:LVX393311 MFS393311:MFT393311 MPO393311:MPP393311 MZK393311:MZL393311 NJG393311:NJH393311 NTC393311:NTD393311 OCY393311:OCZ393311 OMU393311:OMV393311 OWQ393311:OWR393311 PGM393311:PGN393311 PQI393311:PQJ393311 QAE393311:QAF393311 QKA393311:QKB393311 QTW393311:QTX393311 RDS393311:RDT393311 RNO393311:RNP393311 RXK393311:RXL393311 SHG393311:SHH393311 SRC393311:SRD393311 TAY393311:TAZ393311 TKU393311:TKV393311 TUQ393311:TUR393311 UEM393311:UEN393311 UOI393311:UOJ393311 UYE393311:UYF393311 VIA393311:VIB393311 VRW393311:VRX393311 WBS393311:WBT393311 WLO393311:WLP393311 WVK393311:WVL393311 C458847:D458847 IY458847:IZ458847 SU458847:SV458847 ACQ458847:ACR458847 AMM458847:AMN458847 AWI458847:AWJ458847 BGE458847:BGF458847 BQA458847:BQB458847 BZW458847:BZX458847 CJS458847:CJT458847 CTO458847:CTP458847 DDK458847:DDL458847 DNG458847:DNH458847 DXC458847:DXD458847 EGY458847:EGZ458847 EQU458847:EQV458847 FAQ458847:FAR458847 FKM458847:FKN458847 FUI458847:FUJ458847 GEE458847:GEF458847 GOA458847:GOB458847 GXW458847:GXX458847 HHS458847:HHT458847 HRO458847:HRP458847 IBK458847:IBL458847 ILG458847:ILH458847 IVC458847:IVD458847 JEY458847:JEZ458847 JOU458847:JOV458847 JYQ458847:JYR458847 KIM458847:KIN458847 KSI458847:KSJ458847 LCE458847:LCF458847 LMA458847:LMB458847 LVW458847:LVX458847 MFS458847:MFT458847 MPO458847:MPP458847 MZK458847:MZL458847 NJG458847:NJH458847 NTC458847:NTD458847 OCY458847:OCZ458847 OMU458847:OMV458847 OWQ458847:OWR458847 PGM458847:PGN458847 PQI458847:PQJ458847 QAE458847:QAF458847 QKA458847:QKB458847 QTW458847:QTX458847 RDS458847:RDT458847 RNO458847:RNP458847 RXK458847:RXL458847 SHG458847:SHH458847 SRC458847:SRD458847 TAY458847:TAZ458847 TKU458847:TKV458847 TUQ458847:TUR458847 UEM458847:UEN458847 UOI458847:UOJ458847 UYE458847:UYF458847 VIA458847:VIB458847 VRW458847:VRX458847 WBS458847:WBT458847 WLO458847:WLP458847 WVK458847:WVL458847 C524383:D524383 IY524383:IZ524383 SU524383:SV524383 ACQ524383:ACR524383 AMM524383:AMN524383 AWI524383:AWJ524383 BGE524383:BGF524383 BQA524383:BQB524383 BZW524383:BZX524383 CJS524383:CJT524383 CTO524383:CTP524383 DDK524383:DDL524383 DNG524383:DNH524383 DXC524383:DXD524383 EGY524383:EGZ524383 EQU524383:EQV524383 FAQ524383:FAR524383 FKM524383:FKN524383 FUI524383:FUJ524383 GEE524383:GEF524383 GOA524383:GOB524383 GXW524383:GXX524383 HHS524383:HHT524383 HRO524383:HRP524383 IBK524383:IBL524383 ILG524383:ILH524383 IVC524383:IVD524383 JEY524383:JEZ524383 JOU524383:JOV524383 JYQ524383:JYR524383 KIM524383:KIN524383 KSI524383:KSJ524383 LCE524383:LCF524383 LMA524383:LMB524383 LVW524383:LVX524383 MFS524383:MFT524383 MPO524383:MPP524383 MZK524383:MZL524383 NJG524383:NJH524383 NTC524383:NTD524383 OCY524383:OCZ524383 OMU524383:OMV524383 OWQ524383:OWR524383 PGM524383:PGN524383 PQI524383:PQJ524383 QAE524383:QAF524383 QKA524383:QKB524383 QTW524383:QTX524383 RDS524383:RDT524383 RNO524383:RNP524383 RXK524383:RXL524383 SHG524383:SHH524383 SRC524383:SRD524383 TAY524383:TAZ524383 TKU524383:TKV524383 TUQ524383:TUR524383 UEM524383:UEN524383 UOI524383:UOJ524383 UYE524383:UYF524383 VIA524383:VIB524383 VRW524383:VRX524383 WBS524383:WBT524383 WLO524383:WLP524383 WVK524383:WVL524383 C589919:D589919 IY589919:IZ589919 SU589919:SV589919 ACQ589919:ACR589919 AMM589919:AMN589919 AWI589919:AWJ589919 BGE589919:BGF589919 BQA589919:BQB589919 BZW589919:BZX589919 CJS589919:CJT589919 CTO589919:CTP589919 DDK589919:DDL589919 DNG589919:DNH589919 DXC589919:DXD589919 EGY589919:EGZ589919 EQU589919:EQV589919 FAQ589919:FAR589919 FKM589919:FKN589919 FUI589919:FUJ589919 GEE589919:GEF589919 GOA589919:GOB589919 GXW589919:GXX589919 HHS589919:HHT589919 HRO589919:HRP589919 IBK589919:IBL589919 ILG589919:ILH589919 IVC589919:IVD589919 JEY589919:JEZ589919 JOU589919:JOV589919 JYQ589919:JYR589919 KIM589919:KIN589919 KSI589919:KSJ589919 LCE589919:LCF589919 LMA589919:LMB589919 LVW589919:LVX589919 MFS589919:MFT589919 MPO589919:MPP589919 MZK589919:MZL589919 NJG589919:NJH589919 NTC589919:NTD589919 OCY589919:OCZ589919 OMU589919:OMV589919 OWQ589919:OWR589919 PGM589919:PGN589919 PQI589919:PQJ589919 QAE589919:QAF589919 QKA589919:QKB589919 QTW589919:QTX589919 RDS589919:RDT589919 RNO589919:RNP589919 RXK589919:RXL589919 SHG589919:SHH589919 SRC589919:SRD589919 TAY589919:TAZ589919 TKU589919:TKV589919 TUQ589919:TUR589919 UEM589919:UEN589919 UOI589919:UOJ589919 UYE589919:UYF589919 VIA589919:VIB589919 VRW589919:VRX589919 WBS589919:WBT589919 WLO589919:WLP589919 WVK589919:WVL589919 C655455:D655455 IY655455:IZ655455 SU655455:SV655455 ACQ655455:ACR655455 AMM655455:AMN655455 AWI655455:AWJ655455 BGE655455:BGF655455 BQA655455:BQB655455 BZW655455:BZX655455 CJS655455:CJT655455 CTO655455:CTP655455 DDK655455:DDL655455 DNG655455:DNH655455 DXC655455:DXD655455 EGY655455:EGZ655455 EQU655455:EQV655455 FAQ655455:FAR655455 FKM655455:FKN655455 FUI655455:FUJ655455 GEE655455:GEF655455 GOA655455:GOB655455 GXW655455:GXX655455 HHS655455:HHT655455 HRO655455:HRP655455 IBK655455:IBL655455 ILG655455:ILH655455 IVC655455:IVD655455 JEY655455:JEZ655455 JOU655455:JOV655455 JYQ655455:JYR655455 KIM655455:KIN655455 KSI655455:KSJ655455 LCE655455:LCF655455 LMA655455:LMB655455 LVW655455:LVX655455 MFS655455:MFT655455 MPO655455:MPP655455 MZK655455:MZL655455 NJG655455:NJH655455 NTC655455:NTD655455 OCY655455:OCZ655455 OMU655455:OMV655455 OWQ655455:OWR655455 PGM655455:PGN655455 PQI655455:PQJ655455 QAE655455:QAF655455 QKA655455:QKB655455 QTW655455:QTX655455 RDS655455:RDT655455 RNO655455:RNP655455 RXK655455:RXL655455 SHG655455:SHH655455 SRC655455:SRD655455 TAY655455:TAZ655455 TKU655455:TKV655455 TUQ655455:TUR655455 UEM655455:UEN655455 UOI655455:UOJ655455 UYE655455:UYF655455 VIA655455:VIB655455 VRW655455:VRX655455 WBS655455:WBT655455 WLO655455:WLP655455 WVK655455:WVL655455 C720991:D720991 IY720991:IZ720991 SU720991:SV720991 ACQ720991:ACR720991 AMM720991:AMN720991 AWI720991:AWJ720991 BGE720991:BGF720991 BQA720991:BQB720991 BZW720991:BZX720991 CJS720991:CJT720991 CTO720991:CTP720991 DDK720991:DDL720991 DNG720991:DNH720991 DXC720991:DXD720991 EGY720991:EGZ720991 EQU720991:EQV720991 FAQ720991:FAR720991 FKM720991:FKN720991 FUI720991:FUJ720991 GEE720991:GEF720991 GOA720991:GOB720991 GXW720991:GXX720991 HHS720991:HHT720991 HRO720991:HRP720991 IBK720991:IBL720991 ILG720991:ILH720991 IVC720991:IVD720991 JEY720991:JEZ720991 JOU720991:JOV720991 JYQ720991:JYR720991 KIM720991:KIN720991 KSI720991:KSJ720991 LCE720991:LCF720991 LMA720991:LMB720991 LVW720991:LVX720991 MFS720991:MFT720991 MPO720991:MPP720991 MZK720991:MZL720991 NJG720991:NJH720991 NTC720991:NTD720991 OCY720991:OCZ720991 OMU720991:OMV720991 OWQ720991:OWR720991 PGM720991:PGN720991 PQI720991:PQJ720991 QAE720991:QAF720991 QKA720991:QKB720991 QTW720991:QTX720991 RDS720991:RDT720991 RNO720991:RNP720991 RXK720991:RXL720991 SHG720991:SHH720991 SRC720991:SRD720991 TAY720991:TAZ720991 TKU720991:TKV720991 TUQ720991:TUR720991 UEM720991:UEN720991 UOI720991:UOJ720991 UYE720991:UYF720991 VIA720991:VIB720991 VRW720991:VRX720991 WBS720991:WBT720991 WLO720991:WLP720991 WVK720991:WVL720991 C786527:D786527 IY786527:IZ786527 SU786527:SV786527 ACQ786527:ACR786527 AMM786527:AMN786527 AWI786527:AWJ786527 BGE786527:BGF786527 BQA786527:BQB786527 BZW786527:BZX786527 CJS786527:CJT786527 CTO786527:CTP786527 DDK786527:DDL786527 DNG786527:DNH786527 DXC786527:DXD786527 EGY786527:EGZ786527 EQU786527:EQV786527 FAQ786527:FAR786527 FKM786527:FKN786527 FUI786527:FUJ786527 GEE786527:GEF786527 GOA786527:GOB786527 GXW786527:GXX786527 HHS786527:HHT786527 HRO786527:HRP786527 IBK786527:IBL786527 ILG786527:ILH786527 IVC786527:IVD786527 JEY786527:JEZ786527 JOU786527:JOV786527 JYQ786527:JYR786527 KIM786527:KIN786527 KSI786527:KSJ786527 LCE786527:LCF786527 LMA786527:LMB786527 LVW786527:LVX786527 MFS786527:MFT786527 MPO786527:MPP786527 MZK786527:MZL786527 NJG786527:NJH786527 NTC786527:NTD786527 OCY786527:OCZ786527 OMU786527:OMV786527 OWQ786527:OWR786527 PGM786527:PGN786527 PQI786527:PQJ786527 QAE786527:QAF786527 QKA786527:QKB786527 QTW786527:QTX786527 RDS786527:RDT786527 RNO786527:RNP786527 RXK786527:RXL786527 SHG786527:SHH786527 SRC786527:SRD786527 TAY786527:TAZ786527 TKU786527:TKV786527 TUQ786527:TUR786527 UEM786527:UEN786527 UOI786527:UOJ786527 UYE786527:UYF786527 VIA786527:VIB786527 VRW786527:VRX786527 WBS786527:WBT786527 WLO786527:WLP786527 WVK786527:WVL786527 C852063:D852063 IY852063:IZ852063 SU852063:SV852063 ACQ852063:ACR852063 AMM852063:AMN852063 AWI852063:AWJ852063 BGE852063:BGF852063 BQA852063:BQB852063 BZW852063:BZX852063 CJS852063:CJT852063 CTO852063:CTP852063 DDK852063:DDL852063 DNG852063:DNH852063 DXC852063:DXD852063 EGY852063:EGZ852063 EQU852063:EQV852063 FAQ852063:FAR852063 FKM852063:FKN852063 FUI852063:FUJ852063 GEE852063:GEF852063 GOA852063:GOB852063 GXW852063:GXX852063 HHS852063:HHT852063 HRO852063:HRP852063 IBK852063:IBL852063 ILG852063:ILH852063 IVC852063:IVD852063 JEY852063:JEZ852063 JOU852063:JOV852063 JYQ852063:JYR852063 KIM852063:KIN852063 KSI852063:KSJ852063 LCE852063:LCF852063 LMA852063:LMB852063 LVW852063:LVX852063 MFS852063:MFT852063 MPO852063:MPP852063 MZK852063:MZL852063 NJG852063:NJH852063 NTC852063:NTD852063 OCY852063:OCZ852063 OMU852063:OMV852063 OWQ852063:OWR852063 PGM852063:PGN852063 PQI852063:PQJ852063 QAE852063:QAF852063 QKA852063:QKB852063 QTW852063:QTX852063 RDS852063:RDT852063 RNO852063:RNP852063 RXK852063:RXL852063 SHG852063:SHH852063 SRC852063:SRD852063 TAY852063:TAZ852063 TKU852063:TKV852063 TUQ852063:TUR852063 UEM852063:UEN852063 UOI852063:UOJ852063 UYE852063:UYF852063 VIA852063:VIB852063 VRW852063:VRX852063 WBS852063:WBT852063 WLO852063:WLP852063 WVK852063:WVL852063 C917599:D917599 IY917599:IZ917599 SU917599:SV917599 ACQ917599:ACR917599 AMM917599:AMN917599 AWI917599:AWJ917599 BGE917599:BGF917599 BQA917599:BQB917599 BZW917599:BZX917599 CJS917599:CJT917599 CTO917599:CTP917599 DDK917599:DDL917599 DNG917599:DNH917599 DXC917599:DXD917599 EGY917599:EGZ917599 EQU917599:EQV917599 FAQ917599:FAR917599 FKM917599:FKN917599 FUI917599:FUJ917599 GEE917599:GEF917599 GOA917599:GOB917599 GXW917599:GXX917599 HHS917599:HHT917599 HRO917599:HRP917599 IBK917599:IBL917599 ILG917599:ILH917599 IVC917599:IVD917599 JEY917599:JEZ917599 JOU917599:JOV917599 JYQ917599:JYR917599 KIM917599:KIN917599 KSI917599:KSJ917599 LCE917599:LCF917599 LMA917599:LMB917599 LVW917599:LVX917599 MFS917599:MFT917599 MPO917599:MPP917599 MZK917599:MZL917599 NJG917599:NJH917599 NTC917599:NTD917599 OCY917599:OCZ917599 OMU917599:OMV917599 OWQ917599:OWR917599 PGM917599:PGN917599 PQI917599:PQJ917599 QAE917599:QAF917599 QKA917599:QKB917599 QTW917599:QTX917599 RDS917599:RDT917599 RNO917599:RNP917599 RXK917599:RXL917599 SHG917599:SHH917599 SRC917599:SRD917599 TAY917599:TAZ917599 TKU917599:TKV917599 TUQ917599:TUR917599 UEM917599:UEN917599 UOI917599:UOJ917599 UYE917599:UYF917599 VIA917599:VIB917599 VRW917599:VRX917599 WBS917599:WBT917599 WLO917599:WLP917599 WVK917599:WVL917599 C983135:D983135 IY983135:IZ983135 SU983135:SV983135 ACQ983135:ACR983135 AMM983135:AMN983135 AWI983135:AWJ983135 BGE983135:BGF983135 BQA983135:BQB983135 BZW983135:BZX983135 CJS983135:CJT983135 CTO983135:CTP983135 DDK983135:DDL983135 DNG983135:DNH983135 DXC983135:DXD983135 EGY983135:EGZ983135 EQU983135:EQV983135 FAQ983135:FAR983135 FKM983135:FKN983135 FUI983135:FUJ983135 GEE983135:GEF983135 GOA983135:GOB983135 GXW983135:GXX983135 HHS983135:HHT983135 HRO983135:HRP983135 IBK983135:IBL983135 ILG983135:ILH983135 IVC983135:IVD983135 JEY983135:JEZ983135 JOU983135:JOV983135 JYQ983135:JYR983135 KIM983135:KIN983135 KSI983135:KSJ983135 LCE983135:LCF983135 LMA983135:LMB983135 LVW983135:LVX983135 MFS983135:MFT983135 MPO983135:MPP983135 MZK983135:MZL983135 NJG983135:NJH983135 NTC983135:NTD983135 OCY983135:OCZ983135 OMU983135:OMV983135 OWQ983135:OWR983135 PGM983135:PGN983135 PQI983135:PQJ983135 QAE983135:QAF983135 QKA983135:QKB983135 QTW983135:QTX983135 RDS983135:RDT983135 RNO983135:RNP983135 RXK983135:RXL983135 SHG983135:SHH983135 SRC983135:SRD983135 TAY983135:TAZ983135 TKU983135:TKV983135 TUQ983135:TUR983135 UEM983135:UEN983135 UOI983135:UOJ983135 UYE983135:UYF983135 VIA983135:VIB983135 VRW983135:VRX983135 WBS983135:WBT983135 WLO983135:WLP983135 WVK983135:WVL983135">
      <formula1>"①,②,③,④,⑤,⑥,⑦,　　,"</formula1>
    </dataValidation>
    <dataValidation type="list" allowBlank="1" showInputMessage="1" showErrorMessage="1" sqref="C133:D133 IY133:IZ133 SU133:SV133 ACQ133:ACR133 AMM133:AMN133 AWI133:AWJ133 BGE133:BGF133 BQA133:BQB133 BZW133:BZX133 CJS133:CJT133 CTO133:CTP133 DDK133:DDL133 DNG133:DNH133 DXC133:DXD133 EGY133:EGZ133 EQU133:EQV133 FAQ133:FAR133 FKM133:FKN133 FUI133:FUJ133 GEE133:GEF133 GOA133:GOB133 GXW133:GXX133 HHS133:HHT133 HRO133:HRP133 IBK133:IBL133 ILG133:ILH133 IVC133:IVD133 JEY133:JEZ133 JOU133:JOV133 JYQ133:JYR133 KIM133:KIN133 KSI133:KSJ133 LCE133:LCF133 LMA133:LMB133 LVW133:LVX133 MFS133:MFT133 MPO133:MPP133 MZK133:MZL133 NJG133:NJH133 NTC133:NTD133 OCY133:OCZ133 OMU133:OMV133 OWQ133:OWR133 PGM133:PGN133 PQI133:PQJ133 QAE133:QAF133 QKA133:QKB133 QTW133:QTX133 RDS133:RDT133 RNO133:RNP133 RXK133:RXL133 SHG133:SHH133 SRC133:SRD133 TAY133:TAZ133 TKU133:TKV133 TUQ133:TUR133 UEM133:UEN133 UOI133:UOJ133 UYE133:UYF133 VIA133:VIB133 VRW133:VRX133 WBS133:WBT133 WLO133:WLP133 WVK133:WVL133 C65669:D65669 IY65669:IZ65669 SU65669:SV65669 ACQ65669:ACR65669 AMM65669:AMN65669 AWI65669:AWJ65669 BGE65669:BGF65669 BQA65669:BQB65669 BZW65669:BZX65669 CJS65669:CJT65669 CTO65669:CTP65669 DDK65669:DDL65669 DNG65669:DNH65669 DXC65669:DXD65669 EGY65669:EGZ65669 EQU65669:EQV65669 FAQ65669:FAR65669 FKM65669:FKN65669 FUI65669:FUJ65669 GEE65669:GEF65669 GOA65669:GOB65669 GXW65669:GXX65669 HHS65669:HHT65669 HRO65669:HRP65669 IBK65669:IBL65669 ILG65669:ILH65669 IVC65669:IVD65669 JEY65669:JEZ65669 JOU65669:JOV65669 JYQ65669:JYR65669 KIM65669:KIN65669 KSI65669:KSJ65669 LCE65669:LCF65669 LMA65669:LMB65669 LVW65669:LVX65669 MFS65669:MFT65669 MPO65669:MPP65669 MZK65669:MZL65669 NJG65669:NJH65669 NTC65669:NTD65669 OCY65669:OCZ65669 OMU65669:OMV65669 OWQ65669:OWR65669 PGM65669:PGN65669 PQI65669:PQJ65669 QAE65669:QAF65669 QKA65669:QKB65669 QTW65669:QTX65669 RDS65669:RDT65669 RNO65669:RNP65669 RXK65669:RXL65669 SHG65669:SHH65669 SRC65669:SRD65669 TAY65669:TAZ65669 TKU65669:TKV65669 TUQ65669:TUR65669 UEM65669:UEN65669 UOI65669:UOJ65669 UYE65669:UYF65669 VIA65669:VIB65669 VRW65669:VRX65669 WBS65669:WBT65669 WLO65669:WLP65669 WVK65669:WVL65669 C131205:D131205 IY131205:IZ131205 SU131205:SV131205 ACQ131205:ACR131205 AMM131205:AMN131205 AWI131205:AWJ131205 BGE131205:BGF131205 BQA131205:BQB131205 BZW131205:BZX131205 CJS131205:CJT131205 CTO131205:CTP131205 DDK131205:DDL131205 DNG131205:DNH131205 DXC131205:DXD131205 EGY131205:EGZ131205 EQU131205:EQV131205 FAQ131205:FAR131205 FKM131205:FKN131205 FUI131205:FUJ131205 GEE131205:GEF131205 GOA131205:GOB131205 GXW131205:GXX131205 HHS131205:HHT131205 HRO131205:HRP131205 IBK131205:IBL131205 ILG131205:ILH131205 IVC131205:IVD131205 JEY131205:JEZ131205 JOU131205:JOV131205 JYQ131205:JYR131205 KIM131205:KIN131205 KSI131205:KSJ131205 LCE131205:LCF131205 LMA131205:LMB131205 LVW131205:LVX131205 MFS131205:MFT131205 MPO131205:MPP131205 MZK131205:MZL131205 NJG131205:NJH131205 NTC131205:NTD131205 OCY131205:OCZ131205 OMU131205:OMV131205 OWQ131205:OWR131205 PGM131205:PGN131205 PQI131205:PQJ131205 QAE131205:QAF131205 QKA131205:QKB131205 QTW131205:QTX131205 RDS131205:RDT131205 RNO131205:RNP131205 RXK131205:RXL131205 SHG131205:SHH131205 SRC131205:SRD131205 TAY131205:TAZ131205 TKU131205:TKV131205 TUQ131205:TUR131205 UEM131205:UEN131205 UOI131205:UOJ131205 UYE131205:UYF131205 VIA131205:VIB131205 VRW131205:VRX131205 WBS131205:WBT131205 WLO131205:WLP131205 WVK131205:WVL131205 C196741:D196741 IY196741:IZ196741 SU196741:SV196741 ACQ196741:ACR196741 AMM196741:AMN196741 AWI196741:AWJ196741 BGE196741:BGF196741 BQA196741:BQB196741 BZW196741:BZX196741 CJS196741:CJT196741 CTO196741:CTP196741 DDK196741:DDL196741 DNG196741:DNH196741 DXC196741:DXD196741 EGY196741:EGZ196741 EQU196741:EQV196741 FAQ196741:FAR196741 FKM196741:FKN196741 FUI196741:FUJ196741 GEE196741:GEF196741 GOA196741:GOB196741 GXW196741:GXX196741 HHS196741:HHT196741 HRO196741:HRP196741 IBK196741:IBL196741 ILG196741:ILH196741 IVC196741:IVD196741 JEY196741:JEZ196741 JOU196741:JOV196741 JYQ196741:JYR196741 KIM196741:KIN196741 KSI196741:KSJ196741 LCE196741:LCF196741 LMA196741:LMB196741 LVW196741:LVX196741 MFS196741:MFT196741 MPO196741:MPP196741 MZK196741:MZL196741 NJG196741:NJH196741 NTC196741:NTD196741 OCY196741:OCZ196741 OMU196741:OMV196741 OWQ196741:OWR196741 PGM196741:PGN196741 PQI196741:PQJ196741 QAE196741:QAF196741 QKA196741:QKB196741 QTW196741:QTX196741 RDS196741:RDT196741 RNO196741:RNP196741 RXK196741:RXL196741 SHG196741:SHH196741 SRC196741:SRD196741 TAY196741:TAZ196741 TKU196741:TKV196741 TUQ196741:TUR196741 UEM196741:UEN196741 UOI196741:UOJ196741 UYE196741:UYF196741 VIA196741:VIB196741 VRW196741:VRX196741 WBS196741:WBT196741 WLO196741:WLP196741 WVK196741:WVL196741 C262277:D262277 IY262277:IZ262277 SU262277:SV262277 ACQ262277:ACR262277 AMM262277:AMN262277 AWI262277:AWJ262277 BGE262277:BGF262277 BQA262277:BQB262277 BZW262277:BZX262277 CJS262277:CJT262277 CTO262277:CTP262277 DDK262277:DDL262277 DNG262277:DNH262277 DXC262277:DXD262277 EGY262277:EGZ262277 EQU262277:EQV262277 FAQ262277:FAR262277 FKM262277:FKN262277 FUI262277:FUJ262277 GEE262277:GEF262277 GOA262277:GOB262277 GXW262277:GXX262277 HHS262277:HHT262277 HRO262277:HRP262277 IBK262277:IBL262277 ILG262277:ILH262277 IVC262277:IVD262277 JEY262277:JEZ262277 JOU262277:JOV262277 JYQ262277:JYR262277 KIM262277:KIN262277 KSI262277:KSJ262277 LCE262277:LCF262277 LMA262277:LMB262277 LVW262277:LVX262277 MFS262277:MFT262277 MPO262277:MPP262277 MZK262277:MZL262277 NJG262277:NJH262277 NTC262277:NTD262277 OCY262277:OCZ262277 OMU262277:OMV262277 OWQ262277:OWR262277 PGM262277:PGN262277 PQI262277:PQJ262277 QAE262277:QAF262277 QKA262277:QKB262277 QTW262277:QTX262277 RDS262277:RDT262277 RNO262277:RNP262277 RXK262277:RXL262277 SHG262277:SHH262277 SRC262277:SRD262277 TAY262277:TAZ262277 TKU262277:TKV262277 TUQ262277:TUR262277 UEM262277:UEN262277 UOI262277:UOJ262277 UYE262277:UYF262277 VIA262277:VIB262277 VRW262277:VRX262277 WBS262277:WBT262277 WLO262277:WLP262277 WVK262277:WVL262277 C327813:D327813 IY327813:IZ327813 SU327813:SV327813 ACQ327813:ACR327813 AMM327813:AMN327813 AWI327813:AWJ327813 BGE327813:BGF327813 BQA327813:BQB327813 BZW327813:BZX327813 CJS327813:CJT327813 CTO327813:CTP327813 DDK327813:DDL327813 DNG327813:DNH327813 DXC327813:DXD327813 EGY327813:EGZ327813 EQU327813:EQV327813 FAQ327813:FAR327813 FKM327813:FKN327813 FUI327813:FUJ327813 GEE327813:GEF327813 GOA327813:GOB327813 GXW327813:GXX327813 HHS327813:HHT327813 HRO327813:HRP327813 IBK327813:IBL327813 ILG327813:ILH327813 IVC327813:IVD327813 JEY327813:JEZ327813 JOU327813:JOV327813 JYQ327813:JYR327813 KIM327813:KIN327813 KSI327813:KSJ327813 LCE327813:LCF327813 LMA327813:LMB327813 LVW327813:LVX327813 MFS327813:MFT327813 MPO327813:MPP327813 MZK327813:MZL327813 NJG327813:NJH327813 NTC327813:NTD327813 OCY327813:OCZ327813 OMU327813:OMV327813 OWQ327813:OWR327813 PGM327813:PGN327813 PQI327813:PQJ327813 QAE327813:QAF327813 QKA327813:QKB327813 QTW327813:QTX327813 RDS327813:RDT327813 RNO327813:RNP327813 RXK327813:RXL327813 SHG327813:SHH327813 SRC327813:SRD327813 TAY327813:TAZ327813 TKU327813:TKV327813 TUQ327813:TUR327813 UEM327813:UEN327813 UOI327813:UOJ327813 UYE327813:UYF327813 VIA327813:VIB327813 VRW327813:VRX327813 WBS327813:WBT327813 WLO327813:WLP327813 WVK327813:WVL327813 C393349:D393349 IY393349:IZ393349 SU393349:SV393349 ACQ393349:ACR393349 AMM393349:AMN393349 AWI393349:AWJ393349 BGE393349:BGF393349 BQA393349:BQB393349 BZW393349:BZX393349 CJS393349:CJT393349 CTO393349:CTP393349 DDK393349:DDL393349 DNG393349:DNH393349 DXC393349:DXD393349 EGY393349:EGZ393349 EQU393349:EQV393349 FAQ393349:FAR393349 FKM393349:FKN393349 FUI393349:FUJ393349 GEE393349:GEF393349 GOA393349:GOB393349 GXW393349:GXX393349 HHS393349:HHT393349 HRO393349:HRP393349 IBK393349:IBL393349 ILG393349:ILH393349 IVC393349:IVD393349 JEY393349:JEZ393349 JOU393349:JOV393349 JYQ393349:JYR393349 KIM393349:KIN393349 KSI393349:KSJ393349 LCE393349:LCF393349 LMA393349:LMB393349 LVW393349:LVX393349 MFS393349:MFT393349 MPO393349:MPP393349 MZK393349:MZL393349 NJG393349:NJH393349 NTC393349:NTD393349 OCY393349:OCZ393349 OMU393349:OMV393349 OWQ393349:OWR393349 PGM393349:PGN393349 PQI393349:PQJ393349 QAE393349:QAF393349 QKA393349:QKB393349 QTW393349:QTX393349 RDS393349:RDT393349 RNO393349:RNP393349 RXK393349:RXL393349 SHG393349:SHH393349 SRC393349:SRD393349 TAY393349:TAZ393349 TKU393349:TKV393349 TUQ393349:TUR393349 UEM393349:UEN393349 UOI393349:UOJ393349 UYE393349:UYF393349 VIA393349:VIB393349 VRW393349:VRX393349 WBS393349:WBT393349 WLO393349:WLP393349 WVK393349:WVL393349 C458885:D458885 IY458885:IZ458885 SU458885:SV458885 ACQ458885:ACR458885 AMM458885:AMN458885 AWI458885:AWJ458885 BGE458885:BGF458885 BQA458885:BQB458885 BZW458885:BZX458885 CJS458885:CJT458885 CTO458885:CTP458885 DDK458885:DDL458885 DNG458885:DNH458885 DXC458885:DXD458885 EGY458885:EGZ458885 EQU458885:EQV458885 FAQ458885:FAR458885 FKM458885:FKN458885 FUI458885:FUJ458885 GEE458885:GEF458885 GOA458885:GOB458885 GXW458885:GXX458885 HHS458885:HHT458885 HRO458885:HRP458885 IBK458885:IBL458885 ILG458885:ILH458885 IVC458885:IVD458885 JEY458885:JEZ458885 JOU458885:JOV458885 JYQ458885:JYR458885 KIM458885:KIN458885 KSI458885:KSJ458885 LCE458885:LCF458885 LMA458885:LMB458885 LVW458885:LVX458885 MFS458885:MFT458885 MPO458885:MPP458885 MZK458885:MZL458885 NJG458885:NJH458885 NTC458885:NTD458885 OCY458885:OCZ458885 OMU458885:OMV458885 OWQ458885:OWR458885 PGM458885:PGN458885 PQI458885:PQJ458885 QAE458885:QAF458885 QKA458885:QKB458885 QTW458885:QTX458885 RDS458885:RDT458885 RNO458885:RNP458885 RXK458885:RXL458885 SHG458885:SHH458885 SRC458885:SRD458885 TAY458885:TAZ458885 TKU458885:TKV458885 TUQ458885:TUR458885 UEM458885:UEN458885 UOI458885:UOJ458885 UYE458885:UYF458885 VIA458885:VIB458885 VRW458885:VRX458885 WBS458885:WBT458885 WLO458885:WLP458885 WVK458885:WVL458885 C524421:D524421 IY524421:IZ524421 SU524421:SV524421 ACQ524421:ACR524421 AMM524421:AMN524421 AWI524421:AWJ524421 BGE524421:BGF524421 BQA524421:BQB524421 BZW524421:BZX524421 CJS524421:CJT524421 CTO524421:CTP524421 DDK524421:DDL524421 DNG524421:DNH524421 DXC524421:DXD524421 EGY524421:EGZ524421 EQU524421:EQV524421 FAQ524421:FAR524421 FKM524421:FKN524421 FUI524421:FUJ524421 GEE524421:GEF524421 GOA524421:GOB524421 GXW524421:GXX524421 HHS524421:HHT524421 HRO524421:HRP524421 IBK524421:IBL524421 ILG524421:ILH524421 IVC524421:IVD524421 JEY524421:JEZ524421 JOU524421:JOV524421 JYQ524421:JYR524421 KIM524421:KIN524421 KSI524421:KSJ524421 LCE524421:LCF524421 LMA524421:LMB524421 LVW524421:LVX524421 MFS524421:MFT524421 MPO524421:MPP524421 MZK524421:MZL524421 NJG524421:NJH524421 NTC524421:NTD524421 OCY524421:OCZ524421 OMU524421:OMV524421 OWQ524421:OWR524421 PGM524421:PGN524421 PQI524421:PQJ524421 QAE524421:QAF524421 QKA524421:QKB524421 QTW524421:QTX524421 RDS524421:RDT524421 RNO524421:RNP524421 RXK524421:RXL524421 SHG524421:SHH524421 SRC524421:SRD524421 TAY524421:TAZ524421 TKU524421:TKV524421 TUQ524421:TUR524421 UEM524421:UEN524421 UOI524421:UOJ524421 UYE524421:UYF524421 VIA524421:VIB524421 VRW524421:VRX524421 WBS524421:WBT524421 WLO524421:WLP524421 WVK524421:WVL524421 C589957:D589957 IY589957:IZ589957 SU589957:SV589957 ACQ589957:ACR589957 AMM589957:AMN589957 AWI589957:AWJ589957 BGE589957:BGF589957 BQA589957:BQB589957 BZW589957:BZX589957 CJS589957:CJT589957 CTO589957:CTP589957 DDK589957:DDL589957 DNG589957:DNH589957 DXC589957:DXD589957 EGY589957:EGZ589957 EQU589957:EQV589957 FAQ589957:FAR589957 FKM589957:FKN589957 FUI589957:FUJ589957 GEE589957:GEF589957 GOA589957:GOB589957 GXW589957:GXX589957 HHS589957:HHT589957 HRO589957:HRP589957 IBK589957:IBL589957 ILG589957:ILH589957 IVC589957:IVD589957 JEY589957:JEZ589957 JOU589957:JOV589957 JYQ589957:JYR589957 KIM589957:KIN589957 KSI589957:KSJ589957 LCE589957:LCF589957 LMA589957:LMB589957 LVW589957:LVX589957 MFS589957:MFT589957 MPO589957:MPP589957 MZK589957:MZL589957 NJG589957:NJH589957 NTC589957:NTD589957 OCY589957:OCZ589957 OMU589957:OMV589957 OWQ589957:OWR589957 PGM589957:PGN589957 PQI589957:PQJ589957 QAE589957:QAF589957 QKA589957:QKB589957 QTW589957:QTX589957 RDS589957:RDT589957 RNO589957:RNP589957 RXK589957:RXL589957 SHG589957:SHH589957 SRC589957:SRD589957 TAY589957:TAZ589957 TKU589957:TKV589957 TUQ589957:TUR589957 UEM589957:UEN589957 UOI589957:UOJ589957 UYE589957:UYF589957 VIA589957:VIB589957 VRW589957:VRX589957 WBS589957:WBT589957 WLO589957:WLP589957 WVK589957:WVL589957 C655493:D655493 IY655493:IZ655493 SU655493:SV655493 ACQ655493:ACR655493 AMM655493:AMN655493 AWI655493:AWJ655493 BGE655493:BGF655493 BQA655493:BQB655493 BZW655493:BZX655493 CJS655493:CJT655493 CTO655493:CTP655493 DDK655493:DDL655493 DNG655493:DNH655493 DXC655493:DXD655493 EGY655493:EGZ655493 EQU655493:EQV655493 FAQ655493:FAR655493 FKM655493:FKN655493 FUI655493:FUJ655493 GEE655493:GEF655493 GOA655493:GOB655493 GXW655493:GXX655493 HHS655493:HHT655493 HRO655493:HRP655493 IBK655493:IBL655493 ILG655493:ILH655493 IVC655493:IVD655493 JEY655493:JEZ655493 JOU655493:JOV655493 JYQ655493:JYR655493 KIM655493:KIN655493 KSI655493:KSJ655493 LCE655493:LCF655493 LMA655493:LMB655493 LVW655493:LVX655493 MFS655493:MFT655493 MPO655493:MPP655493 MZK655493:MZL655493 NJG655493:NJH655493 NTC655493:NTD655493 OCY655493:OCZ655493 OMU655493:OMV655493 OWQ655493:OWR655493 PGM655493:PGN655493 PQI655493:PQJ655493 QAE655493:QAF655493 QKA655493:QKB655493 QTW655493:QTX655493 RDS655493:RDT655493 RNO655493:RNP655493 RXK655493:RXL655493 SHG655493:SHH655493 SRC655493:SRD655493 TAY655493:TAZ655493 TKU655493:TKV655493 TUQ655493:TUR655493 UEM655493:UEN655493 UOI655493:UOJ655493 UYE655493:UYF655493 VIA655493:VIB655493 VRW655493:VRX655493 WBS655493:WBT655493 WLO655493:WLP655493 WVK655493:WVL655493 C721029:D721029 IY721029:IZ721029 SU721029:SV721029 ACQ721029:ACR721029 AMM721029:AMN721029 AWI721029:AWJ721029 BGE721029:BGF721029 BQA721029:BQB721029 BZW721029:BZX721029 CJS721029:CJT721029 CTO721029:CTP721029 DDK721029:DDL721029 DNG721029:DNH721029 DXC721029:DXD721029 EGY721029:EGZ721029 EQU721029:EQV721029 FAQ721029:FAR721029 FKM721029:FKN721029 FUI721029:FUJ721029 GEE721029:GEF721029 GOA721029:GOB721029 GXW721029:GXX721029 HHS721029:HHT721029 HRO721029:HRP721029 IBK721029:IBL721029 ILG721029:ILH721029 IVC721029:IVD721029 JEY721029:JEZ721029 JOU721029:JOV721029 JYQ721029:JYR721029 KIM721029:KIN721029 KSI721029:KSJ721029 LCE721029:LCF721029 LMA721029:LMB721029 LVW721029:LVX721029 MFS721029:MFT721029 MPO721029:MPP721029 MZK721029:MZL721029 NJG721029:NJH721029 NTC721029:NTD721029 OCY721029:OCZ721029 OMU721029:OMV721029 OWQ721029:OWR721029 PGM721029:PGN721029 PQI721029:PQJ721029 QAE721029:QAF721029 QKA721029:QKB721029 QTW721029:QTX721029 RDS721029:RDT721029 RNO721029:RNP721029 RXK721029:RXL721029 SHG721029:SHH721029 SRC721029:SRD721029 TAY721029:TAZ721029 TKU721029:TKV721029 TUQ721029:TUR721029 UEM721029:UEN721029 UOI721029:UOJ721029 UYE721029:UYF721029 VIA721029:VIB721029 VRW721029:VRX721029 WBS721029:WBT721029 WLO721029:WLP721029 WVK721029:WVL721029 C786565:D786565 IY786565:IZ786565 SU786565:SV786565 ACQ786565:ACR786565 AMM786565:AMN786565 AWI786565:AWJ786565 BGE786565:BGF786565 BQA786565:BQB786565 BZW786565:BZX786565 CJS786565:CJT786565 CTO786565:CTP786565 DDK786565:DDL786565 DNG786565:DNH786565 DXC786565:DXD786565 EGY786565:EGZ786565 EQU786565:EQV786565 FAQ786565:FAR786565 FKM786565:FKN786565 FUI786565:FUJ786565 GEE786565:GEF786565 GOA786565:GOB786565 GXW786565:GXX786565 HHS786565:HHT786565 HRO786565:HRP786565 IBK786565:IBL786565 ILG786565:ILH786565 IVC786565:IVD786565 JEY786565:JEZ786565 JOU786565:JOV786565 JYQ786565:JYR786565 KIM786565:KIN786565 KSI786565:KSJ786565 LCE786565:LCF786565 LMA786565:LMB786565 LVW786565:LVX786565 MFS786565:MFT786565 MPO786565:MPP786565 MZK786565:MZL786565 NJG786565:NJH786565 NTC786565:NTD786565 OCY786565:OCZ786565 OMU786565:OMV786565 OWQ786565:OWR786565 PGM786565:PGN786565 PQI786565:PQJ786565 QAE786565:QAF786565 QKA786565:QKB786565 QTW786565:QTX786565 RDS786565:RDT786565 RNO786565:RNP786565 RXK786565:RXL786565 SHG786565:SHH786565 SRC786565:SRD786565 TAY786565:TAZ786565 TKU786565:TKV786565 TUQ786565:TUR786565 UEM786565:UEN786565 UOI786565:UOJ786565 UYE786565:UYF786565 VIA786565:VIB786565 VRW786565:VRX786565 WBS786565:WBT786565 WLO786565:WLP786565 WVK786565:WVL786565 C852101:D852101 IY852101:IZ852101 SU852101:SV852101 ACQ852101:ACR852101 AMM852101:AMN852101 AWI852101:AWJ852101 BGE852101:BGF852101 BQA852101:BQB852101 BZW852101:BZX852101 CJS852101:CJT852101 CTO852101:CTP852101 DDK852101:DDL852101 DNG852101:DNH852101 DXC852101:DXD852101 EGY852101:EGZ852101 EQU852101:EQV852101 FAQ852101:FAR852101 FKM852101:FKN852101 FUI852101:FUJ852101 GEE852101:GEF852101 GOA852101:GOB852101 GXW852101:GXX852101 HHS852101:HHT852101 HRO852101:HRP852101 IBK852101:IBL852101 ILG852101:ILH852101 IVC852101:IVD852101 JEY852101:JEZ852101 JOU852101:JOV852101 JYQ852101:JYR852101 KIM852101:KIN852101 KSI852101:KSJ852101 LCE852101:LCF852101 LMA852101:LMB852101 LVW852101:LVX852101 MFS852101:MFT852101 MPO852101:MPP852101 MZK852101:MZL852101 NJG852101:NJH852101 NTC852101:NTD852101 OCY852101:OCZ852101 OMU852101:OMV852101 OWQ852101:OWR852101 PGM852101:PGN852101 PQI852101:PQJ852101 QAE852101:QAF852101 QKA852101:QKB852101 QTW852101:QTX852101 RDS852101:RDT852101 RNO852101:RNP852101 RXK852101:RXL852101 SHG852101:SHH852101 SRC852101:SRD852101 TAY852101:TAZ852101 TKU852101:TKV852101 TUQ852101:TUR852101 UEM852101:UEN852101 UOI852101:UOJ852101 UYE852101:UYF852101 VIA852101:VIB852101 VRW852101:VRX852101 WBS852101:WBT852101 WLO852101:WLP852101 WVK852101:WVL852101 C917637:D917637 IY917637:IZ917637 SU917637:SV917637 ACQ917637:ACR917637 AMM917637:AMN917637 AWI917637:AWJ917637 BGE917637:BGF917637 BQA917637:BQB917637 BZW917637:BZX917637 CJS917637:CJT917637 CTO917637:CTP917637 DDK917637:DDL917637 DNG917637:DNH917637 DXC917637:DXD917637 EGY917637:EGZ917637 EQU917637:EQV917637 FAQ917637:FAR917637 FKM917637:FKN917637 FUI917637:FUJ917637 GEE917637:GEF917637 GOA917637:GOB917637 GXW917637:GXX917637 HHS917637:HHT917637 HRO917637:HRP917637 IBK917637:IBL917637 ILG917637:ILH917637 IVC917637:IVD917637 JEY917637:JEZ917637 JOU917637:JOV917637 JYQ917637:JYR917637 KIM917637:KIN917637 KSI917637:KSJ917637 LCE917637:LCF917637 LMA917637:LMB917637 LVW917637:LVX917637 MFS917637:MFT917637 MPO917637:MPP917637 MZK917637:MZL917637 NJG917637:NJH917637 NTC917637:NTD917637 OCY917637:OCZ917637 OMU917637:OMV917637 OWQ917637:OWR917637 PGM917637:PGN917637 PQI917637:PQJ917637 QAE917637:QAF917637 QKA917637:QKB917637 QTW917637:QTX917637 RDS917637:RDT917637 RNO917637:RNP917637 RXK917637:RXL917637 SHG917637:SHH917637 SRC917637:SRD917637 TAY917637:TAZ917637 TKU917637:TKV917637 TUQ917637:TUR917637 UEM917637:UEN917637 UOI917637:UOJ917637 UYE917637:UYF917637 VIA917637:VIB917637 VRW917637:VRX917637 WBS917637:WBT917637 WLO917637:WLP917637 WVK917637:WVL917637 C983173:D983173 IY983173:IZ983173 SU983173:SV983173 ACQ983173:ACR983173 AMM983173:AMN983173 AWI983173:AWJ983173 BGE983173:BGF983173 BQA983173:BQB983173 BZW983173:BZX983173 CJS983173:CJT983173 CTO983173:CTP983173 DDK983173:DDL983173 DNG983173:DNH983173 DXC983173:DXD983173 EGY983173:EGZ983173 EQU983173:EQV983173 FAQ983173:FAR983173 FKM983173:FKN983173 FUI983173:FUJ983173 GEE983173:GEF983173 GOA983173:GOB983173 GXW983173:GXX983173 HHS983173:HHT983173 HRO983173:HRP983173 IBK983173:IBL983173 ILG983173:ILH983173 IVC983173:IVD983173 JEY983173:JEZ983173 JOU983173:JOV983173 JYQ983173:JYR983173 KIM983173:KIN983173 KSI983173:KSJ983173 LCE983173:LCF983173 LMA983173:LMB983173 LVW983173:LVX983173 MFS983173:MFT983173 MPO983173:MPP983173 MZK983173:MZL983173 NJG983173:NJH983173 NTC983173:NTD983173 OCY983173:OCZ983173 OMU983173:OMV983173 OWQ983173:OWR983173 PGM983173:PGN983173 PQI983173:PQJ983173 QAE983173:QAF983173 QKA983173:QKB983173 QTW983173:QTX983173 RDS983173:RDT983173 RNO983173:RNP983173 RXK983173:RXL983173 SHG983173:SHH983173 SRC983173:SRD983173 TAY983173:TAZ983173 TKU983173:TKV983173 TUQ983173:TUR983173 UEM983173:UEN983173 UOI983173:UOJ983173 UYE983173:UYF983173 VIA983173:VIB983173 VRW983173:VRX983173 WBS983173:WBT983173 WLO983173:WLP983173 WVK983173:WVL983173 C149:D149 IY149:IZ149 SU149:SV149 ACQ149:ACR149 AMM149:AMN149 AWI149:AWJ149 BGE149:BGF149 BQA149:BQB149 BZW149:BZX149 CJS149:CJT149 CTO149:CTP149 DDK149:DDL149 DNG149:DNH149 DXC149:DXD149 EGY149:EGZ149 EQU149:EQV149 FAQ149:FAR149 FKM149:FKN149 FUI149:FUJ149 GEE149:GEF149 GOA149:GOB149 GXW149:GXX149 HHS149:HHT149 HRO149:HRP149 IBK149:IBL149 ILG149:ILH149 IVC149:IVD149 JEY149:JEZ149 JOU149:JOV149 JYQ149:JYR149 KIM149:KIN149 KSI149:KSJ149 LCE149:LCF149 LMA149:LMB149 LVW149:LVX149 MFS149:MFT149 MPO149:MPP149 MZK149:MZL149 NJG149:NJH149 NTC149:NTD149 OCY149:OCZ149 OMU149:OMV149 OWQ149:OWR149 PGM149:PGN149 PQI149:PQJ149 QAE149:QAF149 QKA149:QKB149 QTW149:QTX149 RDS149:RDT149 RNO149:RNP149 RXK149:RXL149 SHG149:SHH149 SRC149:SRD149 TAY149:TAZ149 TKU149:TKV149 TUQ149:TUR149 UEM149:UEN149 UOI149:UOJ149 UYE149:UYF149 VIA149:VIB149 VRW149:VRX149 WBS149:WBT149 WLO149:WLP149 WVK149:WVL149 C65685:D65685 IY65685:IZ65685 SU65685:SV65685 ACQ65685:ACR65685 AMM65685:AMN65685 AWI65685:AWJ65685 BGE65685:BGF65685 BQA65685:BQB65685 BZW65685:BZX65685 CJS65685:CJT65685 CTO65685:CTP65685 DDK65685:DDL65685 DNG65685:DNH65685 DXC65685:DXD65685 EGY65685:EGZ65685 EQU65685:EQV65685 FAQ65685:FAR65685 FKM65685:FKN65685 FUI65685:FUJ65685 GEE65685:GEF65685 GOA65685:GOB65685 GXW65685:GXX65685 HHS65685:HHT65685 HRO65685:HRP65685 IBK65685:IBL65685 ILG65685:ILH65685 IVC65685:IVD65685 JEY65685:JEZ65685 JOU65685:JOV65685 JYQ65685:JYR65685 KIM65685:KIN65685 KSI65685:KSJ65685 LCE65685:LCF65685 LMA65685:LMB65685 LVW65685:LVX65685 MFS65685:MFT65685 MPO65685:MPP65685 MZK65685:MZL65685 NJG65685:NJH65685 NTC65685:NTD65685 OCY65685:OCZ65685 OMU65685:OMV65685 OWQ65685:OWR65685 PGM65685:PGN65685 PQI65685:PQJ65685 QAE65685:QAF65685 QKA65685:QKB65685 QTW65685:QTX65685 RDS65685:RDT65685 RNO65685:RNP65685 RXK65685:RXL65685 SHG65685:SHH65685 SRC65685:SRD65685 TAY65685:TAZ65685 TKU65685:TKV65685 TUQ65685:TUR65685 UEM65685:UEN65685 UOI65685:UOJ65685 UYE65685:UYF65685 VIA65685:VIB65685 VRW65685:VRX65685 WBS65685:WBT65685 WLO65685:WLP65685 WVK65685:WVL65685 C131221:D131221 IY131221:IZ131221 SU131221:SV131221 ACQ131221:ACR131221 AMM131221:AMN131221 AWI131221:AWJ131221 BGE131221:BGF131221 BQA131221:BQB131221 BZW131221:BZX131221 CJS131221:CJT131221 CTO131221:CTP131221 DDK131221:DDL131221 DNG131221:DNH131221 DXC131221:DXD131221 EGY131221:EGZ131221 EQU131221:EQV131221 FAQ131221:FAR131221 FKM131221:FKN131221 FUI131221:FUJ131221 GEE131221:GEF131221 GOA131221:GOB131221 GXW131221:GXX131221 HHS131221:HHT131221 HRO131221:HRP131221 IBK131221:IBL131221 ILG131221:ILH131221 IVC131221:IVD131221 JEY131221:JEZ131221 JOU131221:JOV131221 JYQ131221:JYR131221 KIM131221:KIN131221 KSI131221:KSJ131221 LCE131221:LCF131221 LMA131221:LMB131221 LVW131221:LVX131221 MFS131221:MFT131221 MPO131221:MPP131221 MZK131221:MZL131221 NJG131221:NJH131221 NTC131221:NTD131221 OCY131221:OCZ131221 OMU131221:OMV131221 OWQ131221:OWR131221 PGM131221:PGN131221 PQI131221:PQJ131221 QAE131221:QAF131221 QKA131221:QKB131221 QTW131221:QTX131221 RDS131221:RDT131221 RNO131221:RNP131221 RXK131221:RXL131221 SHG131221:SHH131221 SRC131221:SRD131221 TAY131221:TAZ131221 TKU131221:TKV131221 TUQ131221:TUR131221 UEM131221:UEN131221 UOI131221:UOJ131221 UYE131221:UYF131221 VIA131221:VIB131221 VRW131221:VRX131221 WBS131221:WBT131221 WLO131221:WLP131221 WVK131221:WVL131221 C196757:D196757 IY196757:IZ196757 SU196757:SV196757 ACQ196757:ACR196757 AMM196757:AMN196757 AWI196757:AWJ196757 BGE196757:BGF196757 BQA196757:BQB196757 BZW196757:BZX196757 CJS196757:CJT196757 CTO196757:CTP196757 DDK196757:DDL196757 DNG196757:DNH196757 DXC196757:DXD196757 EGY196757:EGZ196757 EQU196757:EQV196757 FAQ196757:FAR196757 FKM196757:FKN196757 FUI196757:FUJ196757 GEE196757:GEF196757 GOA196757:GOB196757 GXW196757:GXX196757 HHS196757:HHT196757 HRO196757:HRP196757 IBK196757:IBL196757 ILG196757:ILH196757 IVC196757:IVD196757 JEY196757:JEZ196757 JOU196757:JOV196757 JYQ196757:JYR196757 KIM196757:KIN196757 KSI196757:KSJ196757 LCE196757:LCF196757 LMA196757:LMB196757 LVW196757:LVX196757 MFS196757:MFT196757 MPO196757:MPP196757 MZK196757:MZL196757 NJG196757:NJH196757 NTC196757:NTD196757 OCY196757:OCZ196757 OMU196757:OMV196757 OWQ196757:OWR196757 PGM196757:PGN196757 PQI196757:PQJ196757 QAE196757:QAF196757 QKA196757:QKB196757 QTW196757:QTX196757 RDS196757:RDT196757 RNO196757:RNP196757 RXK196757:RXL196757 SHG196757:SHH196757 SRC196757:SRD196757 TAY196757:TAZ196757 TKU196757:TKV196757 TUQ196757:TUR196757 UEM196757:UEN196757 UOI196757:UOJ196757 UYE196757:UYF196757 VIA196757:VIB196757 VRW196757:VRX196757 WBS196757:WBT196757 WLO196757:WLP196757 WVK196757:WVL196757 C262293:D262293 IY262293:IZ262293 SU262293:SV262293 ACQ262293:ACR262293 AMM262293:AMN262293 AWI262293:AWJ262293 BGE262293:BGF262293 BQA262293:BQB262293 BZW262293:BZX262293 CJS262293:CJT262293 CTO262293:CTP262293 DDK262293:DDL262293 DNG262293:DNH262293 DXC262293:DXD262293 EGY262293:EGZ262293 EQU262293:EQV262293 FAQ262293:FAR262293 FKM262293:FKN262293 FUI262293:FUJ262293 GEE262293:GEF262293 GOA262293:GOB262293 GXW262293:GXX262293 HHS262293:HHT262293 HRO262293:HRP262293 IBK262293:IBL262293 ILG262293:ILH262293 IVC262293:IVD262293 JEY262293:JEZ262293 JOU262293:JOV262293 JYQ262293:JYR262293 KIM262293:KIN262293 KSI262293:KSJ262293 LCE262293:LCF262293 LMA262293:LMB262293 LVW262293:LVX262293 MFS262293:MFT262293 MPO262293:MPP262293 MZK262293:MZL262293 NJG262293:NJH262293 NTC262293:NTD262293 OCY262293:OCZ262293 OMU262293:OMV262293 OWQ262293:OWR262293 PGM262293:PGN262293 PQI262293:PQJ262293 QAE262293:QAF262293 QKA262293:QKB262293 QTW262293:QTX262293 RDS262293:RDT262293 RNO262293:RNP262293 RXK262293:RXL262293 SHG262293:SHH262293 SRC262293:SRD262293 TAY262293:TAZ262293 TKU262293:TKV262293 TUQ262293:TUR262293 UEM262293:UEN262293 UOI262293:UOJ262293 UYE262293:UYF262293 VIA262293:VIB262293 VRW262293:VRX262293 WBS262293:WBT262293 WLO262293:WLP262293 WVK262293:WVL262293 C327829:D327829 IY327829:IZ327829 SU327829:SV327829 ACQ327829:ACR327829 AMM327829:AMN327829 AWI327829:AWJ327829 BGE327829:BGF327829 BQA327829:BQB327829 BZW327829:BZX327829 CJS327829:CJT327829 CTO327829:CTP327829 DDK327829:DDL327829 DNG327829:DNH327829 DXC327829:DXD327829 EGY327829:EGZ327829 EQU327829:EQV327829 FAQ327829:FAR327829 FKM327829:FKN327829 FUI327829:FUJ327829 GEE327829:GEF327829 GOA327829:GOB327829 GXW327829:GXX327829 HHS327829:HHT327829 HRO327829:HRP327829 IBK327829:IBL327829 ILG327829:ILH327829 IVC327829:IVD327829 JEY327829:JEZ327829 JOU327829:JOV327829 JYQ327829:JYR327829 KIM327829:KIN327829 KSI327829:KSJ327829 LCE327829:LCF327829 LMA327829:LMB327829 LVW327829:LVX327829 MFS327829:MFT327829 MPO327829:MPP327829 MZK327829:MZL327829 NJG327829:NJH327829 NTC327829:NTD327829 OCY327829:OCZ327829 OMU327829:OMV327829 OWQ327829:OWR327829 PGM327829:PGN327829 PQI327829:PQJ327829 QAE327829:QAF327829 QKA327829:QKB327829 QTW327829:QTX327829 RDS327829:RDT327829 RNO327829:RNP327829 RXK327829:RXL327829 SHG327829:SHH327829 SRC327829:SRD327829 TAY327829:TAZ327829 TKU327829:TKV327829 TUQ327829:TUR327829 UEM327829:UEN327829 UOI327829:UOJ327829 UYE327829:UYF327829 VIA327829:VIB327829 VRW327829:VRX327829 WBS327829:WBT327829 WLO327829:WLP327829 WVK327829:WVL327829 C393365:D393365 IY393365:IZ393365 SU393365:SV393365 ACQ393365:ACR393365 AMM393365:AMN393365 AWI393365:AWJ393365 BGE393365:BGF393365 BQA393365:BQB393365 BZW393365:BZX393365 CJS393365:CJT393365 CTO393365:CTP393365 DDK393365:DDL393365 DNG393365:DNH393365 DXC393365:DXD393365 EGY393365:EGZ393365 EQU393365:EQV393365 FAQ393365:FAR393365 FKM393365:FKN393365 FUI393365:FUJ393365 GEE393365:GEF393365 GOA393365:GOB393365 GXW393365:GXX393365 HHS393365:HHT393365 HRO393365:HRP393365 IBK393365:IBL393365 ILG393365:ILH393365 IVC393365:IVD393365 JEY393365:JEZ393365 JOU393365:JOV393365 JYQ393365:JYR393365 KIM393365:KIN393365 KSI393365:KSJ393365 LCE393365:LCF393365 LMA393365:LMB393365 LVW393365:LVX393365 MFS393365:MFT393365 MPO393365:MPP393365 MZK393365:MZL393365 NJG393365:NJH393365 NTC393365:NTD393365 OCY393365:OCZ393365 OMU393365:OMV393365 OWQ393365:OWR393365 PGM393365:PGN393365 PQI393365:PQJ393365 QAE393365:QAF393365 QKA393365:QKB393365 QTW393365:QTX393365 RDS393365:RDT393365 RNO393365:RNP393365 RXK393365:RXL393365 SHG393365:SHH393365 SRC393365:SRD393365 TAY393365:TAZ393365 TKU393365:TKV393365 TUQ393365:TUR393365 UEM393365:UEN393365 UOI393365:UOJ393365 UYE393365:UYF393365 VIA393365:VIB393365 VRW393365:VRX393365 WBS393365:WBT393365 WLO393365:WLP393365 WVK393365:WVL393365 C458901:D458901 IY458901:IZ458901 SU458901:SV458901 ACQ458901:ACR458901 AMM458901:AMN458901 AWI458901:AWJ458901 BGE458901:BGF458901 BQA458901:BQB458901 BZW458901:BZX458901 CJS458901:CJT458901 CTO458901:CTP458901 DDK458901:DDL458901 DNG458901:DNH458901 DXC458901:DXD458901 EGY458901:EGZ458901 EQU458901:EQV458901 FAQ458901:FAR458901 FKM458901:FKN458901 FUI458901:FUJ458901 GEE458901:GEF458901 GOA458901:GOB458901 GXW458901:GXX458901 HHS458901:HHT458901 HRO458901:HRP458901 IBK458901:IBL458901 ILG458901:ILH458901 IVC458901:IVD458901 JEY458901:JEZ458901 JOU458901:JOV458901 JYQ458901:JYR458901 KIM458901:KIN458901 KSI458901:KSJ458901 LCE458901:LCF458901 LMA458901:LMB458901 LVW458901:LVX458901 MFS458901:MFT458901 MPO458901:MPP458901 MZK458901:MZL458901 NJG458901:NJH458901 NTC458901:NTD458901 OCY458901:OCZ458901 OMU458901:OMV458901 OWQ458901:OWR458901 PGM458901:PGN458901 PQI458901:PQJ458901 QAE458901:QAF458901 QKA458901:QKB458901 QTW458901:QTX458901 RDS458901:RDT458901 RNO458901:RNP458901 RXK458901:RXL458901 SHG458901:SHH458901 SRC458901:SRD458901 TAY458901:TAZ458901 TKU458901:TKV458901 TUQ458901:TUR458901 UEM458901:UEN458901 UOI458901:UOJ458901 UYE458901:UYF458901 VIA458901:VIB458901 VRW458901:VRX458901 WBS458901:WBT458901 WLO458901:WLP458901 WVK458901:WVL458901 C524437:D524437 IY524437:IZ524437 SU524437:SV524437 ACQ524437:ACR524437 AMM524437:AMN524437 AWI524437:AWJ524437 BGE524437:BGF524437 BQA524437:BQB524437 BZW524437:BZX524437 CJS524437:CJT524437 CTO524437:CTP524437 DDK524437:DDL524437 DNG524437:DNH524437 DXC524437:DXD524437 EGY524437:EGZ524437 EQU524437:EQV524437 FAQ524437:FAR524437 FKM524437:FKN524437 FUI524437:FUJ524437 GEE524437:GEF524437 GOA524437:GOB524437 GXW524437:GXX524437 HHS524437:HHT524437 HRO524437:HRP524437 IBK524437:IBL524437 ILG524437:ILH524437 IVC524437:IVD524437 JEY524437:JEZ524437 JOU524437:JOV524437 JYQ524437:JYR524437 KIM524437:KIN524437 KSI524437:KSJ524437 LCE524437:LCF524437 LMA524437:LMB524437 LVW524437:LVX524437 MFS524437:MFT524437 MPO524437:MPP524437 MZK524437:MZL524437 NJG524437:NJH524437 NTC524437:NTD524437 OCY524437:OCZ524437 OMU524437:OMV524437 OWQ524437:OWR524437 PGM524437:PGN524437 PQI524437:PQJ524437 QAE524437:QAF524437 QKA524437:QKB524437 QTW524437:QTX524437 RDS524437:RDT524437 RNO524437:RNP524437 RXK524437:RXL524437 SHG524437:SHH524437 SRC524437:SRD524437 TAY524437:TAZ524437 TKU524437:TKV524437 TUQ524437:TUR524437 UEM524437:UEN524437 UOI524437:UOJ524437 UYE524437:UYF524437 VIA524437:VIB524437 VRW524437:VRX524437 WBS524437:WBT524437 WLO524437:WLP524437 WVK524437:WVL524437 C589973:D589973 IY589973:IZ589973 SU589973:SV589973 ACQ589973:ACR589973 AMM589973:AMN589973 AWI589973:AWJ589973 BGE589973:BGF589973 BQA589973:BQB589973 BZW589973:BZX589973 CJS589973:CJT589973 CTO589973:CTP589973 DDK589973:DDL589973 DNG589973:DNH589973 DXC589973:DXD589973 EGY589973:EGZ589973 EQU589973:EQV589973 FAQ589973:FAR589973 FKM589973:FKN589973 FUI589973:FUJ589973 GEE589973:GEF589973 GOA589973:GOB589973 GXW589973:GXX589973 HHS589973:HHT589973 HRO589973:HRP589973 IBK589973:IBL589973 ILG589973:ILH589973 IVC589973:IVD589973 JEY589973:JEZ589973 JOU589973:JOV589973 JYQ589973:JYR589973 KIM589973:KIN589973 KSI589973:KSJ589973 LCE589973:LCF589973 LMA589973:LMB589973 LVW589973:LVX589973 MFS589973:MFT589973 MPO589973:MPP589973 MZK589973:MZL589973 NJG589973:NJH589973 NTC589973:NTD589973 OCY589973:OCZ589973 OMU589973:OMV589973 OWQ589973:OWR589973 PGM589973:PGN589973 PQI589973:PQJ589973 QAE589973:QAF589973 QKA589973:QKB589973 QTW589973:QTX589973 RDS589973:RDT589973 RNO589973:RNP589973 RXK589973:RXL589973 SHG589973:SHH589973 SRC589973:SRD589973 TAY589973:TAZ589973 TKU589973:TKV589973 TUQ589973:TUR589973 UEM589973:UEN589973 UOI589973:UOJ589973 UYE589973:UYF589973 VIA589973:VIB589973 VRW589973:VRX589973 WBS589973:WBT589973 WLO589973:WLP589973 WVK589973:WVL589973 C655509:D655509 IY655509:IZ655509 SU655509:SV655509 ACQ655509:ACR655509 AMM655509:AMN655509 AWI655509:AWJ655509 BGE655509:BGF655509 BQA655509:BQB655509 BZW655509:BZX655509 CJS655509:CJT655509 CTO655509:CTP655509 DDK655509:DDL655509 DNG655509:DNH655509 DXC655509:DXD655509 EGY655509:EGZ655509 EQU655509:EQV655509 FAQ655509:FAR655509 FKM655509:FKN655509 FUI655509:FUJ655509 GEE655509:GEF655509 GOA655509:GOB655509 GXW655509:GXX655509 HHS655509:HHT655509 HRO655509:HRP655509 IBK655509:IBL655509 ILG655509:ILH655509 IVC655509:IVD655509 JEY655509:JEZ655509 JOU655509:JOV655509 JYQ655509:JYR655509 KIM655509:KIN655509 KSI655509:KSJ655509 LCE655509:LCF655509 LMA655509:LMB655509 LVW655509:LVX655509 MFS655509:MFT655509 MPO655509:MPP655509 MZK655509:MZL655509 NJG655509:NJH655509 NTC655509:NTD655509 OCY655509:OCZ655509 OMU655509:OMV655509 OWQ655509:OWR655509 PGM655509:PGN655509 PQI655509:PQJ655509 QAE655509:QAF655509 QKA655509:QKB655509 QTW655509:QTX655509 RDS655509:RDT655509 RNO655509:RNP655509 RXK655509:RXL655509 SHG655509:SHH655509 SRC655509:SRD655509 TAY655509:TAZ655509 TKU655509:TKV655509 TUQ655509:TUR655509 UEM655509:UEN655509 UOI655509:UOJ655509 UYE655509:UYF655509 VIA655509:VIB655509 VRW655509:VRX655509 WBS655509:WBT655509 WLO655509:WLP655509 WVK655509:WVL655509 C721045:D721045 IY721045:IZ721045 SU721045:SV721045 ACQ721045:ACR721045 AMM721045:AMN721045 AWI721045:AWJ721045 BGE721045:BGF721045 BQA721045:BQB721045 BZW721045:BZX721045 CJS721045:CJT721045 CTO721045:CTP721045 DDK721045:DDL721045 DNG721045:DNH721045 DXC721045:DXD721045 EGY721045:EGZ721045 EQU721045:EQV721045 FAQ721045:FAR721045 FKM721045:FKN721045 FUI721045:FUJ721045 GEE721045:GEF721045 GOA721045:GOB721045 GXW721045:GXX721045 HHS721045:HHT721045 HRO721045:HRP721045 IBK721045:IBL721045 ILG721045:ILH721045 IVC721045:IVD721045 JEY721045:JEZ721045 JOU721045:JOV721045 JYQ721045:JYR721045 KIM721045:KIN721045 KSI721045:KSJ721045 LCE721045:LCF721045 LMA721045:LMB721045 LVW721045:LVX721045 MFS721045:MFT721045 MPO721045:MPP721045 MZK721045:MZL721045 NJG721045:NJH721045 NTC721045:NTD721045 OCY721045:OCZ721045 OMU721045:OMV721045 OWQ721045:OWR721045 PGM721045:PGN721045 PQI721045:PQJ721045 QAE721045:QAF721045 QKA721045:QKB721045 QTW721045:QTX721045 RDS721045:RDT721045 RNO721045:RNP721045 RXK721045:RXL721045 SHG721045:SHH721045 SRC721045:SRD721045 TAY721045:TAZ721045 TKU721045:TKV721045 TUQ721045:TUR721045 UEM721045:UEN721045 UOI721045:UOJ721045 UYE721045:UYF721045 VIA721045:VIB721045 VRW721045:VRX721045 WBS721045:WBT721045 WLO721045:WLP721045 WVK721045:WVL721045 C786581:D786581 IY786581:IZ786581 SU786581:SV786581 ACQ786581:ACR786581 AMM786581:AMN786581 AWI786581:AWJ786581 BGE786581:BGF786581 BQA786581:BQB786581 BZW786581:BZX786581 CJS786581:CJT786581 CTO786581:CTP786581 DDK786581:DDL786581 DNG786581:DNH786581 DXC786581:DXD786581 EGY786581:EGZ786581 EQU786581:EQV786581 FAQ786581:FAR786581 FKM786581:FKN786581 FUI786581:FUJ786581 GEE786581:GEF786581 GOA786581:GOB786581 GXW786581:GXX786581 HHS786581:HHT786581 HRO786581:HRP786581 IBK786581:IBL786581 ILG786581:ILH786581 IVC786581:IVD786581 JEY786581:JEZ786581 JOU786581:JOV786581 JYQ786581:JYR786581 KIM786581:KIN786581 KSI786581:KSJ786581 LCE786581:LCF786581 LMA786581:LMB786581 LVW786581:LVX786581 MFS786581:MFT786581 MPO786581:MPP786581 MZK786581:MZL786581 NJG786581:NJH786581 NTC786581:NTD786581 OCY786581:OCZ786581 OMU786581:OMV786581 OWQ786581:OWR786581 PGM786581:PGN786581 PQI786581:PQJ786581 QAE786581:QAF786581 QKA786581:QKB786581 QTW786581:QTX786581 RDS786581:RDT786581 RNO786581:RNP786581 RXK786581:RXL786581 SHG786581:SHH786581 SRC786581:SRD786581 TAY786581:TAZ786581 TKU786581:TKV786581 TUQ786581:TUR786581 UEM786581:UEN786581 UOI786581:UOJ786581 UYE786581:UYF786581 VIA786581:VIB786581 VRW786581:VRX786581 WBS786581:WBT786581 WLO786581:WLP786581 WVK786581:WVL786581 C852117:D852117 IY852117:IZ852117 SU852117:SV852117 ACQ852117:ACR852117 AMM852117:AMN852117 AWI852117:AWJ852117 BGE852117:BGF852117 BQA852117:BQB852117 BZW852117:BZX852117 CJS852117:CJT852117 CTO852117:CTP852117 DDK852117:DDL852117 DNG852117:DNH852117 DXC852117:DXD852117 EGY852117:EGZ852117 EQU852117:EQV852117 FAQ852117:FAR852117 FKM852117:FKN852117 FUI852117:FUJ852117 GEE852117:GEF852117 GOA852117:GOB852117 GXW852117:GXX852117 HHS852117:HHT852117 HRO852117:HRP852117 IBK852117:IBL852117 ILG852117:ILH852117 IVC852117:IVD852117 JEY852117:JEZ852117 JOU852117:JOV852117 JYQ852117:JYR852117 KIM852117:KIN852117 KSI852117:KSJ852117 LCE852117:LCF852117 LMA852117:LMB852117 LVW852117:LVX852117 MFS852117:MFT852117 MPO852117:MPP852117 MZK852117:MZL852117 NJG852117:NJH852117 NTC852117:NTD852117 OCY852117:OCZ852117 OMU852117:OMV852117 OWQ852117:OWR852117 PGM852117:PGN852117 PQI852117:PQJ852117 QAE852117:QAF852117 QKA852117:QKB852117 QTW852117:QTX852117 RDS852117:RDT852117 RNO852117:RNP852117 RXK852117:RXL852117 SHG852117:SHH852117 SRC852117:SRD852117 TAY852117:TAZ852117 TKU852117:TKV852117 TUQ852117:TUR852117 UEM852117:UEN852117 UOI852117:UOJ852117 UYE852117:UYF852117 VIA852117:VIB852117 VRW852117:VRX852117 WBS852117:WBT852117 WLO852117:WLP852117 WVK852117:WVL852117 C917653:D917653 IY917653:IZ917653 SU917653:SV917653 ACQ917653:ACR917653 AMM917653:AMN917653 AWI917653:AWJ917653 BGE917653:BGF917653 BQA917653:BQB917653 BZW917653:BZX917653 CJS917653:CJT917653 CTO917653:CTP917653 DDK917653:DDL917653 DNG917653:DNH917653 DXC917653:DXD917653 EGY917653:EGZ917653 EQU917653:EQV917653 FAQ917653:FAR917653 FKM917653:FKN917653 FUI917653:FUJ917653 GEE917653:GEF917653 GOA917653:GOB917653 GXW917653:GXX917653 HHS917653:HHT917653 HRO917653:HRP917653 IBK917653:IBL917653 ILG917653:ILH917653 IVC917653:IVD917653 JEY917653:JEZ917653 JOU917653:JOV917653 JYQ917653:JYR917653 KIM917653:KIN917653 KSI917653:KSJ917653 LCE917653:LCF917653 LMA917653:LMB917653 LVW917653:LVX917653 MFS917653:MFT917653 MPO917653:MPP917653 MZK917653:MZL917653 NJG917653:NJH917653 NTC917653:NTD917653 OCY917653:OCZ917653 OMU917653:OMV917653 OWQ917653:OWR917653 PGM917653:PGN917653 PQI917653:PQJ917653 QAE917653:QAF917653 QKA917653:QKB917653 QTW917653:QTX917653 RDS917653:RDT917653 RNO917653:RNP917653 RXK917653:RXL917653 SHG917653:SHH917653 SRC917653:SRD917653 TAY917653:TAZ917653 TKU917653:TKV917653 TUQ917653:TUR917653 UEM917653:UEN917653 UOI917653:UOJ917653 UYE917653:UYF917653 VIA917653:VIB917653 VRW917653:VRX917653 WBS917653:WBT917653 WLO917653:WLP917653 WVK917653:WVL917653 C983189:D983189 IY983189:IZ983189 SU983189:SV983189 ACQ983189:ACR983189 AMM983189:AMN983189 AWI983189:AWJ983189 BGE983189:BGF983189 BQA983189:BQB983189 BZW983189:BZX983189 CJS983189:CJT983189 CTO983189:CTP983189 DDK983189:DDL983189 DNG983189:DNH983189 DXC983189:DXD983189 EGY983189:EGZ983189 EQU983189:EQV983189 FAQ983189:FAR983189 FKM983189:FKN983189 FUI983189:FUJ983189 GEE983189:GEF983189 GOA983189:GOB983189 GXW983189:GXX983189 HHS983189:HHT983189 HRO983189:HRP983189 IBK983189:IBL983189 ILG983189:ILH983189 IVC983189:IVD983189 JEY983189:JEZ983189 JOU983189:JOV983189 JYQ983189:JYR983189 KIM983189:KIN983189 KSI983189:KSJ983189 LCE983189:LCF983189 LMA983189:LMB983189 LVW983189:LVX983189 MFS983189:MFT983189 MPO983189:MPP983189 MZK983189:MZL983189 NJG983189:NJH983189 NTC983189:NTD983189 OCY983189:OCZ983189 OMU983189:OMV983189 OWQ983189:OWR983189 PGM983189:PGN983189 PQI983189:PQJ983189 QAE983189:QAF983189 QKA983189:QKB983189 QTW983189:QTX983189 RDS983189:RDT983189 RNO983189:RNP983189 RXK983189:RXL983189 SHG983189:SHH983189 SRC983189:SRD983189 TAY983189:TAZ983189 TKU983189:TKV983189 TUQ983189:TUR983189 UEM983189:UEN983189 UOI983189:UOJ983189 UYE983189:UYF983189 VIA983189:VIB983189 VRW983189:VRX983189 WBS983189:WBT983189 WLO983189:WLP983189 WVK983189:WVL983189 C167:D167 IY167:IZ167 SU167:SV167 ACQ167:ACR167 AMM167:AMN167 AWI167:AWJ167 BGE167:BGF167 BQA167:BQB167 BZW167:BZX167 CJS167:CJT167 CTO167:CTP167 DDK167:DDL167 DNG167:DNH167 DXC167:DXD167 EGY167:EGZ167 EQU167:EQV167 FAQ167:FAR167 FKM167:FKN167 FUI167:FUJ167 GEE167:GEF167 GOA167:GOB167 GXW167:GXX167 HHS167:HHT167 HRO167:HRP167 IBK167:IBL167 ILG167:ILH167 IVC167:IVD167 JEY167:JEZ167 JOU167:JOV167 JYQ167:JYR167 KIM167:KIN167 KSI167:KSJ167 LCE167:LCF167 LMA167:LMB167 LVW167:LVX167 MFS167:MFT167 MPO167:MPP167 MZK167:MZL167 NJG167:NJH167 NTC167:NTD167 OCY167:OCZ167 OMU167:OMV167 OWQ167:OWR167 PGM167:PGN167 PQI167:PQJ167 QAE167:QAF167 QKA167:QKB167 QTW167:QTX167 RDS167:RDT167 RNO167:RNP167 RXK167:RXL167 SHG167:SHH167 SRC167:SRD167 TAY167:TAZ167 TKU167:TKV167 TUQ167:TUR167 UEM167:UEN167 UOI167:UOJ167 UYE167:UYF167 VIA167:VIB167 VRW167:VRX167 WBS167:WBT167 WLO167:WLP167 WVK167:WVL167 C65703:D65703 IY65703:IZ65703 SU65703:SV65703 ACQ65703:ACR65703 AMM65703:AMN65703 AWI65703:AWJ65703 BGE65703:BGF65703 BQA65703:BQB65703 BZW65703:BZX65703 CJS65703:CJT65703 CTO65703:CTP65703 DDK65703:DDL65703 DNG65703:DNH65703 DXC65703:DXD65703 EGY65703:EGZ65703 EQU65703:EQV65703 FAQ65703:FAR65703 FKM65703:FKN65703 FUI65703:FUJ65703 GEE65703:GEF65703 GOA65703:GOB65703 GXW65703:GXX65703 HHS65703:HHT65703 HRO65703:HRP65703 IBK65703:IBL65703 ILG65703:ILH65703 IVC65703:IVD65703 JEY65703:JEZ65703 JOU65703:JOV65703 JYQ65703:JYR65703 KIM65703:KIN65703 KSI65703:KSJ65703 LCE65703:LCF65703 LMA65703:LMB65703 LVW65703:LVX65703 MFS65703:MFT65703 MPO65703:MPP65703 MZK65703:MZL65703 NJG65703:NJH65703 NTC65703:NTD65703 OCY65703:OCZ65703 OMU65703:OMV65703 OWQ65703:OWR65703 PGM65703:PGN65703 PQI65703:PQJ65703 QAE65703:QAF65703 QKA65703:QKB65703 QTW65703:QTX65703 RDS65703:RDT65703 RNO65703:RNP65703 RXK65703:RXL65703 SHG65703:SHH65703 SRC65703:SRD65703 TAY65703:TAZ65703 TKU65703:TKV65703 TUQ65703:TUR65703 UEM65703:UEN65703 UOI65703:UOJ65703 UYE65703:UYF65703 VIA65703:VIB65703 VRW65703:VRX65703 WBS65703:WBT65703 WLO65703:WLP65703 WVK65703:WVL65703 C131239:D131239 IY131239:IZ131239 SU131239:SV131239 ACQ131239:ACR131239 AMM131239:AMN131239 AWI131239:AWJ131239 BGE131239:BGF131239 BQA131239:BQB131239 BZW131239:BZX131239 CJS131239:CJT131239 CTO131239:CTP131239 DDK131239:DDL131239 DNG131239:DNH131239 DXC131239:DXD131239 EGY131239:EGZ131239 EQU131239:EQV131239 FAQ131239:FAR131239 FKM131239:FKN131239 FUI131239:FUJ131239 GEE131239:GEF131239 GOA131239:GOB131239 GXW131239:GXX131239 HHS131239:HHT131239 HRO131239:HRP131239 IBK131239:IBL131239 ILG131239:ILH131239 IVC131239:IVD131239 JEY131239:JEZ131239 JOU131239:JOV131239 JYQ131239:JYR131239 KIM131239:KIN131239 KSI131239:KSJ131239 LCE131239:LCF131239 LMA131239:LMB131239 LVW131239:LVX131239 MFS131239:MFT131239 MPO131239:MPP131239 MZK131239:MZL131239 NJG131239:NJH131239 NTC131239:NTD131239 OCY131239:OCZ131239 OMU131239:OMV131239 OWQ131239:OWR131239 PGM131239:PGN131239 PQI131239:PQJ131239 QAE131239:QAF131239 QKA131239:QKB131239 QTW131239:QTX131239 RDS131239:RDT131239 RNO131239:RNP131239 RXK131239:RXL131239 SHG131239:SHH131239 SRC131239:SRD131239 TAY131239:TAZ131239 TKU131239:TKV131239 TUQ131239:TUR131239 UEM131239:UEN131239 UOI131239:UOJ131239 UYE131239:UYF131239 VIA131239:VIB131239 VRW131239:VRX131239 WBS131239:WBT131239 WLO131239:WLP131239 WVK131239:WVL131239 C196775:D196775 IY196775:IZ196775 SU196775:SV196775 ACQ196775:ACR196775 AMM196775:AMN196775 AWI196775:AWJ196775 BGE196775:BGF196775 BQA196775:BQB196775 BZW196775:BZX196775 CJS196775:CJT196775 CTO196775:CTP196775 DDK196775:DDL196775 DNG196775:DNH196775 DXC196775:DXD196775 EGY196775:EGZ196775 EQU196775:EQV196775 FAQ196775:FAR196775 FKM196775:FKN196775 FUI196775:FUJ196775 GEE196775:GEF196775 GOA196775:GOB196775 GXW196775:GXX196775 HHS196775:HHT196775 HRO196775:HRP196775 IBK196775:IBL196775 ILG196775:ILH196775 IVC196775:IVD196775 JEY196775:JEZ196775 JOU196775:JOV196775 JYQ196775:JYR196775 KIM196775:KIN196775 KSI196775:KSJ196775 LCE196775:LCF196775 LMA196775:LMB196775 LVW196775:LVX196775 MFS196775:MFT196775 MPO196775:MPP196775 MZK196775:MZL196775 NJG196775:NJH196775 NTC196775:NTD196775 OCY196775:OCZ196775 OMU196775:OMV196775 OWQ196775:OWR196775 PGM196775:PGN196775 PQI196775:PQJ196775 QAE196775:QAF196775 QKA196775:QKB196775 QTW196775:QTX196775 RDS196775:RDT196775 RNO196775:RNP196775 RXK196775:RXL196775 SHG196775:SHH196775 SRC196775:SRD196775 TAY196775:TAZ196775 TKU196775:TKV196775 TUQ196775:TUR196775 UEM196775:UEN196775 UOI196775:UOJ196775 UYE196775:UYF196775 VIA196775:VIB196775 VRW196775:VRX196775 WBS196775:WBT196775 WLO196775:WLP196775 WVK196775:WVL196775 C262311:D262311 IY262311:IZ262311 SU262311:SV262311 ACQ262311:ACR262311 AMM262311:AMN262311 AWI262311:AWJ262311 BGE262311:BGF262311 BQA262311:BQB262311 BZW262311:BZX262311 CJS262311:CJT262311 CTO262311:CTP262311 DDK262311:DDL262311 DNG262311:DNH262311 DXC262311:DXD262311 EGY262311:EGZ262311 EQU262311:EQV262311 FAQ262311:FAR262311 FKM262311:FKN262311 FUI262311:FUJ262311 GEE262311:GEF262311 GOA262311:GOB262311 GXW262311:GXX262311 HHS262311:HHT262311 HRO262311:HRP262311 IBK262311:IBL262311 ILG262311:ILH262311 IVC262311:IVD262311 JEY262311:JEZ262311 JOU262311:JOV262311 JYQ262311:JYR262311 KIM262311:KIN262311 KSI262311:KSJ262311 LCE262311:LCF262311 LMA262311:LMB262311 LVW262311:LVX262311 MFS262311:MFT262311 MPO262311:MPP262311 MZK262311:MZL262311 NJG262311:NJH262311 NTC262311:NTD262311 OCY262311:OCZ262311 OMU262311:OMV262311 OWQ262311:OWR262311 PGM262311:PGN262311 PQI262311:PQJ262311 QAE262311:QAF262311 QKA262311:QKB262311 QTW262311:QTX262311 RDS262311:RDT262311 RNO262311:RNP262311 RXK262311:RXL262311 SHG262311:SHH262311 SRC262311:SRD262311 TAY262311:TAZ262311 TKU262311:TKV262311 TUQ262311:TUR262311 UEM262311:UEN262311 UOI262311:UOJ262311 UYE262311:UYF262311 VIA262311:VIB262311 VRW262311:VRX262311 WBS262311:WBT262311 WLO262311:WLP262311 WVK262311:WVL262311 C327847:D327847 IY327847:IZ327847 SU327847:SV327847 ACQ327847:ACR327847 AMM327847:AMN327847 AWI327847:AWJ327847 BGE327847:BGF327847 BQA327847:BQB327847 BZW327847:BZX327847 CJS327847:CJT327847 CTO327847:CTP327847 DDK327847:DDL327847 DNG327847:DNH327847 DXC327847:DXD327847 EGY327847:EGZ327847 EQU327847:EQV327847 FAQ327847:FAR327847 FKM327847:FKN327847 FUI327847:FUJ327847 GEE327847:GEF327847 GOA327847:GOB327847 GXW327847:GXX327847 HHS327847:HHT327847 HRO327847:HRP327847 IBK327847:IBL327847 ILG327847:ILH327847 IVC327847:IVD327847 JEY327847:JEZ327847 JOU327847:JOV327847 JYQ327847:JYR327847 KIM327847:KIN327847 KSI327847:KSJ327847 LCE327847:LCF327847 LMA327847:LMB327847 LVW327847:LVX327847 MFS327847:MFT327847 MPO327847:MPP327847 MZK327847:MZL327847 NJG327847:NJH327847 NTC327847:NTD327847 OCY327847:OCZ327847 OMU327847:OMV327847 OWQ327847:OWR327847 PGM327847:PGN327847 PQI327847:PQJ327847 QAE327847:QAF327847 QKA327847:QKB327847 QTW327847:QTX327847 RDS327847:RDT327847 RNO327847:RNP327847 RXK327847:RXL327847 SHG327847:SHH327847 SRC327847:SRD327847 TAY327847:TAZ327847 TKU327847:TKV327847 TUQ327847:TUR327847 UEM327847:UEN327847 UOI327847:UOJ327847 UYE327847:UYF327847 VIA327847:VIB327847 VRW327847:VRX327847 WBS327847:WBT327847 WLO327847:WLP327847 WVK327847:WVL327847 C393383:D393383 IY393383:IZ393383 SU393383:SV393383 ACQ393383:ACR393383 AMM393383:AMN393383 AWI393383:AWJ393383 BGE393383:BGF393383 BQA393383:BQB393383 BZW393383:BZX393383 CJS393383:CJT393383 CTO393383:CTP393383 DDK393383:DDL393383 DNG393383:DNH393383 DXC393383:DXD393383 EGY393383:EGZ393383 EQU393383:EQV393383 FAQ393383:FAR393383 FKM393383:FKN393383 FUI393383:FUJ393383 GEE393383:GEF393383 GOA393383:GOB393383 GXW393383:GXX393383 HHS393383:HHT393383 HRO393383:HRP393383 IBK393383:IBL393383 ILG393383:ILH393383 IVC393383:IVD393383 JEY393383:JEZ393383 JOU393383:JOV393383 JYQ393383:JYR393383 KIM393383:KIN393383 KSI393383:KSJ393383 LCE393383:LCF393383 LMA393383:LMB393383 LVW393383:LVX393383 MFS393383:MFT393383 MPO393383:MPP393383 MZK393383:MZL393383 NJG393383:NJH393383 NTC393383:NTD393383 OCY393383:OCZ393383 OMU393383:OMV393383 OWQ393383:OWR393383 PGM393383:PGN393383 PQI393383:PQJ393383 QAE393383:QAF393383 QKA393383:QKB393383 QTW393383:QTX393383 RDS393383:RDT393383 RNO393383:RNP393383 RXK393383:RXL393383 SHG393383:SHH393383 SRC393383:SRD393383 TAY393383:TAZ393383 TKU393383:TKV393383 TUQ393383:TUR393383 UEM393383:UEN393383 UOI393383:UOJ393383 UYE393383:UYF393383 VIA393383:VIB393383 VRW393383:VRX393383 WBS393383:WBT393383 WLO393383:WLP393383 WVK393383:WVL393383 C458919:D458919 IY458919:IZ458919 SU458919:SV458919 ACQ458919:ACR458919 AMM458919:AMN458919 AWI458919:AWJ458919 BGE458919:BGF458919 BQA458919:BQB458919 BZW458919:BZX458919 CJS458919:CJT458919 CTO458919:CTP458919 DDK458919:DDL458919 DNG458919:DNH458919 DXC458919:DXD458919 EGY458919:EGZ458919 EQU458919:EQV458919 FAQ458919:FAR458919 FKM458919:FKN458919 FUI458919:FUJ458919 GEE458919:GEF458919 GOA458919:GOB458919 GXW458919:GXX458919 HHS458919:HHT458919 HRO458919:HRP458919 IBK458919:IBL458919 ILG458919:ILH458919 IVC458919:IVD458919 JEY458919:JEZ458919 JOU458919:JOV458919 JYQ458919:JYR458919 KIM458919:KIN458919 KSI458919:KSJ458919 LCE458919:LCF458919 LMA458919:LMB458919 LVW458919:LVX458919 MFS458919:MFT458919 MPO458919:MPP458919 MZK458919:MZL458919 NJG458919:NJH458919 NTC458919:NTD458919 OCY458919:OCZ458919 OMU458919:OMV458919 OWQ458919:OWR458919 PGM458919:PGN458919 PQI458919:PQJ458919 QAE458919:QAF458919 QKA458919:QKB458919 QTW458919:QTX458919 RDS458919:RDT458919 RNO458919:RNP458919 RXK458919:RXL458919 SHG458919:SHH458919 SRC458919:SRD458919 TAY458919:TAZ458919 TKU458919:TKV458919 TUQ458919:TUR458919 UEM458919:UEN458919 UOI458919:UOJ458919 UYE458919:UYF458919 VIA458919:VIB458919 VRW458919:VRX458919 WBS458919:WBT458919 WLO458919:WLP458919 WVK458919:WVL458919 C524455:D524455 IY524455:IZ524455 SU524455:SV524455 ACQ524455:ACR524455 AMM524455:AMN524455 AWI524455:AWJ524455 BGE524455:BGF524455 BQA524455:BQB524455 BZW524455:BZX524455 CJS524455:CJT524455 CTO524455:CTP524455 DDK524455:DDL524455 DNG524455:DNH524455 DXC524455:DXD524455 EGY524455:EGZ524455 EQU524455:EQV524455 FAQ524455:FAR524455 FKM524455:FKN524455 FUI524455:FUJ524455 GEE524455:GEF524455 GOA524455:GOB524455 GXW524455:GXX524455 HHS524455:HHT524455 HRO524455:HRP524455 IBK524455:IBL524455 ILG524455:ILH524455 IVC524455:IVD524455 JEY524455:JEZ524455 JOU524455:JOV524455 JYQ524455:JYR524455 KIM524455:KIN524455 KSI524455:KSJ524455 LCE524455:LCF524455 LMA524455:LMB524455 LVW524455:LVX524455 MFS524455:MFT524455 MPO524455:MPP524455 MZK524455:MZL524455 NJG524455:NJH524455 NTC524455:NTD524455 OCY524455:OCZ524455 OMU524455:OMV524455 OWQ524455:OWR524455 PGM524455:PGN524455 PQI524455:PQJ524455 QAE524455:QAF524455 QKA524455:QKB524455 QTW524455:QTX524455 RDS524455:RDT524455 RNO524455:RNP524455 RXK524455:RXL524455 SHG524455:SHH524455 SRC524455:SRD524455 TAY524455:TAZ524455 TKU524455:TKV524455 TUQ524455:TUR524455 UEM524455:UEN524455 UOI524455:UOJ524455 UYE524455:UYF524455 VIA524455:VIB524455 VRW524455:VRX524455 WBS524455:WBT524455 WLO524455:WLP524455 WVK524455:WVL524455 C589991:D589991 IY589991:IZ589991 SU589991:SV589991 ACQ589991:ACR589991 AMM589991:AMN589991 AWI589991:AWJ589991 BGE589991:BGF589991 BQA589991:BQB589991 BZW589991:BZX589991 CJS589991:CJT589991 CTO589991:CTP589991 DDK589991:DDL589991 DNG589991:DNH589991 DXC589991:DXD589991 EGY589991:EGZ589991 EQU589991:EQV589991 FAQ589991:FAR589991 FKM589991:FKN589991 FUI589991:FUJ589991 GEE589991:GEF589991 GOA589991:GOB589991 GXW589991:GXX589991 HHS589991:HHT589991 HRO589991:HRP589991 IBK589991:IBL589991 ILG589991:ILH589991 IVC589991:IVD589991 JEY589991:JEZ589991 JOU589991:JOV589991 JYQ589991:JYR589991 KIM589991:KIN589991 KSI589991:KSJ589991 LCE589991:LCF589991 LMA589991:LMB589991 LVW589991:LVX589991 MFS589991:MFT589991 MPO589991:MPP589991 MZK589991:MZL589991 NJG589991:NJH589991 NTC589991:NTD589991 OCY589991:OCZ589991 OMU589991:OMV589991 OWQ589991:OWR589991 PGM589991:PGN589991 PQI589991:PQJ589991 QAE589991:QAF589991 QKA589991:QKB589991 QTW589991:QTX589991 RDS589991:RDT589991 RNO589991:RNP589991 RXK589991:RXL589991 SHG589991:SHH589991 SRC589991:SRD589991 TAY589991:TAZ589991 TKU589991:TKV589991 TUQ589991:TUR589991 UEM589991:UEN589991 UOI589991:UOJ589991 UYE589991:UYF589991 VIA589991:VIB589991 VRW589991:VRX589991 WBS589991:WBT589991 WLO589991:WLP589991 WVK589991:WVL589991 C655527:D655527 IY655527:IZ655527 SU655527:SV655527 ACQ655527:ACR655527 AMM655527:AMN655527 AWI655527:AWJ655527 BGE655527:BGF655527 BQA655527:BQB655527 BZW655527:BZX655527 CJS655527:CJT655527 CTO655527:CTP655527 DDK655527:DDL655527 DNG655527:DNH655527 DXC655527:DXD655527 EGY655527:EGZ655527 EQU655527:EQV655527 FAQ655527:FAR655527 FKM655527:FKN655527 FUI655527:FUJ655527 GEE655527:GEF655527 GOA655527:GOB655527 GXW655527:GXX655527 HHS655527:HHT655527 HRO655527:HRP655527 IBK655527:IBL655527 ILG655527:ILH655527 IVC655527:IVD655527 JEY655527:JEZ655527 JOU655527:JOV655527 JYQ655527:JYR655527 KIM655527:KIN655527 KSI655527:KSJ655527 LCE655527:LCF655527 LMA655527:LMB655527 LVW655527:LVX655527 MFS655527:MFT655527 MPO655527:MPP655527 MZK655527:MZL655527 NJG655527:NJH655527 NTC655527:NTD655527 OCY655527:OCZ655527 OMU655527:OMV655527 OWQ655527:OWR655527 PGM655527:PGN655527 PQI655527:PQJ655527 QAE655527:QAF655527 QKA655527:QKB655527 QTW655527:QTX655527 RDS655527:RDT655527 RNO655527:RNP655527 RXK655527:RXL655527 SHG655527:SHH655527 SRC655527:SRD655527 TAY655527:TAZ655527 TKU655527:TKV655527 TUQ655527:TUR655527 UEM655527:UEN655527 UOI655527:UOJ655527 UYE655527:UYF655527 VIA655527:VIB655527 VRW655527:VRX655527 WBS655527:WBT655527 WLO655527:WLP655527 WVK655527:WVL655527 C721063:D721063 IY721063:IZ721063 SU721063:SV721063 ACQ721063:ACR721063 AMM721063:AMN721063 AWI721063:AWJ721063 BGE721063:BGF721063 BQA721063:BQB721063 BZW721063:BZX721063 CJS721063:CJT721063 CTO721063:CTP721063 DDK721063:DDL721063 DNG721063:DNH721063 DXC721063:DXD721063 EGY721063:EGZ721063 EQU721063:EQV721063 FAQ721063:FAR721063 FKM721063:FKN721063 FUI721063:FUJ721063 GEE721063:GEF721063 GOA721063:GOB721063 GXW721063:GXX721063 HHS721063:HHT721063 HRO721063:HRP721063 IBK721063:IBL721063 ILG721063:ILH721063 IVC721063:IVD721063 JEY721063:JEZ721063 JOU721063:JOV721063 JYQ721063:JYR721063 KIM721063:KIN721063 KSI721063:KSJ721063 LCE721063:LCF721063 LMA721063:LMB721063 LVW721063:LVX721063 MFS721063:MFT721063 MPO721063:MPP721063 MZK721063:MZL721063 NJG721063:NJH721063 NTC721063:NTD721063 OCY721063:OCZ721063 OMU721063:OMV721063 OWQ721063:OWR721063 PGM721063:PGN721063 PQI721063:PQJ721063 QAE721063:QAF721063 QKA721063:QKB721063 QTW721063:QTX721063 RDS721063:RDT721063 RNO721063:RNP721063 RXK721063:RXL721063 SHG721063:SHH721063 SRC721063:SRD721063 TAY721063:TAZ721063 TKU721063:TKV721063 TUQ721063:TUR721063 UEM721063:UEN721063 UOI721063:UOJ721063 UYE721063:UYF721063 VIA721063:VIB721063 VRW721063:VRX721063 WBS721063:WBT721063 WLO721063:WLP721063 WVK721063:WVL721063 C786599:D786599 IY786599:IZ786599 SU786599:SV786599 ACQ786599:ACR786599 AMM786599:AMN786599 AWI786599:AWJ786599 BGE786599:BGF786599 BQA786599:BQB786599 BZW786599:BZX786599 CJS786599:CJT786599 CTO786599:CTP786599 DDK786599:DDL786599 DNG786599:DNH786599 DXC786599:DXD786599 EGY786599:EGZ786599 EQU786599:EQV786599 FAQ786599:FAR786599 FKM786599:FKN786599 FUI786599:FUJ786599 GEE786599:GEF786599 GOA786599:GOB786599 GXW786599:GXX786599 HHS786599:HHT786599 HRO786599:HRP786599 IBK786599:IBL786599 ILG786599:ILH786599 IVC786599:IVD786599 JEY786599:JEZ786599 JOU786599:JOV786599 JYQ786599:JYR786599 KIM786599:KIN786599 KSI786599:KSJ786599 LCE786599:LCF786599 LMA786599:LMB786599 LVW786599:LVX786599 MFS786599:MFT786599 MPO786599:MPP786599 MZK786599:MZL786599 NJG786599:NJH786599 NTC786599:NTD786599 OCY786599:OCZ786599 OMU786599:OMV786599 OWQ786599:OWR786599 PGM786599:PGN786599 PQI786599:PQJ786599 QAE786599:QAF786599 QKA786599:QKB786599 QTW786599:QTX786599 RDS786599:RDT786599 RNO786599:RNP786599 RXK786599:RXL786599 SHG786599:SHH786599 SRC786599:SRD786599 TAY786599:TAZ786599 TKU786599:TKV786599 TUQ786599:TUR786599 UEM786599:UEN786599 UOI786599:UOJ786599 UYE786599:UYF786599 VIA786599:VIB786599 VRW786599:VRX786599 WBS786599:WBT786599 WLO786599:WLP786599 WVK786599:WVL786599 C852135:D852135 IY852135:IZ852135 SU852135:SV852135 ACQ852135:ACR852135 AMM852135:AMN852135 AWI852135:AWJ852135 BGE852135:BGF852135 BQA852135:BQB852135 BZW852135:BZX852135 CJS852135:CJT852135 CTO852135:CTP852135 DDK852135:DDL852135 DNG852135:DNH852135 DXC852135:DXD852135 EGY852135:EGZ852135 EQU852135:EQV852135 FAQ852135:FAR852135 FKM852135:FKN852135 FUI852135:FUJ852135 GEE852135:GEF852135 GOA852135:GOB852135 GXW852135:GXX852135 HHS852135:HHT852135 HRO852135:HRP852135 IBK852135:IBL852135 ILG852135:ILH852135 IVC852135:IVD852135 JEY852135:JEZ852135 JOU852135:JOV852135 JYQ852135:JYR852135 KIM852135:KIN852135 KSI852135:KSJ852135 LCE852135:LCF852135 LMA852135:LMB852135 LVW852135:LVX852135 MFS852135:MFT852135 MPO852135:MPP852135 MZK852135:MZL852135 NJG852135:NJH852135 NTC852135:NTD852135 OCY852135:OCZ852135 OMU852135:OMV852135 OWQ852135:OWR852135 PGM852135:PGN852135 PQI852135:PQJ852135 QAE852135:QAF852135 QKA852135:QKB852135 QTW852135:QTX852135 RDS852135:RDT852135 RNO852135:RNP852135 RXK852135:RXL852135 SHG852135:SHH852135 SRC852135:SRD852135 TAY852135:TAZ852135 TKU852135:TKV852135 TUQ852135:TUR852135 UEM852135:UEN852135 UOI852135:UOJ852135 UYE852135:UYF852135 VIA852135:VIB852135 VRW852135:VRX852135 WBS852135:WBT852135 WLO852135:WLP852135 WVK852135:WVL852135 C917671:D917671 IY917671:IZ917671 SU917671:SV917671 ACQ917671:ACR917671 AMM917671:AMN917671 AWI917671:AWJ917671 BGE917671:BGF917671 BQA917671:BQB917671 BZW917671:BZX917671 CJS917671:CJT917671 CTO917671:CTP917671 DDK917671:DDL917671 DNG917671:DNH917671 DXC917671:DXD917671 EGY917671:EGZ917671 EQU917671:EQV917671 FAQ917671:FAR917671 FKM917671:FKN917671 FUI917671:FUJ917671 GEE917671:GEF917671 GOA917671:GOB917671 GXW917671:GXX917671 HHS917671:HHT917671 HRO917671:HRP917671 IBK917671:IBL917671 ILG917671:ILH917671 IVC917671:IVD917671 JEY917671:JEZ917671 JOU917671:JOV917671 JYQ917671:JYR917671 KIM917671:KIN917671 KSI917671:KSJ917671 LCE917671:LCF917671 LMA917671:LMB917671 LVW917671:LVX917671 MFS917671:MFT917671 MPO917671:MPP917671 MZK917671:MZL917671 NJG917671:NJH917671 NTC917671:NTD917671 OCY917671:OCZ917671 OMU917671:OMV917671 OWQ917671:OWR917671 PGM917671:PGN917671 PQI917671:PQJ917671 QAE917671:QAF917671 QKA917671:QKB917671 QTW917671:QTX917671 RDS917671:RDT917671 RNO917671:RNP917671 RXK917671:RXL917671 SHG917671:SHH917671 SRC917671:SRD917671 TAY917671:TAZ917671 TKU917671:TKV917671 TUQ917671:TUR917671 UEM917671:UEN917671 UOI917671:UOJ917671 UYE917671:UYF917671 VIA917671:VIB917671 VRW917671:VRX917671 WBS917671:WBT917671 WLO917671:WLP917671 WVK917671:WVL917671 C983207:D983207 IY983207:IZ983207 SU983207:SV983207 ACQ983207:ACR983207 AMM983207:AMN983207 AWI983207:AWJ983207 BGE983207:BGF983207 BQA983207:BQB983207 BZW983207:BZX983207 CJS983207:CJT983207 CTO983207:CTP983207 DDK983207:DDL983207 DNG983207:DNH983207 DXC983207:DXD983207 EGY983207:EGZ983207 EQU983207:EQV983207 FAQ983207:FAR983207 FKM983207:FKN983207 FUI983207:FUJ983207 GEE983207:GEF983207 GOA983207:GOB983207 GXW983207:GXX983207 HHS983207:HHT983207 HRO983207:HRP983207 IBK983207:IBL983207 ILG983207:ILH983207 IVC983207:IVD983207 JEY983207:JEZ983207 JOU983207:JOV983207 JYQ983207:JYR983207 KIM983207:KIN983207 KSI983207:KSJ983207 LCE983207:LCF983207 LMA983207:LMB983207 LVW983207:LVX983207 MFS983207:MFT983207 MPO983207:MPP983207 MZK983207:MZL983207 NJG983207:NJH983207 NTC983207:NTD983207 OCY983207:OCZ983207 OMU983207:OMV983207 OWQ983207:OWR983207 PGM983207:PGN983207 PQI983207:PQJ983207 QAE983207:QAF983207 QKA983207:QKB983207 QTW983207:QTX983207 RDS983207:RDT983207 RNO983207:RNP983207 RXK983207:RXL983207 SHG983207:SHH983207 SRC983207:SRD983207 TAY983207:TAZ983207 TKU983207:TKV983207 TUQ983207:TUR983207 UEM983207:UEN983207 UOI983207:UOJ983207 UYE983207:UYF983207 VIA983207:VIB983207 VRW983207:VRX983207 WBS983207:WBT983207 WLO983207:WLP983207 WVK983207:WVL983207 C209:D209 IY209:IZ209 SU209:SV209 ACQ209:ACR209 AMM209:AMN209 AWI209:AWJ209 BGE209:BGF209 BQA209:BQB209 BZW209:BZX209 CJS209:CJT209 CTO209:CTP209 DDK209:DDL209 DNG209:DNH209 DXC209:DXD209 EGY209:EGZ209 EQU209:EQV209 FAQ209:FAR209 FKM209:FKN209 FUI209:FUJ209 GEE209:GEF209 GOA209:GOB209 GXW209:GXX209 HHS209:HHT209 HRO209:HRP209 IBK209:IBL209 ILG209:ILH209 IVC209:IVD209 JEY209:JEZ209 JOU209:JOV209 JYQ209:JYR209 KIM209:KIN209 KSI209:KSJ209 LCE209:LCF209 LMA209:LMB209 LVW209:LVX209 MFS209:MFT209 MPO209:MPP209 MZK209:MZL209 NJG209:NJH209 NTC209:NTD209 OCY209:OCZ209 OMU209:OMV209 OWQ209:OWR209 PGM209:PGN209 PQI209:PQJ209 QAE209:QAF209 QKA209:QKB209 QTW209:QTX209 RDS209:RDT209 RNO209:RNP209 RXK209:RXL209 SHG209:SHH209 SRC209:SRD209 TAY209:TAZ209 TKU209:TKV209 TUQ209:TUR209 UEM209:UEN209 UOI209:UOJ209 UYE209:UYF209 VIA209:VIB209 VRW209:VRX209 WBS209:WBT209 WLO209:WLP209 WVK209:WVL209 C65745:D65745 IY65745:IZ65745 SU65745:SV65745 ACQ65745:ACR65745 AMM65745:AMN65745 AWI65745:AWJ65745 BGE65745:BGF65745 BQA65745:BQB65745 BZW65745:BZX65745 CJS65745:CJT65745 CTO65745:CTP65745 DDK65745:DDL65745 DNG65745:DNH65745 DXC65745:DXD65745 EGY65745:EGZ65745 EQU65745:EQV65745 FAQ65745:FAR65745 FKM65745:FKN65745 FUI65745:FUJ65745 GEE65745:GEF65745 GOA65745:GOB65745 GXW65745:GXX65745 HHS65745:HHT65745 HRO65745:HRP65745 IBK65745:IBL65745 ILG65745:ILH65745 IVC65745:IVD65745 JEY65745:JEZ65745 JOU65745:JOV65745 JYQ65745:JYR65745 KIM65745:KIN65745 KSI65745:KSJ65745 LCE65745:LCF65745 LMA65745:LMB65745 LVW65745:LVX65745 MFS65745:MFT65745 MPO65745:MPP65745 MZK65745:MZL65745 NJG65745:NJH65745 NTC65745:NTD65745 OCY65745:OCZ65745 OMU65745:OMV65745 OWQ65745:OWR65745 PGM65745:PGN65745 PQI65745:PQJ65745 QAE65745:QAF65745 QKA65745:QKB65745 QTW65745:QTX65745 RDS65745:RDT65745 RNO65745:RNP65745 RXK65745:RXL65745 SHG65745:SHH65745 SRC65745:SRD65745 TAY65745:TAZ65745 TKU65745:TKV65745 TUQ65745:TUR65745 UEM65745:UEN65745 UOI65745:UOJ65745 UYE65745:UYF65745 VIA65745:VIB65745 VRW65745:VRX65745 WBS65745:WBT65745 WLO65745:WLP65745 WVK65745:WVL65745 C131281:D131281 IY131281:IZ131281 SU131281:SV131281 ACQ131281:ACR131281 AMM131281:AMN131281 AWI131281:AWJ131281 BGE131281:BGF131281 BQA131281:BQB131281 BZW131281:BZX131281 CJS131281:CJT131281 CTO131281:CTP131281 DDK131281:DDL131281 DNG131281:DNH131281 DXC131281:DXD131281 EGY131281:EGZ131281 EQU131281:EQV131281 FAQ131281:FAR131281 FKM131281:FKN131281 FUI131281:FUJ131281 GEE131281:GEF131281 GOA131281:GOB131281 GXW131281:GXX131281 HHS131281:HHT131281 HRO131281:HRP131281 IBK131281:IBL131281 ILG131281:ILH131281 IVC131281:IVD131281 JEY131281:JEZ131281 JOU131281:JOV131281 JYQ131281:JYR131281 KIM131281:KIN131281 KSI131281:KSJ131281 LCE131281:LCF131281 LMA131281:LMB131281 LVW131281:LVX131281 MFS131281:MFT131281 MPO131281:MPP131281 MZK131281:MZL131281 NJG131281:NJH131281 NTC131281:NTD131281 OCY131281:OCZ131281 OMU131281:OMV131281 OWQ131281:OWR131281 PGM131281:PGN131281 PQI131281:PQJ131281 QAE131281:QAF131281 QKA131281:QKB131281 QTW131281:QTX131281 RDS131281:RDT131281 RNO131281:RNP131281 RXK131281:RXL131281 SHG131281:SHH131281 SRC131281:SRD131281 TAY131281:TAZ131281 TKU131281:TKV131281 TUQ131281:TUR131281 UEM131281:UEN131281 UOI131281:UOJ131281 UYE131281:UYF131281 VIA131281:VIB131281 VRW131281:VRX131281 WBS131281:WBT131281 WLO131281:WLP131281 WVK131281:WVL131281 C196817:D196817 IY196817:IZ196817 SU196817:SV196817 ACQ196817:ACR196817 AMM196817:AMN196817 AWI196817:AWJ196817 BGE196817:BGF196817 BQA196817:BQB196817 BZW196817:BZX196817 CJS196817:CJT196817 CTO196817:CTP196817 DDK196817:DDL196817 DNG196817:DNH196817 DXC196817:DXD196817 EGY196817:EGZ196817 EQU196817:EQV196817 FAQ196817:FAR196817 FKM196817:FKN196817 FUI196817:FUJ196817 GEE196817:GEF196817 GOA196817:GOB196817 GXW196817:GXX196817 HHS196817:HHT196817 HRO196817:HRP196817 IBK196817:IBL196817 ILG196817:ILH196817 IVC196817:IVD196817 JEY196817:JEZ196817 JOU196817:JOV196817 JYQ196817:JYR196817 KIM196817:KIN196817 KSI196817:KSJ196817 LCE196817:LCF196817 LMA196817:LMB196817 LVW196817:LVX196817 MFS196817:MFT196817 MPO196817:MPP196817 MZK196817:MZL196817 NJG196817:NJH196817 NTC196817:NTD196817 OCY196817:OCZ196817 OMU196817:OMV196817 OWQ196817:OWR196817 PGM196817:PGN196817 PQI196817:PQJ196817 QAE196817:QAF196817 QKA196817:QKB196817 QTW196817:QTX196817 RDS196817:RDT196817 RNO196817:RNP196817 RXK196817:RXL196817 SHG196817:SHH196817 SRC196817:SRD196817 TAY196817:TAZ196817 TKU196817:TKV196817 TUQ196817:TUR196817 UEM196817:UEN196817 UOI196817:UOJ196817 UYE196817:UYF196817 VIA196817:VIB196817 VRW196817:VRX196817 WBS196817:WBT196817 WLO196817:WLP196817 WVK196817:WVL196817 C262353:D262353 IY262353:IZ262353 SU262353:SV262353 ACQ262353:ACR262353 AMM262353:AMN262353 AWI262353:AWJ262353 BGE262353:BGF262353 BQA262353:BQB262353 BZW262353:BZX262353 CJS262353:CJT262353 CTO262353:CTP262353 DDK262353:DDL262353 DNG262353:DNH262353 DXC262353:DXD262353 EGY262353:EGZ262353 EQU262353:EQV262353 FAQ262353:FAR262353 FKM262353:FKN262353 FUI262353:FUJ262353 GEE262353:GEF262353 GOA262353:GOB262353 GXW262353:GXX262353 HHS262353:HHT262353 HRO262353:HRP262353 IBK262353:IBL262353 ILG262353:ILH262353 IVC262353:IVD262353 JEY262353:JEZ262353 JOU262353:JOV262353 JYQ262353:JYR262353 KIM262353:KIN262353 KSI262353:KSJ262353 LCE262353:LCF262353 LMA262353:LMB262353 LVW262353:LVX262353 MFS262353:MFT262353 MPO262353:MPP262353 MZK262353:MZL262353 NJG262353:NJH262353 NTC262353:NTD262353 OCY262353:OCZ262353 OMU262353:OMV262353 OWQ262353:OWR262353 PGM262353:PGN262353 PQI262353:PQJ262353 QAE262353:QAF262353 QKA262353:QKB262353 QTW262353:QTX262353 RDS262353:RDT262353 RNO262353:RNP262353 RXK262353:RXL262353 SHG262353:SHH262353 SRC262353:SRD262353 TAY262353:TAZ262353 TKU262353:TKV262353 TUQ262353:TUR262353 UEM262353:UEN262353 UOI262353:UOJ262353 UYE262353:UYF262353 VIA262353:VIB262353 VRW262353:VRX262353 WBS262353:WBT262353 WLO262353:WLP262353 WVK262353:WVL262353 C327889:D327889 IY327889:IZ327889 SU327889:SV327889 ACQ327889:ACR327889 AMM327889:AMN327889 AWI327889:AWJ327889 BGE327889:BGF327889 BQA327889:BQB327889 BZW327889:BZX327889 CJS327889:CJT327889 CTO327889:CTP327889 DDK327889:DDL327889 DNG327889:DNH327889 DXC327889:DXD327889 EGY327889:EGZ327889 EQU327889:EQV327889 FAQ327889:FAR327889 FKM327889:FKN327889 FUI327889:FUJ327889 GEE327889:GEF327889 GOA327889:GOB327889 GXW327889:GXX327889 HHS327889:HHT327889 HRO327889:HRP327889 IBK327889:IBL327889 ILG327889:ILH327889 IVC327889:IVD327889 JEY327889:JEZ327889 JOU327889:JOV327889 JYQ327889:JYR327889 KIM327889:KIN327889 KSI327889:KSJ327889 LCE327889:LCF327889 LMA327889:LMB327889 LVW327889:LVX327889 MFS327889:MFT327889 MPO327889:MPP327889 MZK327889:MZL327889 NJG327889:NJH327889 NTC327889:NTD327889 OCY327889:OCZ327889 OMU327889:OMV327889 OWQ327889:OWR327889 PGM327889:PGN327889 PQI327889:PQJ327889 QAE327889:QAF327889 QKA327889:QKB327889 QTW327889:QTX327889 RDS327889:RDT327889 RNO327889:RNP327889 RXK327889:RXL327889 SHG327889:SHH327889 SRC327889:SRD327889 TAY327889:TAZ327889 TKU327889:TKV327889 TUQ327889:TUR327889 UEM327889:UEN327889 UOI327889:UOJ327889 UYE327889:UYF327889 VIA327889:VIB327889 VRW327889:VRX327889 WBS327889:WBT327889 WLO327889:WLP327889 WVK327889:WVL327889 C393425:D393425 IY393425:IZ393425 SU393425:SV393425 ACQ393425:ACR393425 AMM393425:AMN393425 AWI393425:AWJ393425 BGE393425:BGF393425 BQA393425:BQB393425 BZW393425:BZX393425 CJS393425:CJT393425 CTO393425:CTP393425 DDK393425:DDL393425 DNG393425:DNH393425 DXC393425:DXD393425 EGY393425:EGZ393425 EQU393425:EQV393425 FAQ393425:FAR393425 FKM393425:FKN393425 FUI393425:FUJ393425 GEE393425:GEF393425 GOA393425:GOB393425 GXW393425:GXX393425 HHS393425:HHT393425 HRO393425:HRP393425 IBK393425:IBL393425 ILG393425:ILH393425 IVC393425:IVD393425 JEY393425:JEZ393425 JOU393425:JOV393425 JYQ393425:JYR393425 KIM393425:KIN393425 KSI393425:KSJ393425 LCE393425:LCF393425 LMA393425:LMB393425 LVW393425:LVX393425 MFS393425:MFT393425 MPO393425:MPP393425 MZK393425:MZL393425 NJG393425:NJH393425 NTC393425:NTD393425 OCY393425:OCZ393425 OMU393425:OMV393425 OWQ393425:OWR393425 PGM393425:PGN393425 PQI393425:PQJ393425 QAE393425:QAF393425 QKA393425:QKB393425 QTW393425:QTX393425 RDS393425:RDT393425 RNO393425:RNP393425 RXK393425:RXL393425 SHG393425:SHH393425 SRC393425:SRD393425 TAY393425:TAZ393425 TKU393425:TKV393425 TUQ393425:TUR393425 UEM393425:UEN393425 UOI393425:UOJ393425 UYE393425:UYF393425 VIA393425:VIB393425 VRW393425:VRX393425 WBS393425:WBT393425 WLO393425:WLP393425 WVK393425:WVL393425 C458961:D458961 IY458961:IZ458961 SU458961:SV458961 ACQ458961:ACR458961 AMM458961:AMN458961 AWI458961:AWJ458961 BGE458961:BGF458961 BQA458961:BQB458961 BZW458961:BZX458961 CJS458961:CJT458961 CTO458961:CTP458961 DDK458961:DDL458961 DNG458961:DNH458961 DXC458961:DXD458961 EGY458961:EGZ458961 EQU458961:EQV458961 FAQ458961:FAR458961 FKM458961:FKN458961 FUI458961:FUJ458961 GEE458961:GEF458961 GOA458961:GOB458961 GXW458961:GXX458961 HHS458961:HHT458961 HRO458961:HRP458961 IBK458961:IBL458961 ILG458961:ILH458961 IVC458961:IVD458961 JEY458961:JEZ458961 JOU458961:JOV458961 JYQ458961:JYR458961 KIM458961:KIN458961 KSI458961:KSJ458961 LCE458961:LCF458961 LMA458961:LMB458961 LVW458961:LVX458961 MFS458961:MFT458961 MPO458961:MPP458961 MZK458961:MZL458961 NJG458961:NJH458961 NTC458961:NTD458961 OCY458961:OCZ458961 OMU458961:OMV458961 OWQ458961:OWR458961 PGM458961:PGN458961 PQI458961:PQJ458961 QAE458961:QAF458961 QKA458961:QKB458961 QTW458961:QTX458961 RDS458961:RDT458961 RNO458961:RNP458961 RXK458961:RXL458961 SHG458961:SHH458961 SRC458961:SRD458961 TAY458961:TAZ458961 TKU458961:TKV458961 TUQ458961:TUR458961 UEM458961:UEN458961 UOI458961:UOJ458961 UYE458961:UYF458961 VIA458961:VIB458961 VRW458961:VRX458961 WBS458961:WBT458961 WLO458961:WLP458961 WVK458961:WVL458961 C524497:D524497 IY524497:IZ524497 SU524497:SV524497 ACQ524497:ACR524497 AMM524497:AMN524497 AWI524497:AWJ524497 BGE524497:BGF524497 BQA524497:BQB524497 BZW524497:BZX524497 CJS524497:CJT524497 CTO524497:CTP524497 DDK524497:DDL524497 DNG524497:DNH524497 DXC524497:DXD524497 EGY524497:EGZ524497 EQU524497:EQV524497 FAQ524497:FAR524497 FKM524497:FKN524497 FUI524497:FUJ524497 GEE524497:GEF524497 GOA524497:GOB524497 GXW524497:GXX524497 HHS524497:HHT524497 HRO524497:HRP524497 IBK524497:IBL524497 ILG524497:ILH524497 IVC524497:IVD524497 JEY524497:JEZ524497 JOU524497:JOV524497 JYQ524497:JYR524497 KIM524497:KIN524497 KSI524497:KSJ524497 LCE524497:LCF524497 LMA524497:LMB524497 LVW524497:LVX524497 MFS524497:MFT524497 MPO524497:MPP524497 MZK524497:MZL524497 NJG524497:NJH524497 NTC524497:NTD524497 OCY524497:OCZ524497 OMU524497:OMV524497 OWQ524497:OWR524497 PGM524497:PGN524497 PQI524497:PQJ524497 QAE524497:QAF524497 QKA524497:QKB524497 QTW524497:QTX524497 RDS524497:RDT524497 RNO524497:RNP524497 RXK524497:RXL524497 SHG524497:SHH524497 SRC524497:SRD524497 TAY524497:TAZ524497 TKU524497:TKV524497 TUQ524497:TUR524497 UEM524497:UEN524497 UOI524497:UOJ524497 UYE524497:UYF524497 VIA524497:VIB524497 VRW524497:VRX524497 WBS524497:WBT524497 WLO524497:WLP524497 WVK524497:WVL524497 C590033:D590033 IY590033:IZ590033 SU590033:SV590033 ACQ590033:ACR590033 AMM590033:AMN590033 AWI590033:AWJ590033 BGE590033:BGF590033 BQA590033:BQB590033 BZW590033:BZX590033 CJS590033:CJT590033 CTO590033:CTP590033 DDK590033:DDL590033 DNG590033:DNH590033 DXC590033:DXD590033 EGY590033:EGZ590033 EQU590033:EQV590033 FAQ590033:FAR590033 FKM590033:FKN590033 FUI590033:FUJ590033 GEE590033:GEF590033 GOA590033:GOB590033 GXW590033:GXX590033 HHS590033:HHT590033 HRO590033:HRP590033 IBK590033:IBL590033 ILG590033:ILH590033 IVC590033:IVD590033 JEY590033:JEZ590033 JOU590033:JOV590033 JYQ590033:JYR590033 KIM590033:KIN590033 KSI590033:KSJ590033 LCE590033:LCF590033 LMA590033:LMB590033 LVW590033:LVX590033 MFS590033:MFT590033 MPO590033:MPP590033 MZK590033:MZL590033 NJG590033:NJH590033 NTC590033:NTD590033 OCY590033:OCZ590033 OMU590033:OMV590033 OWQ590033:OWR590033 PGM590033:PGN590033 PQI590033:PQJ590033 QAE590033:QAF590033 QKA590033:QKB590033 QTW590033:QTX590033 RDS590033:RDT590033 RNO590033:RNP590033 RXK590033:RXL590033 SHG590033:SHH590033 SRC590033:SRD590033 TAY590033:TAZ590033 TKU590033:TKV590033 TUQ590033:TUR590033 UEM590033:UEN590033 UOI590033:UOJ590033 UYE590033:UYF590033 VIA590033:VIB590033 VRW590033:VRX590033 WBS590033:WBT590033 WLO590033:WLP590033 WVK590033:WVL590033 C655569:D655569 IY655569:IZ655569 SU655569:SV655569 ACQ655569:ACR655569 AMM655569:AMN655569 AWI655569:AWJ655569 BGE655569:BGF655569 BQA655569:BQB655569 BZW655569:BZX655569 CJS655569:CJT655569 CTO655569:CTP655569 DDK655569:DDL655569 DNG655569:DNH655569 DXC655569:DXD655569 EGY655569:EGZ655569 EQU655569:EQV655569 FAQ655569:FAR655569 FKM655569:FKN655569 FUI655569:FUJ655569 GEE655569:GEF655569 GOA655569:GOB655569 GXW655569:GXX655569 HHS655569:HHT655569 HRO655569:HRP655569 IBK655569:IBL655569 ILG655569:ILH655569 IVC655569:IVD655569 JEY655569:JEZ655569 JOU655569:JOV655569 JYQ655569:JYR655569 KIM655569:KIN655569 KSI655569:KSJ655569 LCE655569:LCF655569 LMA655569:LMB655569 LVW655569:LVX655569 MFS655569:MFT655569 MPO655569:MPP655569 MZK655569:MZL655569 NJG655569:NJH655569 NTC655569:NTD655569 OCY655569:OCZ655569 OMU655569:OMV655569 OWQ655569:OWR655569 PGM655569:PGN655569 PQI655569:PQJ655569 QAE655569:QAF655569 QKA655569:QKB655569 QTW655569:QTX655569 RDS655569:RDT655569 RNO655569:RNP655569 RXK655569:RXL655569 SHG655569:SHH655569 SRC655569:SRD655569 TAY655569:TAZ655569 TKU655569:TKV655569 TUQ655569:TUR655569 UEM655569:UEN655569 UOI655569:UOJ655569 UYE655569:UYF655569 VIA655569:VIB655569 VRW655569:VRX655569 WBS655569:WBT655569 WLO655569:WLP655569 WVK655569:WVL655569 C721105:D721105 IY721105:IZ721105 SU721105:SV721105 ACQ721105:ACR721105 AMM721105:AMN721105 AWI721105:AWJ721105 BGE721105:BGF721105 BQA721105:BQB721105 BZW721105:BZX721105 CJS721105:CJT721105 CTO721105:CTP721105 DDK721105:DDL721105 DNG721105:DNH721105 DXC721105:DXD721105 EGY721105:EGZ721105 EQU721105:EQV721105 FAQ721105:FAR721105 FKM721105:FKN721105 FUI721105:FUJ721105 GEE721105:GEF721105 GOA721105:GOB721105 GXW721105:GXX721105 HHS721105:HHT721105 HRO721105:HRP721105 IBK721105:IBL721105 ILG721105:ILH721105 IVC721105:IVD721105 JEY721105:JEZ721105 JOU721105:JOV721105 JYQ721105:JYR721105 KIM721105:KIN721105 KSI721105:KSJ721105 LCE721105:LCF721105 LMA721105:LMB721105 LVW721105:LVX721105 MFS721105:MFT721105 MPO721105:MPP721105 MZK721105:MZL721105 NJG721105:NJH721105 NTC721105:NTD721105 OCY721105:OCZ721105 OMU721105:OMV721105 OWQ721105:OWR721105 PGM721105:PGN721105 PQI721105:PQJ721105 QAE721105:QAF721105 QKA721105:QKB721105 QTW721105:QTX721105 RDS721105:RDT721105 RNO721105:RNP721105 RXK721105:RXL721105 SHG721105:SHH721105 SRC721105:SRD721105 TAY721105:TAZ721105 TKU721105:TKV721105 TUQ721105:TUR721105 UEM721105:UEN721105 UOI721105:UOJ721105 UYE721105:UYF721105 VIA721105:VIB721105 VRW721105:VRX721105 WBS721105:WBT721105 WLO721105:WLP721105 WVK721105:WVL721105 C786641:D786641 IY786641:IZ786641 SU786641:SV786641 ACQ786641:ACR786641 AMM786641:AMN786641 AWI786641:AWJ786641 BGE786641:BGF786641 BQA786641:BQB786641 BZW786641:BZX786641 CJS786641:CJT786641 CTO786641:CTP786641 DDK786641:DDL786641 DNG786641:DNH786641 DXC786641:DXD786641 EGY786641:EGZ786641 EQU786641:EQV786641 FAQ786641:FAR786641 FKM786641:FKN786641 FUI786641:FUJ786641 GEE786641:GEF786641 GOA786641:GOB786641 GXW786641:GXX786641 HHS786641:HHT786641 HRO786641:HRP786641 IBK786641:IBL786641 ILG786641:ILH786641 IVC786641:IVD786641 JEY786641:JEZ786641 JOU786641:JOV786641 JYQ786641:JYR786641 KIM786641:KIN786641 KSI786641:KSJ786641 LCE786641:LCF786641 LMA786641:LMB786641 LVW786641:LVX786641 MFS786641:MFT786641 MPO786641:MPP786641 MZK786641:MZL786641 NJG786641:NJH786641 NTC786641:NTD786641 OCY786641:OCZ786641 OMU786641:OMV786641 OWQ786641:OWR786641 PGM786641:PGN786641 PQI786641:PQJ786641 QAE786641:QAF786641 QKA786641:QKB786641 QTW786641:QTX786641 RDS786641:RDT786641 RNO786641:RNP786641 RXK786641:RXL786641 SHG786641:SHH786641 SRC786641:SRD786641 TAY786641:TAZ786641 TKU786641:TKV786641 TUQ786641:TUR786641 UEM786641:UEN786641 UOI786641:UOJ786641 UYE786641:UYF786641 VIA786641:VIB786641 VRW786641:VRX786641 WBS786641:WBT786641 WLO786641:WLP786641 WVK786641:WVL786641 C852177:D852177 IY852177:IZ852177 SU852177:SV852177 ACQ852177:ACR852177 AMM852177:AMN852177 AWI852177:AWJ852177 BGE852177:BGF852177 BQA852177:BQB852177 BZW852177:BZX852177 CJS852177:CJT852177 CTO852177:CTP852177 DDK852177:DDL852177 DNG852177:DNH852177 DXC852177:DXD852177 EGY852177:EGZ852177 EQU852177:EQV852177 FAQ852177:FAR852177 FKM852177:FKN852177 FUI852177:FUJ852177 GEE852177:GEF852177 GOA852177:GOB852177 GXW852177:GXX852177 HHS852177:HHT852177 HRO852177:HRP852177 IBK852177:IBL852177 ILG852177:ILH852177 IVC852177:IVD852177 JEY852177:JEZ852177 JOU852177:JOV852177 JYQ852177:JYR852177 KIM852177:KIN852177 KSI852177:KSJ852177 LCE852177:LCF852177 LMA852177:LMB852177 LVW852177:LVX852177 MFS852177:MFT852177 MPO852177:MPP852177 MZK852177:MZL852177 NJG852177:NJH852177 NTC852177:NTD852177 OCY852177:OCZ852177 OMU852177:OMV852177 OWQ852177:OWR852177 PGM852177:PGN852177 PQI852177:PQJ852177 QAE852177:QAF852177 QKA852177:QKB852177 QTW852177:QTX852177 RDS852177:RDT852177 RNO852177:RNP852177 RXK852177:RXL852177 SHG852177:SHH852177 SRC852177:SRD852177 TAY852177:TAZ852177 TKU852177:TKV852177 TUQ852177:TUR852177 UEM852177:UEN852177 UOI852177:UOJ852177 UYE852177:UYF852177 VIA852177:VIB852177 VRW852177:VRX852177 WBS852177:WBT852177 WLO852177:WLP852177 WVK852177:WVL852177 C917713:D917713 IY917713:IZ917713 SU917713:SV917713 ACQ917713:ACR917713 AMM917713:AMN917713 AWI917713:AWJ917713 BGE917713:BGF917713 BQA917713:BQB917713 BZW917713:BZX917713 CJS917713:CJT917713 CTO917713:CTP917713 DDK917713:DDL917713 DNG917713:DNH917713 DXC917713:DXD917713 EGY917713:EGZ917713 EQU917713:EQV917713 FAQ917713:FAR917713 FKM917713:FKN917713 FUI917713:FUJ917713 GEE917713:GEF917713 GOA917713:GOB917713 GXW917713:GXX917713 HHS917713:HHT917713 HRO917713:HRP917713 IBK917713:IBL917713 ILG917713:ILH917713 IVC917713:IVD917713 JEY917713:JEZ917713 JOU917713:JOV917713 JYQ917713:JYR917713 KIM917713:KIN917713 KSI917713:KSJ917713 LCE917713:LCF917713 LMA917713:LMB917713 LVW917713:LVX917713 MFS917713:MFT917713 MPO917713:MPP917713 MZK917713:MZL917713 NJG917713:NJH917713 NTC917713:NTD917713 OCY917713:OCZ917713 OMU917713:OMV917713 OWQ917713:OWR917713 PGM917713:PGN917713 PQI917713:PQJ917713 QAE917713:QAF917713 QKA917713:QKB917713 QTW917713:QTX917713 RDS917713:RDT917713 RNO917713:RNP917713 RXK917713:RXL917713 SHG917713:SHH917713 SRC917713:SRD917713 TAY917713:TAZ917713 TKU917713:TKV917713 TUQ917713:TUR917713 UEM917713:UEN917713 UOI917713:UOJ917713 UYE917713:UYF917713 VIA917713:VIB917713 VRW917713:VRX917713 WBS917713:WBT917713 WLO917713:WLP917713 WVK917713:WVL917713 C983249:D983249 IY983249:IZ983249 SU983249:SV983249 ACQ983249:ACR983249 AMM983249:AMN983249 AWI983249:AWJ983249 BGE983249:BGF983249 BQA983249:BQB983249 BZW983249:BZX983249 CJS983249:CJT983249 CTO983249:CTP983249 DDK983249:DDL983249 DNG983249:DNH983249 DXC983249:DXD983249 EGY983249:EGZ983249 EQU983249:EQV983249 FAQ983249:FAR983249 FKM983249:FKN983249 FUI983249:FUJ983249 GEE983249:GEF983249 GOA983249:GOB983249 GXW983249:GXX983249 HHS983249:HHT983249 HRO983249:HRP983249 IBK983249:IBL983249 ILG983249:ILH983249 IVC983249:IVD983249 JEY983249:JEZ983249 JOU983249:JOV983249 JYQ983249:JYR983249 KIM983249:KIN983249 KSI983249:KSJ983249 LCE983249:LCF983249 LMA983249:LMB983249 LVW983249:LVX983249 MFS983249:MFT983249 MPO983249:MPP983249 MZK983249:MZL983249 NJG983249:NJH983249 NTC983249:NTD983249 OCY983249:OCZ983249 OMU983249:OMV983249 OWQ983249:OWR983249 PGM983249:PGN983249 PQI983249:PQJ983249 QAE983249:QAF983249 QKA983249:QKB983249 QTW983249:QTX983249 RDS983249:RDT983249 RNO983249:RNP983249 RXK983249:RXL983249 SHG983249:SHH983249 SRC983249:SRD983249 TAY983249:TAZ983249 TKU983249:TKV983249 TUQ983249:TUR983249 UEM983249:UEN983249 UOI983249:UOJ983249 UYE983249:UYF983249 VIA983249:VIB983249 VRW983249:VRX983249 WBS983249:WBT983249 WLO983249:WLP983249 WVK983249:WVL983249 C73:D73 IY73:IZ73 SU73:SV73 ACQ73:ACR73 AMM73:AMN73 AWI73:AWJ73 BGE73:BGF73 BQA73:BQB73 BZW73:BZX73 CJS73:CJT73 CTO73:CTP73 DDK73:DDL73 DNG73:DNH73 DXC73:DXD73 EGY73:EGZ73 EQU73:EQV73 FAQ73:FAR73 FKM73:FKN73 FUI73:FUJ73 GEE73:GEF73 GOA73:GOB73 GXW73:GXX73 HHS73:HHT73 HRO73:HRP73 IBK73:IBL73 ILG73:ILH73 IVC73:IVD73 JEY73:JEZ73 JOU73:JOV73 JYQ73:JYR73 KIM73:KIN73 KSI73:KSJ73 LCE73:LCF73 LMA73:LMB73 LVW73:LVX73 MFS73:MFT73 MPO73:MPP73 MZK73:MZL73 NJG73:NJH73 NTC73:NTD73 OCY73:OCZ73 OMU73:OMV73 OWQ73:OWR73 PGM73:PGN73 PQI73:PQJ73 QAE73:QAF73 QKA73:QKB73 QTW73:QTX73 RDS73:RDT73 RNO73:RNP73 RXK73:RXL73 SHG73:SHH73 SRC73:SRD73 TAY73:TAZ73 TKU73:TKV73 TUQ73:TUR73 UEM73:UEN73 UOI73:UOJ73 UYE73:UYF73 VIA73:VIB73 VRW73:VRX73 WBS73:WBT73 WLO73:WLP73 WVK73:WVL73 C65609:D65609 IY65609:IZ65609 SU65609:SV65609 ACQ65609:ACR65609 AMM65609:AMN65609 AWI65609:AWJ65609 BGE65609:BGF65609 BQA65609:BQB65609 BZW65609:BZX65609 CJS65609:CJT65609 CTO65609:CTP65609 DDK65609:DDL65609 DNG65609:DNH65609 DXC65609:DXD65609 EGY65609:EGZ65609 EQU65609:EQV65609 FAQ65609:FAR65609 FKM65609:FKN65609 FUI65609:FUJ65609 GEE65609:GEF65609 GOA65609:GOB65609 GXW65609:GXX65609 HHS65609:HHT65609 HRO65609:HRP65609 IBK65609:IBL65609 ILG65609:ILH65609 IVC65609:IVD65609 JEY65609:JEZ65609 JOU65609:JOV65609 JYQ65609:JYR65609 KIM65609:KIN65609 KSI65609:KSJ65609 LCE65609:LCF65609 LMA65609:LMB65609 LVW65609:LVX65609 MFS65609:MFT65609 MPO65609:MPP65609 MZK65609:MZL65609 NJG65609:NJH65609 NTC65609:NTD65609 OCY65609:OCZ65609 OMU65609:OMV65609 OWQ65609:OWR65609 PGM65609:PGN65609 PQI65609:PQJ65609 QAE65609:QAF65609 QKA65609:QKB65609 QTW65609:QTX65609 RDS65609:RDT65609 RNO65609:RNP65609 RXK65609:RXL65609 SHG65609:SHH65609 SRC65609:SRD65609 TAY65609:TAZ65609 TKU65609:TKV65609 TUQ65609:TUR65609 UEM65609:UEN65609 UOI65609:UOJ65609 UYE65609:UYF65609 VIA65609:VIB65609 VRW65609:VRX65609 WBS65609:WBT65609 WLO65609:WLP65609 WVK65609:WVL65609 C131145:D131145 IY131145:IZ131145 SU131145:SV131145 ACQ131145:ACR131145 AMM131145:AMN131145 AWI131145:AWJ131145 BGE131145:BGF131145 BQA131145:BQB131145 BZW131145:BZX131145 CJS131145:CJT131145 CTO131145:CTP131145 DDK131145:DDL131145 DNG131145:DNH131145 DXC131145:DXD131145 EGY131145:EGZ131145 EQU131145:EQV131145 FAQ131145:FAR131145 FKM131145:FKN131145 FUI131145:FUJ131145 GEE131145:GEF131145 GOA131145:GOB131145 GXW131145:GXX131145 HHS131145:HHT131145 HRO131145:HRP131145 IBK131145:IBL131145 ILG131145:ILH131145 IVC131145:IVD131145 JEY131145:JEZ131145 JOU131145:JOV131145 JYQ131145:JYR131145 KIM131145:KIN131145 KSI131145:KSJ131145 LCE131145:LCF131145 LMA131145:LMB131145 LVW131145:LVX131145 MFS131145:MFT131145 MPO131145:MPP131145 MZK131145:MZL131145 NJG131145:NJH131145 NTC131145:NTD131145 OCY131145:OCZ131145 OMU131145:OMV131145 OWQ131145:OWR131145 PGM131145:PGN131145 PQI131145:PQJ131145 QAE131145:QAF131145 QKA131145:QKB131145 QTW131145:QTX131145 RDS131145:RDT131145 RNO131145:RNP131145 RXK131145:RXL131145 SHG131145:SHH131145 SRC131145:SRD131145 TAY131145:TAZ131145 TKU131145:TKV131145 TUQ131145:TUR131145 UEM131145:UEN131145 UOI131145:UOJ131145 UYE131145:UYF131145 VIA131145:VIB131145 VRW131145:VRX131145 WBS131145:WBT131145 WLO131145:WLP131145 WVK131145:WVL131145 C196681:D196681 IY196681:IZ196681 SU196681:SV196681 ACQ196681:ACR196681 AMM196681:AMN196681 AWI196681:AWJ196681 BGE196681:BGF196681 BQA196681:BQB196681 BZW196681:BZX196681 CJS196681:CJT196681 CTO196681:CTP196681 DDK196681:DDL196681 DNG196681:DNH196681 DXC196681:DXD196681 EGY196681:EGZ196681 EQU196681:EQV196681 FAQ196681:FAR196681 FKM196681:FKN196681 FUI196681:FUJ196681 GEE196681:GEF196681 GOA196681:GOB196681 GXW196681:GXX196681 HHS196681:HHT196681 HRO196681:HRP196681 IBK196681:IBL196681 ILG196681:ILH196681 IVC196681:IVD196681 JEY196681:JEZ196681 JOU196681:JOV196681 JYQ196681:JYR196681 KIM196681:KIN196681 KSI196681:KSJ196681 LCE196681:LCF196681 LMA196681:LMB196681 LVW196681:LVX196681 MFS196681:MFT196681 MPO196681:MPP196681 MZK196681:MZL196681 NJG196681:NJH196681 NTC196681:NTD196681 OCY196681:OCZ196681 OMU196681:OMV196681 OWQ196681:OWR196681 PGM196681:PGN196681 PQI196681:PQJ196681 QAE196681:QAF196681 QKA196681:QKB196681 QTW196681:QTX196681 RDS196681:RDT196681 RNO196681:RNP196681 RXK196681:RXL196681 SHG196681:SHH196681 SRC196681:SRD196681 TAY196681:TAZ196681 TKU196681:TKV196681 TUQ196681:TUR196681 UEM196681:UEN196681 UOI196681:UOJ196681 UYE196681:UYF196681 VIA196681:VIB196681 VRW196681:VRX196681 WBS196681:WBT196681 WLO196681:WLP196681 WVK196681:WVL196681 C262217:D262217 IY262217:IZ262217 SU262217:SV262217 ACQ262217:ACR262217 AMM262217:AMN262217 AWI262217:AWJ262217 BGE262217:BGF262217 BQA262217:BQB262217 BZW262217:BZX262217 CJS262217:CJT262217 CTO262217:CTP262217 DDK262217:DDL262217 DNG262217:DNH262217 DXC262217:DXD262217 EGY262217:EGZ262217 EQU262217:EQV262217 FAQ262217:FAR262217 FKM262217:FKN262217 FUI262217:FUJ262217 GEE262217:GEF262217 GOA262217:GOB262217 GXW262217:GXX262217 HHS262217:HHT262217 HRO262217:HRP262217 IBK262217:IBL262217 ILG262217:ILH262217 IVC262217:IVD262217 JEY262217:JEZ262217 JOU262217:JOV262217 JYQ262217:JYR262217 KIM262217:KIN262217 KSI262217:KSJ262217 LCE262217:LCF262217 LMA262217:LMB262217 LVW262217:LVX262217 MFS262217:MFT262217 MPO262217:MPP262217 MZK262217:MZL262217 NJG262217:NJH262217 NTC262217:NTD262217 OCY262217:OCZ262217 OMU262217:OMV262217 OWQ262217:OWR262217 PGM262217:PGN262217 PQI262217:PQJ262217 QAE262217:QAF262217 QKA262217:QKB262217 QTW262217:QTX262217 RDS262217:RDT262217 RNO262217:RNP262217 RXK262217:RXL262217 SHG262217:SHH262217 SRC262217:SRD262217 TAY262217:TAZ262217 TKU262217:TKV262217 TUQ262217:TUR262217 UEM262217:UEN262217 UOI262217:UOJ262217 UYE262217:UYF262217 VIA262217:VIB262217 VRW262217:VRX262217 WBS262217:WBT262217 WLO262217:WLP262217 WVK262217:WVL262217 C327753:D327753 IY327753:IZ327753 SU327753:SV327753 ACQ327753:ACR327753 AMM327753:AMN327753 AWI327753:AWJ327753 BGE327753:BGF327753 BQA327753:BQB327753 BZW327753:BZX327753 CJS327753:CJT327753 CTO327753:CTP327753 DDK327753:DDL327753 DNG327753:DNH327753 DXC327753:DXD327753 EGY327753:EGZ327753 EQU327753:EQV327753 FAQ327753:FAR327753 FKM327753:FKN327753 FUI327753:FUJ327753 GEE327753:GEF327753 GOA327753:GOB327753 GXW327753:GXX327753 HHS327753:HHT327753 HRO327753:HRP327753 IBK327753:IBL327753 ILG327753:ILH327753 IVC327753:IVD327753 JEY327753:JEZ327753 JOU327753:JOV327753 JYQ327753:JYR327753 KIM327753:KIN327753 KSI327753:KSJ327753 LCE327753:LCF327753 LMA327753:LMB327753 LVW327753:LVX327753 MFS327753:MFT327753 MPO327753:MPP327753 MZK327753:MZL327753 NJG327753:NJH327753 NTC327753:NTD327753 OCY327753:OCZ327753 OMU327753:OMV327753 OWQ327753:OWR327753 PGM327753:PGN327753 PQI327753:PQJ327753 QAE327753:QAF327753 QKA327753:QKB327753 QTW327753:QTX327753 RDS327753:RDT327753 RNO327753:RNP327753 RXK327753:RXL327753 SHG327753:SHH327753 SRC327753:SRD327753 TAY327753:TAZ327753 TKU327753:TKV327753 TUQ327753:TUR327753 UEM327753:UEN327753 UOI327753:UOJ327753 UYE327753:UYF327753 VIA327753:VIB327753 VRW327753:VRX327753 WBS327753:WBT327753 WLO327753:WLP327753 WVK327753:WVL327753 C393289:D393289 IY393289:IZ393289 SU393289:SV393289 ACQ393289:ACR393289 AMM393289:AMN393289 AWI393289:AWJ393289 BGE393289:BGF393289 BQA393289:BQB393289 BZW393289:BZX393289 CJS393289:CJT393289 CTO393289:CTP393289 DDK393289:DDL393289 DNG393289:DNH393289 DXC393289:DXD393289 EGY393289:EGZ393289 EQU393289:EQV393289 FAQ393289:FAR393289 FKM393289:FKN393289 FUI393289:FUJ393289 GEE393289:GEF393289 GOA393289:GOB393289 GXW393289:GXX393289 HHS393289:HHT393289 HRO393289:HRP393289 IBK393289:IBL393289 ILG393289:ILH393289 IVC393289:IVD393289 JEY393289:JEZ393289 JOU393289:JOV393289 JYQ393289:JYR393289 KIM393289:KIN393289 KSI393289:KSJ393289 LCE393289:LCF393289 LMA393289:LMB393289 LVW393289:LVX393289 MFS393289:MFT393289 MPO393289:MPP393289 MZK393289:MZL393289 NJG393289:NJH393289 NTC393289:NTD393289 OCY393289:OCZ393289 OMU393289:OMV393289 OWQ393289:OWR393289 PGM393289:PGN393289 PQI393289:PQJ393289 QAE393289:QAF393289 QKA393289:QKB393289 QTW393289:QTX393289 RDS393289:RDT393289 RNO393289:RNP393289 RXK393289:RXL393289 SHG393289:SHH393289 SRC393289:SRD393289 TAY393289:TAZ393289 TKU393289:TKV393289 TUQ393289:TUR393289 UEM393289:UEN393289 UOI393289:UOJ393289 UYE393289:UYF393289 VIA393289:VIB393289 VRW393289:VRX393289 WBS393289:WBT393289 WLO393289:WLP393289 WVK393289:WVL393289 C458825:D458825 IY458825:IZ458825 SU458825:SV458825 ACQ458825:ACR458825 AMM458825:AMN458825 AWI458825:AWJ458825 BGE458825:BGF458825 BQA458825:BQB458825 BZW458825:BZX458825 CJS458825:CJT458825 CTO458825:CTP458825 DDK458825:DDL458825 DNG458825:DNH458825 DXC458825:DXD458825 EGY458825:EGZ458825 EQU458825:EQV458825 FAQ458825:FAR458825 FKM458825:FKN458825 FUI458825:FUJ458825 GEE458825:GEF458825 GOA458825:GOB458825 GXW458825:GXX458825 HHS458825:HHT458825 HRO458825:HRP458825 IBK458825:IBL458825 ILG458825:ILH458825 IVC458825:IVD458825 JEY458825:JEZ458825 JOU458825:JOV458825 JYQ458825:JYR458825 KIM458825:KIN458825 KSI458825:KSJ458825 LCE458825:LCF458825 LMA458825:LMB458825 LVW458825:LVX458825 MFS458825:MFT458825 MPO458825:MPP458825 MZK458825:MZL458825 NJG458825:NJH458825 NTC458825:NTD458825 OCY458825:OCZ458825 OMU458825:OMV458825 OWQ458825:OWR458825 PGM458825:PGN458825 PQI458825:PQJ458825 QAE458825:QAF458825 QKA458825:QKB458825 QTW458825:QTX458825 RDS458825:RDT458825 RNO458825:RNP458825 RXK458825:RXL458825 SHG458825:SHH458825 SRC458825:SRD458825 TAY458825:TAZ458825 TKU458825:TKV458825 TUQ458825:TUR458825 UEM458825:UEN458825 UOI458825:UOJ458825 UYE458825:UYF458825 VIA458825:VIB458825 VRW458825:VRX458825 WBS458825:WBT458825 WLO458825:WLP458825 WVK458825:WVL458825 C524361:D524361 IY524361:IZ524361 SU524361:SV524361 ACQ524361:ACR524361 AMM524361:AMN524361 AWI524361:AWJ524361 BGE524361:BGF524361 BQA524361:BQB524361 BZW524361:BZX524361 CJS524361:CJT524361 CTO524361:CTP524361 DDK524361:DDL524361 DNG524361:DNH524361 DXC524361:DXD524361 EGY524361:EGZ524361 EQU524361:EQV524361 FAQ524361:FAR524361 FKM524361:FKN524361 FUI524361:FUJ524361 GEE524361:GEF524361 GOA524361:GOB524361 GXW524361:GXX524361 HHS524361:HHT524361 HRO524361:HRP524361 IBK524361:IBL524361 ILG524361:ILH524361 IVC524361:IVD524361 JEY524361:JEZ524361 JOU524361:JOV524361 JYQ524361:JYR524361 KIM524361:KIN524361 KSI524361:KSJ524361 LCE524361:LCF524361 LMA524361:LMB524361 LVW524361:LVX524361 MFS524361:MFT524361 MPO524361:MPP524361 MZK524361:MZL524361 NJG524361:NJH524361 NTC524361:NTD524361 OCY524361:OCZ524361 OMU524361:OMV524361 OWQ524361:OWR524361 PGM524361:PGN524361 PQI524361:PQJ524361 QAE524361:QAF524361 QKA524361:QKB524361 QTW524361:QTX524361 RDS524361:RDT524361 RNO524361:RNP524361 RXK524361:RXL524361 SHG524361:SHH524361 SRC524361:SRD524361 TAY524361:TAZ524361 TKU524361:TKV524361 TUQ524361:TUR524361 UEM524361:UEN524361 UOI524361:UOJ524361 UYE524361:UYF524361 VIA524361:VIB524361 VRW524361:VRX524361 WBS524361:WBT524361 WLO524361:WLP524361 WVK524361:WVL524361 C589897:D589897 IY589897:IZ589897 SU589897:SV589897 ACQ589897:ACR589897 AMM589897:AMN589897 AWI589897:AWJ589897 BGE589897:BGF589897 BQA589897:BQB589897 BZW589897:BZX589897 CJS589897:CJT589897 CTO589897:CTP589897 DDK589897:DDL589897 DNG589897:DNH589897 DXC589897:DXD589897 EGY589897:EGZ589897 EQU589897:EQV589897 FAQ589897:FAR589897 FKM589897:FKN589897 FUI589897:FUJ589897 GEE589897:GEF589897 GOA589897:GOB589897 GXW589897:GXX589897 HHS589897:HHT589897 HRO589897:HRP589897 IBK589897:IBL589897 ILG589897:ILH589897 IVC589897:IVD589897 JEY589897:JEZ589897 JOU589897:JOV589897 JYQ589897:JYR589897 KIM589897:KIN589897 KSI589897:KSJ589897 LCE589897:LCF589897 LMA589897:LMB589897 LVW589897:LVX589897 MFS589897:MFT589897 MPO589897:MPP589897 MZK589897:MZL589897 NJG589897:NJH589897 NTC589897:NTD589897 OCY589897:OCZ589897 OMU589897:OMV589897 OWQ589897:OWR589897 PGM589897:PGN589897 PQI589897:PQJ589897 QAE589897:QAF589897 QKA589897:QKB589897 QTW589897:QTX589897 RDS589897:RDT589897 RNO589897:RNP589897 RXK589897:RXL589897 SHG589897:SHH589897 SRC589897:SRD589897 TAY589897:TAZ589897 TKU589897:TKV589897 TUQ589897:TUR589897 UEM589897:UEN589897 UOI589897:UOJ589897 UYE589897:UYF589897 VIA589897:VIB589897 VRW589897:VRX589897 WBS589897:WBT589897 WLO589897:WLP589897 WVK589897:WVL589897 C655433:D655433 IY655433:IZ655433 SU655433:SV655433 ACQ655433:ACR655433 AMM655433:AMN655433 AWI655433:AWJ655433 BGE655433:BGF655433 BQA655433:BQB655433 BZW655433:BZX655433 CJS655433:CJT655433 CTO655433:CTP655433 DDK655433:DDL655433 DNG655433:DNH655433 DXC655433:DXD655433 EGY655433:EGZ655433 EQU655433:EQV655433 FAQ655433:FAR655433 FKM655433:FKN655433 FUI655433:FUJ655433 GEE655433:GEF655433 GOA655433:GOB655433 GXW655433:GXX655433 HHS655433:HHT655433 HRO655433:HRP655433 IBK655433:IBL655433 ILG655433:ILH655433 IVC655433:IVD655433 JEY655433:JEZ655433 JOU655433:JOV655433 JYQ655433:JYR655433 KIM655433:KIN655433 KSI655433:KSJ655433 LCE655433:LCF655433 LMA655433:LMB655433 LVW655433:LVX655433 MFS655433:MFT655433 MPO655433:MPP655433 MZK655433:MZL655433 NJG655433:NJH655433 NTC655433:NTD655433 OCY655433:OCZ655433 OMU655433:OMV655433 OWQ655433:OWR655433 PGM655433:PGN655433 PQI655433:PQJ655433 QAE655433:QAF655433 QKA655433:QKB655433 QTW655433:QTX655433 RDS655433:RDT655433 RNO655433:RNP655433 RXK655433:RXL655433 SHG655433:SHH655433 SRC655433:SRD655433 TAY655433:TAZ655433 TKU655433:TKV655433 TUQ655433:TUR655433 UEM655433:UEN655433 UOI655433:UOJ655433 UYE655433:UYF655433 VIA655433:VIB655433 VRW655433:VRX655433 WBS655433:WBT655433 WLO655433:WLP655433 WVK655433:WVL655433 C720969:D720969 IY720969:IZ720969 SU720969:SV720969 ACQ720969:ACR720969 AMM720969:AMN720969 AWI720969:AWJ720969 BGE720969:BGF720969 BQA720969:BQB720969 BZW720969:BZX720969 CJS720969:CJT720969 CTO720969:CTP720969 DDK720969:DDL720969 DNG720969:DNH720969 DXC720969:DXD720969 EGY720969:EGZ720969 EQU720969:EQV720969 FAQ720969:FAR720969 FKM720969:FKN720969 FUI720969:FUJ720969 GEE720969:GEF720969 GOA720969:GOB720969 GXW720969:GXX720969 HHS720969:HHT720969 HRO720969:HRP720969 IBK720969:IBL720969 ILG720969:ILH720969 IVC720969:IVD720969 JEY720969:JEZ720969 JOU720969:JOV720969 JYQ720969:JYR720969 KIM720969:KIN720969 KSI720969:KSJ720969 LCE720969:LCF720969 LMA720969:LMB720969 LVW720969:LVX720969 MFS720969:MFT720969 MPO720969:MPP720969 MZK720969:MZL720969 NJG720969:NJH720969 NTC720969:NTD720969 OCY720969:OCZ720969 OMU720969:OMV720969 OWQ720969:OWR720969 PGM720969:PGN720969 PQI720969:PQJ720969 QAE720969:QAF720969 QKA720969:QKB720969 QTW720969:QTX720969 RDS720969:RDT720969 RNO720969:RNP720969 RXK720969:RXL720969 SHG720969:SHH720969 SRC720969:SRD720969 TAY720969:TAZ720969 TKU720969:TKV720969 TUQ720969:TUR720969 UEM720969:UEN720969 UOI720969:UOJ720969 UYE720969:UYF720969 VIA720969:VIB720969 VRW720969:VRX720969 WBS720969:WBT720969 WLO720969:WLP720969 WVK720969:WVL720969 C786505:D786505 IY786505:IZ786505 SU786505:SV786505 ACQ786505:ACR786505 AMM786505:AMN786505 AWI786505:AWJ786505 BGE786505:BGF786505 BQA786505:BQB786505 BZW786505:BZX786505 CJS786505:CJT786505 CTO786505:CTP786505 DDK786505:DDL786505 DNG786505:DNH786505 DXC786505:DXD786505 EGY786505:EGZ786505 EQU786505:EQV786505 FAQ786505:FAR786505 FKM786505:FKN786505 FUI786505:FUJ786505 GEE786505:GEF786505 GOA786505:GOB786505 GXW786505:GXX786505 HHS786505:HHT786505 HRO786505:HRP786505 IBK786505:IBL786505 ILG786505:ILH786505 IVC786505:IVD786505 JEY786505:JEZ786505 JOU786505:JOV786505 JYQ786505:JYR786505 KIM786505:KIN786505 KSI786505:KSJ786505 LCE786505:LCF786505 LMA786505:LMB786505 LVW786505:LVX786505 MFS786505:MFT786505 MPO786505:MPP786505 MZK786505:MZL786505 NJG786505:NJH786505 NTC786505:NTD786505 OCY786505:OCZ786505 OMU786505:OMV786505 OWQ786505:OWR786505 PGM786505:PGN786505 PQI786505:PQJ786505 QAE786505:QAF786505 QKA786505:QKB786505 QTW786505:QTX786505 RDS786505:RDT786505 RNO786505:RNP786505 RXK786505:RXL786505 SHG786505:SHH786505 SRC786505:SRD786505 TAY786505:TAZ786505 TKU786505:TKV786505 TUQ786505:TUR786505 UEM786505:UEN786505 UOI786505:UOJ786505 UYE786505:UYF786505 VIA786505:VIB786505 VRW786505:VRX786505 WBS786505:WBT786505 WLO786505:WLP786505 WVK786505:WVL786505 C852041:D852041 IY852041:IZ852041 SU852041:SV852041 ACQ852041:ACR852041 AMM852041:AMN852041 AWI852041:AWJ852041 BGE852041:BGF852041 BQA852041:BQB852041 BZW852041:BZX852041 CJS852041:CJT852041 CTO852041:CTP852041 DDK852041:DDL852041 DNG852041:DNH852041 DXC852041:DXD852041 EGY852041:EGZ852041 EQU852041:EQV852041 FAQ852041:FAR852041 FKM852041:FKN852041 FUI852041:FUJ852041 GEE852041:GEF852041 GOA852041:GOB852041 GXW852041:GXX852041 HHS852041:HHT852041 HRO852041:HRP852041 IBK852041:IBL852041 ILG852041:ILH852041 IVC852041:IVD852041 JEY852041:JEZ852041 JOU852041:JOV852041 JYQ852041:JYR852041 KIM852041:KIN852041 KSI852041:KSJ852041 LCE852041:LCF852041 LMA852041:LMB852041 LVW852041:LVX852041 MFS852041:MFT852041 MPO852041:MPP852041 MZK852041:MZL852041 NJG852041:NJH852041 NTC852041:NTD852041 OCY852041:OCZ852041 OMU852041:OMV852041 OWQ852041:OWR852041 PGM852041:PGN852041 PQI852041:PQJ852041 QAE852041:QAF852041 QKA852041:QKB852041 QTW852041:QTX852041 RDS852041:RDT852041 RNO852041:RNP852041 RXK852041:RXL852041 SHG852041:SHH852041 SRC852041:SRD852041 TAY852041:TAZ852041 TKU852041:TKV852041 TUQ852041:TUR852041 UEM852041:UEN852041 UOI852041:UOJ852041 UYE852041:UYF852041 VIA852041:VIB852041 VRW852041:VRX852041 WBS852041:WBT852041 WLO852041:WLP852041 WVK852041:WVL852041 C917577:D917577 IY917577:IZ917577 SU917577:SV917577 ACQ917577:ACR917577 AMM917577:AMN917577 AWI917577:AWJ917577 BGE917577:BGF917577 BQA917577:BQB917577 BZW917577:BZX917577 CJS917577:CJT917577 CTO917577:CTP917577 DDK917577:DDL917577 DNG917577:DNH917577 DXC917577:DXD917577 EGY917577:EGZ917577 EQU917577:EQV917577 FAQ917577:FAR917577 FKM917577:FKN917577 FUI917577:FUJ917577 GEE917577:GEF917577 GOA917577:GOB917577 GXW917577:GXX917577 HHS917577:HHT917577 HRO917577:HRP917577 IBK917577:IBL917577 ILG917577:ILH917577 IVC917577:IVD917577 JEY917577:JEZ917577 JOU917577:JOV917577 JYQ917577:JYR917577 KIM917577:KIN917577 KSI917577:KSJ917577 LCE917577:LCF917577 LMA917577:LMB917577 LVW917577:LVX917577 MFS917577:MFT917577 MPO917577:MPP917577 MZK917577:MZL917577 NJG917577:NJH917577 NTC917577:NTD917577 OCY917577:OCZ917577 OMU917577:OMV917577 OWQ917577:OWR917577 PGM917577:PGN917577 PQI917577:PQJ917577 QAE917577:QAF917577 QKA917577:QKB917577 QTW917577:QTX917577 RDS917577:RDT917577 RNO917577:RNP917577 RXK917577:RXL917577 SHG917577:SHH917577 SRC917577:SRD917577 TAY917577:TAZ917577 TKU917577:TKV917577 TUQ917577:TUR917577 UEM917577:UEN917577 UOI917577:UOJ917577 UYE917577:UYF917577 VIA917577:VIB917577 VRW917577:VRX917577 WBS917577:WBT917577 WLO917577:WLP917577 WVK917577:WVL917577 C983113:D983113 IY983113:IZ983113 SU983113:SV983113 ACQ983113:ACR983113 AMM983113:AMN983113 AWI983113:AWJ983113 BGE983113:BGF983113 BQA983113:BQB983113 BZW983113:BZX983113 CJS983113:CJT983113 CTO983113:CTP983113 DDK983113:DDL983113 DNG983113:DNH983113 DXC983113:DXD983113 EGY983113:EGZ983113 EQU983113:EQV983113 FAQ983113:FAR983113 FKM983113:FKN983113 FUI983113:FUJ983113 GEE983113:GEF983113 GOA983113:GOB983113 GXW983113:GXX983113 HHS983113:HHT983113 HRO983113:HRP983113 IBK983113:IBL983113 ILG983113:ILH983113 IVC983113:IVD983113 JEY983113:JEZ983113 JOU983113:JOV983113 JYQ983113:JYR983113 KIM983113:KIN983113 KSI983113:KSJ983113 LCE983113:LCF983113 LMA983113:LMB983113 LVW983113:LVX983113 MFS983113:MFT983113 MPO983113:MPP983113 MZK983113:MZL983113 NJG983113:NJH983113 NTC983113:NTD983113 OCY983113:OCZ983113 OMU983113:OMV983113 OWQ983113:OWR983113 PGM983113:PGN983113 PQI983113:PQJ983113 QAE983113:QAF983113 QKA983113:QKB983113 QTW983113:QTX983113 RDS983113:RDT983113 RNO983113:RNP983113 RXK983113:RXL983113 SHG983113:SHH983113 SRC983113:SRD983113 TAY983113:TAZ983113 TKU983113:TKV983113 TUQ983113:TUR983113 UEM983113:UEN983113 UOI983113:UOJ983113 UYE983113:UYF983113 VIA983113:VIB983113 VRW983113:VRX983113 WBS983113:WBT983113 WLO983113:WLP983113 WVK983113:WVL983113">
      <formula1>"①,②,　"</formula1>
    </dataValidation>
    <dataValidation type="list" allowBlank="1" showInputMessage="1" showErrorMessage="1" sqref="C63:D63 IY63:IZ63 SU63:SV63 ACQ63:ACR63 AMM63:AMN63 AWI63:AWJ63 BGE63:BGF63 BQA63:BQB63 BZW63:BZX63 CJS63:CJT63 CTO63:CTP63 DDK63:DDL63 DNG63:DNH63 DXC63:DXD63 EGY63:EGZ63 EQU63:EQV63 FAQ63:FAR63 FKM63:FKN63 FUI63:FUJ63 GEE63:GEF63 GOA63:GOB63 GXW63:GXX63 HHS63:HHT63 HRO63:HRP63 IBK63:IBL63 ILG63:ILH63 IVC63:IVD63 JEY63:JEZ63 JOU63:JOV63 JYQ63:JYR63 KIM63:KIN63 KSI63:KSJ63 LCE63:LCF63 LMA63:LMB63 LVW63:LVX63 MFS63:MFT63 MPO63:MPP63 MZK63:MZL63 NJG63:NJH63 NTC63:NTD63 OCY63:OCZ63 OMU63:OMV63 OWQ63:OWR63 PGM63:PGN63 PQI63:PQJ63 QAE63:QAF63 QKA63:QKB63 QTW63:QTX63 RDS63:RDT63 RNO63:RNP63 RXK63:RXL63 SHG63:SHH63 SRC63:SRD63 TAY63:TAZ63 TKU63:TKV63 TUQ63:TUR63 UEM63:UEN63 UOI63:UOJ63 UYE63:UYF63 VIA63:VIB63 VRW63:VRX63 WBS63:WBT63 WLO63:WLP63 WVK63:WVL63 C65599:D65599 IY65599:IZ65599 SU65599:SV65599 ACQ65599:ACR65599 AMM65599:AMN65599 AWI65599:AWJ65599 BGE65599:BGF65599 BQA65599:BQB65599 BZW65599:BZX65599 CJS65599:CJT65599 CTO65599:CTP65599 DDK65599:DDL65599 DNG65599:DNH65599 DXC65599:DXD65599 EGY65599:EGZ65599 EQU65599:EQV65599 FAQ65599:FAR65599 FKM65599:FKN65599 FUI65599:FUJ65599 GEE65599:GEF65599 GOA65599:GOB65599 GXW65599:GXX65599 HHS65599:HHT65599 HRO65599:HRP65599 IBK65599:IBL65599 ILG65599:ILH65599 IVC65599:IVD65599 JEY65599:JEZ65599 JOU65599:JOV65599 JYQ65599:JYR65599 KIM65599:KIN65599 KSI65599:KSJ65599 LCE65599:LCF65599 LMA65599:LMB65599 LVW65599:LVX65599 MFS65599:MFT65599 MPO65599:MPP65599 MZK65599:MZL65599 NJG65599:NJH65599 NTC65599:NTD65599 OCY65599:OCZ65599 OMU65599:OMV65599 OWQ65599:OWR65599 PGM65599:PGN65599 PQI65599:PQJ65599 QAE65599:QAF65599 QKA65599:QKB65599 QTW65599:QTX65599 RDS65599:RDT65599 RNO65599:RNP65599 RXK65599:RXL65599 SHG65599:SHH65599 SRC65599:SRD65599 TAY65599:TAZ65599 TKU65599:TKV65599 TUQ65599:TUR65599 UEM65599:UEN65599 UOI65599:UOJ65599 UYE65599:UYF65599 VIA65599:VIB65599 VRW65599:VRX65599 WBS65599:WBT65599 WLO65599:WLP65599 WVK65599:WVL65599 C131135:D131135 IY131135:IZ131135 SU131135:SV131135 ACQ131135:ACR131135 AMM131135:AMN131135 AWI131135:AWJ131135 BGE131135:BGF131135 BQA131135:BQB131135 BZW131135:BZX131135 CJS131135:CJT131135 CTO131135:CTP131135 DDK131135:DDL131135 DNG131135:DNH131135 DXC131135:DXD131135 EGY131135:EGZ131135 EQU131135:EQV131135 FAQ131135:FAR131135 FKM131135:FKN131135 FUI131135:FUJ131135 GEE131135:GEF131135 GOA131135:GOB131135 GXW131135:GXX131135 HHS131135:HHT131135 HRO131135:HRP131135 IBK131135:IBL131135 ILG131135:ILH131135 IVC131135:IVD131135 JEY131135:JEZ131135 JOU131135:JOV131135 JYQ131135:JYR131135 KIM131135:KIN131135 KSI131135:KSJ131135 LCE131135:LCF131135 LMA131135:LMB131135 LVW131135:LVX131135 MFS131135:MFT131135 MPO131135:MPP131135 MZK131135:MZL131135 NJG131135:NJH131135 NTC131135:NTD131135 OCY131135:OCZ131135 OMU131135:OMV131135 OWQ131135:OWR131135 PGM131135:PGN131135 PQI131135:PQJ131135 QAE131135:QAF131135 QKA131135:QKB131135 QTW131135:QTX131135 RDS131135:RDT131135 RNO131135:RNP131135 RXK131135:RXL131135 SHG131135:SHH131135 SRC131135:SRD131135 TAY131135:TAZ131135 TKU131135:TKV131135 TUQ131135:TUR131135 UEM131135:UEN131135 UOI131135:UOJ131135 UYE131135:UYF131135 VIA131135:VIB131135 VRW131135:VRX131135 WBS131135:WBT131135 WLO131135:WLP131135 WVK131135:WVL131135 C196671:D196671 IY196671:IZ196671 SU196671:SV196671 ACQ196671:ACR196671 AMM196671:AMN196671 AWI196671:AWJ196671 BGE196671:BGF196671 BQA196671:BQB196671 BZW196671:BZX196671 CJS196671:CJT196671 CTO196671:CTP196671 DDK196671:DDL196671 DNG196671:DNH196671 DXC196671:DXD196671 EGY196671:EGZ196671 EQU196671:EQV196671 FAQ196671:FAR196671 FKM196671:FKN196671 FUI196671:FUJ196671 GEE196671:GEF196671 GOA196671:GOB196671 GXW196671:GXX196671 HHS196671:HHT196671 HRO196671:HRP196671 IBK196671:IBL196671 ILG196671:ILH196671 IVC196671:IVD196671 JEY196671:JEZ196671 JOU196671:JOV196671 JYQ196671:JYR196671 KIM196671:KIN196671 KSI196671:KSJ196671 LCE196671:LCF196671 LMA196671:LMB196671 LVW196671:LVX196671 MFS196671:MFT196671 MPO196671:MPP196671 MZK196671:MZL196671 NJG196671:NJH196671 NTC196671:NTD196671 OCY196671:OCZ196671 OMU196671:OMV196671 OWQ196671:OWR196671 PGM196671:PGN196671 PQI196671:PQJ196671 QAE196671:QAF196671 QKA196671:QKB196671 QTW196671:QTX196671 RDS196671:RDT196671 RNO196671:RNP196671 RXK196671:RXL196671 SHG196671:SHH196671 SRC196671:SRD196671 TAY196671:TAZ196671 TKU196671:TKV196671 TUQ196671:TUR196671 UEM196671:UEN196671 UOI196671:UOJ196671 UYE196671:UYF196671 VIA196671:VIB196671 VRW196671:VRX196671 WBS196671:WBT196671 WLO196671:WLP196671 WVK196671:WVL196671 C262207:D262207 IY262207:IZ262207 SU262207:SV262207 ACQ262207:ACR262207 AMM262207:AMN262207 AWI262207:AWJ262207 BGE262207:BGF262207 BQA262207:BQB262207 BZW262207:BZX262207 CJS262207:CJT262207 CTO262207:CTP262207 DDK262207:DDL262207 DNG262207:DNH262207 DXC262207:DXD262207 EGY262207:EGZ262207 EQU262207:EQV262207 FAQ262207:FAR262207 FKM262207:FKN262207 FUI262207:FUJ262207 GEE262207:GEF262207 GOA262207:GOB262207 GXW262207:GXX262207 HHS262207:HHT262207 HRO262207:HRP262207 IBK262207:IBL262207 ILG262207:ILH262207 IVC262207:IVD262207 JEY262207:JEZ262207 JOU262207:JOV262207 JYQ262207:JYR262207 KIM262207:KIN262207 KSI262207:KSJ262207 LCE262207:LCF262207 LMA262207:LMB262207 LVW262207:LVX262207 MFS262207:MFT262207 MPO262207:MPP262207 MZK262207:MZL262207 NJG262207:NJH262207 NTC262207:NTD262207 OCY262207:OCZ262207 OMU262207:OMV262207 OWQ262207:OWR262207 PGM262207:PGN262207 PQI262207:PQJ262207 QAE262207:QAF262207 QKA262207:QKB262207 QTW262207:QTX262207 RDS262207:RDT262207 RNO262207:RNP262207 RXK262207:RXL262207 SHG262207:SHH262207 SRC262207:SRD262207 TAY262207:TAZ262207 TKU262207:TKV262207 TUQ262207:TUR262207 UEM262207:UEN262207 UOI262207:UOJ262207 UYE262207:UYF262207 VIA262207:VIB262207 VRW262207:VRX262207 WBS262207:WBT262207 WLO262207:WLP262207 WVK262207:WVL262207 C327743:D327743 IY327743:IZ327743 SU327743:SV327743 ACQ327743:ACR327743 AMM327743:AMN327743 AWI327743:AWJ327743 BGE327743:BGF327743 BQA327743:BQB327743 BZW327743:BZX327743 CJS327743:CJT327743 CTO327743:CTP327743 DDK327743:DDL327743 DNG327743:DNH327743 DXC327743:DXD327743 EGY327743:EGZ327743 EQU327743:EQV327743 FAQ327743:FAR327743 FKM327743:FKN327743 FUI327743:FUJ327743 GEE327743:GEF327743 GOA327743:GOB327743 GXW327743:GXX327743 HHS327743:HHT327743 HRO327743:HRP327743 IBK327743:IBL327743 ILG327743:ILH327743 IVC327743:IVD327743 JEY327743:JEZ327743 JOU327743:JOV327743 JYQ327743:JYR327743 KIM327743:KIN327743 KSI327743:KSJ327743 LCE327743:LCF327743 LMA327743:LMB327743 LVW327743:LVX327743 MFS327743:MFT327743 MPO327743:MPP327743 MZK327743:MZL327743 NJG327743:NJH327743 NTC327743:NTD327743 OCY327743:OCZ327743 OMU327743:OMV327743 OWQ327743:OWR327743 PGM327743:PGN327743 PQI327743:PQJ327743 QAE327743:QAF327743 QKA327743:QKB327743 QTW327743:QTX327743 RDS327743:RDT327743 RNO327743:RNP327743 RXK327743:RXL327743 SHG327743:SHH327743 SRC327743:SRD327743 TAY327743:TAZ327743 TKU327743:TKV327743 TUQ327743:TUR327743 UEM327743:UEN327743 UOI327743:UOJ327743 UYE327743:UYF327743 VIA327743:VIB327743 VRW327743:VRX327743 WBS327743:WBT327743 WLO327743:WLP327743 WVK327743:WVL327743 C393279:D393279 IY393279:IZ393279 SU393279:SV393279 ACQ393279:ACR393279 AMM393279:AMN393279 AWI393279:AWJ393279 BGE393279:BGF393279 BQA393279:BQB393279 BZW393279:BZX393279 CJS393279:CJT393279 CTO393279:CTP393279 DDK393279:DDL393279 DNG393279:DNH393279 DXC393279:DXD393279 EGY393279:EGZ393279 EQU393279:EQV393279 FAQ393279:FAR393279 FKM393279:FKN393279 FUI393279:FUJ393279 GEE393279:GEF393279 GOA393279:GOB393279 GXW393279:GXX393279 HHS393279:HHT393279 HRO393279:HRP393279 IBK393279:IBL393279 ILG393279:ILH393279 IVC393279:IVD393279 JEY393279:JEZ393279 JOU393279:JOV393279 JYQ393279:JYR393279 KIM393279:KIN393279 KSI393279:KSJ393279 LCE393279:LCF393279 LMA393279:LMB393279 LVW393279:LVX393279 MFS393279:MFT393279 MPO393279:MPP393279 MZK393279:MZL393279 NJG393279:NJH393279 NTC393279:NTD393279 OCY393279:OCZ393279 OMU393279:OMV393279 OWQ393279:OWR393279 PGM393279:PGN393279 PQI393279:PQJ393279 QAE393279:QAF393279 QKA393279:QKB393279 QTW393279:QTX393279 RDS393279:RDT393279 RNO393279:RNP393279 RXK393279:RXL393279 SHG393279:SHH393279 SRC393279:SRD393279 TAY393279:TAZ393279 TKU393279:TKV393279 TUQ393279:TUR393279 UEM393279:UEN393279 UOI393279:UOJ393279 UYE393279:UYF393279 VIA393279:VIB393279 VRW393279:VRX393279 WBS393279:WBT393279 WLO393279:WLP393279 WVK393279:WVL393279 C458815:D458815 IY458815:IZ458815 SU458815:SV458815 ACQ458815:ACR458815 AMM458815:AMN458815 AWI458815:AWJ458815 BGE458815:BGF458815 BQA458815:BQB458815 BZW458815:BZX458815 CJS458815:CJT458815 CTO458815:CTP458815 DDK458815:DDL458815 DNG458815:DNH458815 DXC458815:DXD458815 EGY458815:EGZ458815 EQU458815:EQV458815 FAQ458815:FAR458815 FKM458815:FKN458815 FUI458815:FUJ458815 GEE458815:GEF458815 GOA458815:GOB458815 GXW458815:GXX458815 HHS458815:HHT458815 HRO458815:HRP458815 IBK458815:IBL458815 ILG458815:ILH458815 IVC458815:IVD458815 JEY458815:JEZ458815 JOU458815:JOV458815 JYQ458815:JYR458815 KIM458815:KIN458815 KSI458815:KSJ458815 LCE458815:LCF458815 LMA458815:LMB458815 LVW458815:LVX458815 MFS458815:MFT458815 MPO458815:MPP458815 MZK458815:MZL458815 NJG458815:NJH458815 NTC458815:NTD458815 OCY458815:OCZ458815 OMU458815:OMV458815 OWQ458815:OWR458815 PGM458815:PGN458815 PQI458815:PQJ458815 QAE458815:QAF458815 QKA458815:QKB458815 QTW458815:QTX458815 RDS458815:RDT458815 RNO458815:RNP458815 RXK458815:RXL458815 SHG458815:SHH458815 SRC458815:SRD458815 TAY458815:TAZ458815 TKU458815:TKV458815 TUQ458815:TUR458815 UEM458815:UEN458815 UOI458815:UOJ458815 UYE458815:UYF458815 VIA458815:VIB458815 VRW458815:VRX458815 WBS458815:WBT458815 WLO458815:WLP458815 WVK458815:WVL458815 C524351:D524351 IY524351:IZ524351 SU524351:SV524351 ACQ524351:ACR524351 AMM524351:AMN524351 AWI524351:AWJ524351 BGE524351:BGF524351 BQA524351:BQB524351 BZW524351:BZX524351 CJS524351:CJT524351 CTO524351:CTP524351 DDK524351:DDL524351 DNG524351:DNH524351 DXC524351:DXD524351 EGY524351:EGZ524351 EQU524351:EQV524351 FAQ524351:FAR524351 FKM524351:FKN524351 FUI524351:FUJ524351 GEE524351:GEF524351 GOA524351:GOB524351 GXW524351:GXX524351 HHS524351:HHT524351 HRO524351:HRP524351 IBK524351:IBL524351 ILG524351:ILH524351 IVC524351:IVD524351 JEY524351:JEZ524351 JOU524351:JOV524351 JYQ524351:JYR524351 KIM524351:KIN524351 KSI524351:KSJ524351 LCE524351:LCF524351 LMA524351:LMB524351 LVW524351:LVX524351 MFS524351:MFT524351 MPO524351:MPP524351 MZK524351:MZL524351 NJG524351:NJH524351 NTC524351:NTD524351 OCY524351:OCZ524351 OMU524351:OMV524351 OWQ524351:OWR524351 PGM524351:PGN524351 PQI524351:PQJ524351 QAE524351:QAF524351 QKA524351:QKB524351 QTW524351:QTX524351 RDS524351:RDT524351 RNO524351:RNP524351 RXK524351:RXL524351 SHG524351:SHH524351 SRC524351:SRD524351 TAY524351:TAZ524351 TKU524351:TKV524351 TUQ524351:TUR524351 UEM524351:UEN524351 UOI524351:UOJ524351 UYE524351:UYF524351 VIA524351:VIB524351 VRW524351:VRX524351 WBS524351:WBT524351 WLO524351:WLP524351 WVK524351:WVL524351 C589887:D589887 IY589887:IZ589887 SU589887:SV589887 ACQ589887:ACR589887 AMM589887:AMN589887 AWI589887:AWJ589887 BGE589887:BGF589887 BQA589887:BQB589887 BZW589887:BZX589887 CJS589887:CJT589887 CTO589887:CTP589887 DDK589887:DDL589887 DNG589887:DNH589887 DXC589887:DXD589887 EGY589887:EGZ589887 EQU589887:EQV589887 FAQ589887:FAR589887 FKM589887:FKN589887 FUI589887:FUJ589887 GEE589887:GEF589887 GOA589887:GOB589887 GXW589887:GXX589887 HHS589887:HHT589887 HRO589887:HRP589887 IBK589887:IBL589887 ILG589887:ILH589887 IVC589887:IVD589887 JEY589887:JEZ589887 JOU589887:JOV589887 JYQ589887:JYR589887 KIM589887:KIN589887 KSI589887:KSJ589887 LCE589887:LCF589887 LMA589887:LMB589887 LVW589887:LVX589887 MFS589887:MFT589887 MPO589887:MPP589887 MZK589887:MZL589887 NJG589887:NJH589887 NTC589887:NTD589887 OCY589887:OCZ589887 OMU589887:OMV589887 OWQ589887:OWR589887 PGM589887:PGN589887 PQI589887:PQJ589887 QAE589887:QAF589887 QKA589887:QKB589887 QTW589887:QTX589887 RDS589887:RDT589887 RNO589887:RNP589887 RXK589887:RXL589887 SHG589887:SHH589887 SRC589887:SRD589887 TAY589887:TAZ589887 TKU589887:TKV589887 TUQ589887:TUR589887 UEM589887:UEN589887 UOI589887:UOJ589887 UYE589887:UYF589887 VIA589887:VIB589887 VRW589887:VRX589887 WBS589887:WBT589887 WLO589887:WLP589887 WVK589887:WVL589887 C655423:D655423 IY655423:IZ655423 SU655423:SV655423 ACQ655423:ACR655423 AMM655423:AMN655423 AWI655423:AWJ655423 BGE655423:BGF655423 BQA655423:BQB655423 BZW655423:BZX655423 CJS655423:CJT655423 CTO655423:CTP655423 DDK655423:DDL655423 DNG655423:DNH655423 DXC655423:DXD655423 EGY655423:EGZ655423 EQU655423:EQV655423 FAQ655423:FAR655423 FKM655423:FKN655423 FUI655423:FUJ655423 GEE655423:GEF655423 GOA655423:GOB655423 GXW655423:GXX655423 HHS655423:HHT655423 HRO655423:HRP655423 IBK655423:IBL655423 ILG655423:ILH655423 IVC655423:IVD655423 JEY655423:JEZ655423 JOU655423:JOV655423 JYQ655423:JYR655423 KIM655423:KIN655423 KSI655423:KSJ655423 LCE655423:LCF655423 LMA655423:LMB655423 LVW655423:LVX655423 MFS655423:MFT655423 MPO655423:MPP655423 MZK655423:MZL655423 NJG655423:NJH655423 NTC655423:NTD655423 OCY655423:OCZ655423 OMU655423:OMV655423 OWQ655423:OWR655423 PGM655423:PGN655423 PQI655423:PQJ655423 QAE655423:QAF655423 QKA655423:QKB655423 QTW655423:QTX655423 RDS655423:RDT655423 RNO655423:RNP655423 RXK655423:RXL655423 SHG655423:SHH655423 SRC655423:SRD655423 TAY655423:TAZ655423 TKU655423:TKV655423 TUQ655423:TUR655423 UEM655423:UEN655423 UOI655423:UOJ655423 UYE655423:UYF655423 VIA655423:VIB655423 VRW655423:VRX655423 WBS655423:WBT655423 WLO655423:WLP655423 WVK655423:WVL655423 C720959:D720959 IY720959:IZ720959 SU720959:SV720959 ACQ720959:ACR720959 AMM720959:AMN720959 AWI720959:AWJ720959 BGE720959:BGF720959 BQA720959:BQB720959 BZW720959:BZX720959 CJS720959:CJT720959 CTO720959:CTP720959 DDK720959:DDL720959 DNG720959:DNH720959 DXC720959:DXD720959 EGY720959:EGZ720959 EQU720959:EQV720959 FAQ720959:FAR720959 FKM720959:FKN720959 FUI720959:FUJ720959 GEE720959:GEF720959 GOA720959:GOB720959 GXW720959:GXX720959 HHS720959:HHT720959 HRO720959:HRP720959 IBK720959:IBL720959 ILG720959:ILH720959 IVC720959:IVD720959 JEY720959:JEZ720959 JOU720959:JOV720959 JYQ720959:JYR720959 KIM720959:KIN720959 KSI720959:KSJ720959 LCE720959:LCF720959 LMA720959:LMB720959 LVW720959:LVX720959 MFS720959:MFT720959 MPO720959:MPP720959 MZK720959:MZL720959 NJG720959:NJH720959 NTC720959:NTD720959 OCY720959:OCZ720959 OMU720959:OMV720959 OWQ720959:OWR720959 PGM720959:PGN720959 PQI720959:PQJ720959 QAE720959:QAF720959 QKA720959:QKB720959 QTW720959:QTX720959 RDS720959:RDT720959 RNO720959:RNP720959 RXK720959:RXL720959 SHG720959:SHH720959 SRC720959:SRD720959 TAY720959:TAZ720959 TKU720959:TKV720959 TUQ720959:TUR720959 UEM720959:UEN720959 UOI720959:UOJ720959 UYE720959:UYF720959 VIA720959:VIB720959 VRW720959:VRX720959 WBS720959:WBT720959 WLO720959:WLP720959 WVK720959:WVL720959 C786495:D786495 IY786495:IZ786495 SU786495:SV786495 ACQ786495:ACR786495 AMM786495:AMN786495 AWI786495:AWJ786495 BGE786495:BGF786495 BQA786495:BQB786495 BZW786495:BZX786495 CJS786495:CJT786495 CTO786495:CTP786495 DDK786495:DDL786495 DNG786495:DNH786495 DXC786495:DXD786495 EGY786495:EGZ786495 EQU786495:EQV786495 FAQ786495:FAR786495 FKM786495:FKN786495 FUI786495:FUJ786495 GEE786495:GEF786495 GOA786495:GOB786495 GXW786495:GXX786495 HHS786495:HHT786495 HRO786495:HRP786495 IBK786495:IBL786495 ILG786495:ILH786495 IVC786495:IVD786495 JEY786495:JEZ786495 JOU786495:JOV786495 JYQ786495:JYR786495 KIM786495:KIN786495 KSI786495:KSJ786495 LCE786495:LCF786495 LMA786495:LMB786495 LVW786495:LVX786495 MFS786495:MFT786495 MPO786495:MPP786495 MZK786495:MZL786495 NJG786495:NJH786495 NTC786495:NTD786495 OCY786495:OCZ786495 OMU786495:OMV786495 OWQ786495:OWR786495 PGM786495:PGN786495 PQI786495:PQJ786495 QAE786495:QAF786495 QKA786495:QKB786495 QTW786495:QTX786495 RDS786495:RDT786495 RNO786495:RNP786495 RXK786495:RXL786495 SHG786495:SHH786495 SRC786495:SRD786495 TAY786495:TAZ786495 TKU786495:TKV786495 TUQ786495:TUR786495 UEM786495:UEN786495 UOI786495:UOJ786495 UYE786495:UYF786495 VIA786495:VIB786495 VRW786495:VRX786495 WBS786495:WBT786495 WLO786495:WLP786495 WVK786495:WVL786495 C852031:D852031 IY852031:IZ852031 SU852031:SV852031 ACQ852031:ACR852031 AMM852031:AMN852031 AWI852031:AWJ852031 BGE852031:BGF852031 BQA852031:BQB852031 BZW852031:BZX852031 CJS852031:CJT852031 CTO852031:CTP852031 DDK852031:DDL852031 DNG852031:DNH852031 DXC852031:DXD852031 EGY852031:EGZ852031 EQU852031:EQV852031 FAQ852031:FAR852031 FKM852031:FKN852031 FUI852031:FUJ852031 GEE852031:GEF852031 GOA852031:GOB852031 GXW852031:GXX852031 HHS852031:HHT852031 HRO852031:HRP852031 IBK852031:IBL852031 ILG852031:ILH852031 IVC852031:IVD852031 JEY852031:JEZ852031 JOU852031:JOV852031 JYQ852031:JYR852031 KIM852031:KIN852031 KSI852031:KSJ852031 LCE852031:LCF852031 LMA852031:LMB852031 LVW852031:LVX852031 MFS852031:MFT852031 MPO852031:MPP852031 MZK852031:MZL852031 NJG852031:NJH852031 NTC852031:NTD852031 OCY852031:OCZ852031 OMU852031:OMV852031 OWQ852031:OWR852031 PGM852031:PGN852031 PQI852031:PQJ852031 QAE852031:QAF852031 QKA852031:QKB852031 QTW852031:QTX852031 RDS852031:RDT852031 RNO852031:RNP852031 RXK852031:RXL852031 SHG852031:SHH852031 SRC852031:SRD852031 TAY852031:TAZ852031 TKU852031:TKV852031 TUQ852031:TUR852031 UEM852031:UEN852031 UOI852031:UOJ852031 UYE852031:UYF852031 VIA852031:VIB852031 VRW852031:VRX852031 WBS852031:WBT852031 WLO852031:WLP852031 WVK852031:WVL852031 C917567:D917567 IY917567:IZ917567 SU917567:SV917567 ACQ917567:ACR917567 AMM917567:AMN917567 AWI917567:AWJ917567 BGE917567:BGF917567 BQA917567:BQB917567 BZW917567:BZX917567 CJS917567:CJT917567 CTO917567:CTP917567 DDK917567:DDL917567 DNG917567:DNH917567 DXC917567:DXD917567 EGY917567:EGZ917567 EQU917567:EQV917567 FAQ917567:FAR917567 FKM917567:FKN917567 FUI917567:FUJ917567 GEE917567:GEF917567 GOA917567:GOB917567 GXW917567:GXX917567 HHS917567:HHT917567 HRO917567:HRP917567 IBK917567:IBL917567 ILG917567:ILH917567 IVC917567:IVD917567 JEY917567:JEZ917567 JOU917567:JOV917567 JYQ917567:JYR917567 KIM917567:KIN917567 KSI917567:KSJ917567 LCE917567:LCF917567 LMA917567:LMB917567 LVW917567:LVX917567 MFS917567:MFT917567 MPO917567:MPP917567 MZK917567:MZL917567 NJG917567:NJH917567 NTC917567:NTD917567 OCY917567:OCZ917567 OMU917567:OMV917567 OWQ917567:OWR917567 PGM917567:PGN917567 PQI917567:PQJ917567 QAE917567:QAF917567 QKA917567:QKB917567 QTW917567:QTX917567 RDS917567:RDT917567 RNO917567:RNP917567 RXK917567:RXL917567 SHG917567:SHH917567 SRC917567:SRD917567 TAY917567:TAZ917567 TKU917567:TKV917567 TUQ917567:TUR917567 UEM917567:UEN917567 UOI917567:UOJ917567 UYE917567:UYF917567 VIA917567:VIB917567 VRW917567:VRX917567 WBS917567:WBT917567 WLO917567:WLP917567 WVK917567:WVL917567 C983103:D983103 IY983103:IZ983103 SU983103:SV983103 ACQ983103:ACR983103 AMM983103:AMN983103 AWI983103:AWJ983103 BGE983103:BGF983103 BQA983103:BQB983103 BZW983103:BZX983103 CJS983103:CJT983103 CTO983103:CTP983103 DDK983103:DDL983103 DNG983103:DNH983103 DXC983103:DXD983103 EGY983103:EGZ983103 EQU983103:EQV983103 FAQ983103:FAR983103 FKM983103:FKN983103 FUI983103:FUJ983103 GEE983103:GEF983103 GOA983103:GOB983103 GXW983103:GXX983103 HHS983103:HHT983103 HRO983103:HRP983103 IBK983103:IBL983103 ILG983103:ILH983103 IVC983103:IVD983103 JEY983103:JEZ983103 JOU983103:JOV983103 JYQ983103:JYR983103 KIM983103:KIN983103 KSI983103:KSJ983103 LCE983103:LCF983103 LMA983103:LMB983103 LVW983103:LVX983103 MFS983103:MFT983103 MPO983103:MPP983103 MZK983103:MZL983103 NJG983103:NJH983103 NTC983103:NTD983103 OCY983103:OCZ983103 OMU983103:OMV983103 OWQ983103:OWR983103 PGM983103:PGN983103 PQI983103:PQJ983103 QAE983103:QAF983103 QKA983103:QKB983103 QTW983103:QTX983103 RDS983103:RDT983103 RNO983103:RNP983103 RXK983103:RXL983103 SHG983103:SHH983103 SRC983103:SRD983103 TAY983103:TAZ983103 TKU983103:TKV983103 TUQ983103:TUR983103 UEM983103:UEN983103 UOI983103:UOJ983103 UYE983103:UYF983103 VIA983103:VIB983103 VRW983103:VRX983103 WBS983103:WBT983103 WLO983103:WLP983103 WVK983103:WVL983103 C67:D67 IY67:IZ67 SU67:SV67 ACQ67:ACR67 AMM67:AMN67 AWI67:AWJ67 BGE67:BGF67 BQA67:BQB67 BZW67:BZX67 CJS67:CJT67 CTO67:CTP67 DDK67:DDL67 DNG67:DNH67 DXC67:DXD67 EGY67:EGZ67 EQU67:EQV67 FAQ67:FAR67 FKM67:FKN67 FUI67:FUJ67 GEE67:GEF67 GOA67:GOB67 GXW67:GXX67 HHS67:HHT67 HRO67:HRP67 IBK67:IBL67 ILG67:ILH67 IVC67:IVD67 JEY67:JEZ67 JOU67:JOV67 JYQ67:JYR67 KIM67:KIN67 KSI67:KSJ67 LCE67:LCF67 LMA67:LMB67 LVW67:LVX67 MFS67:MFT67 MPO67:MPP67 MZK67:MZL67 NJG67:NJH67 NTC67:NTD67 OCY67:OCZ67 OMU67:OMV67 OWQ67:OWR67 PGM67:PGN67 PQI67:PQJ67 QAE67:QAF67 QKA67:QKB67 QTW67:QTX67 RDS67:RDT67 RNO67:RNP67 RXK67:RXL67 SHG67:SHH67 SRC67:SRD67 TAY67:TAZ67 TKU67:TKV67 TUQ67:TUR67 UEM67:UEN67 UOI67:UOJ67 UYE67:UYF67 VIA67:VIB67 VRW67:VRX67 WBS67:WBT67 WLO67:WLP67 WVK67:WVL67 C65603:D65603 IY65603:IZ65603 SU65603:SV65603 ACQ65603:ACR65603 AMM65603:AMN65603 AWI65603:AWJ65603 BGE65603:BGF65603 BQA65603:BQB65603 BZW65603:BZX65603 CJS65603:CJT65603 CTO65603:CTP65603 DDK65603:DDL65603 DNG65603:DNH65603 DXC65603:DXD65603 EGY65603:EGZ65603 EQU65603:EQV65603 FAQ65603:FAR65603 FKM65603:FKN65603 FUI65603:FUJ65603 GEE65603:GEF65603 GOA65603:GOB65603 GXW65603:GXX65603 HHS65603:HHT65603 HRO65603:HRP65603 IBK65603:IBL65603 ILG65603:ILH65603 IVC65603:IVD65603 JEY65603:JEZ65603 JOU65603:JOV65603 JYQ65603:JYR65603 KIM65603:KIN65603 KSI65603:KSJ65603 LCE65603:LCF65603 LMA65603:LMB65603 LVW65603:LVX65603 MFS65603:MFT65603 MPO65603:MPP65603 MZK65603:MZL65603 NJG65603:NJH65603 NTC65603:NTD65603 OCY65603:OCZ65603 OMU65603:OMV65603 OWQ65603:OWR65603 PGM65603:PGN65603 PQI65603:PQJ65603 QAE65603:QAF65603 QKA65603:QKB65603 QTW65603:QTX65603 RDS65603:RDT65603 RNO65603:RNP65603 RXK65603:RXL65603 SHG65603:SHH65603 SRC65603:SRD65603 TAY65603:TAZ65603 TKU65603:TKV65603 TUQ65603:TUR65603 UEM65603:UEN65603 UOI65603:UOJ65603 UYE65603:UYF65603 VIA65603:VIB65603 VRW65603:VRX65603 WBS65603:WBT65603 WLO65603:WLP65603 WVK65603:WVL65603 C131139:D131139 IY131139:IZ131139 SU131139:SV131139 ACQ131139:ACR131139 AMM131139:AMN131139 AWI131139:AWJ131139 BGE131139:BGF131139 BQA131139:BQB131139 BZW131139:BZX131139 CJS131139:CJT131139 CTO131139:CTP131139 DDK131139:DDL131139 DNG131139:DNH131139 DXC131139:DXD131139 EGY131139:EGZ131139 EQU131139:EQV131139 FAQ131139:FAR131139 FKM131139:FKN131139 FUI131139:FUJ131139 GEE131139:GEF131139 GOA131139:GOB131139 GXW131139:GXX131139 HHS131139:HHT131139 HRO131139:HRP131139 IBK131139:IBL131139 ILG131139:ILH131139 IVC131139:IVD131139 JEY131139:JEZ131139 JOU131139:JOV131139 JYQ131139:JYR131139 KIM131139:KIN131139 KSI131139:KSJ131139 LCE131139:LCF131139 LMA131139:LMB131139 LVW131139:LVX131139 MFS131139:MFT131139 MPO131139:MPP131139 MZK131139:MZL131139 NJG131139:NJH131139 NTC131139:NTD131139 OCY131139:OCZ131139 OMU131139:OMV131139 OWQ131139:OWR131139 PGM131139:PGN131139 PQI131139:PQJ131139 QAE131139:QAF131139 QKA131139:QKB131139 QTW131139:QTX131139 RDS131139:RDT131139 RNO131139:RNP131139 RXK131139:RXL131139 SHG131139:SHH131139 SRC131139:SRD131139 TAY131139:TAZ131139 TKU131139:TKV131139 TUQ131139:TUR131139 UEM131139:UEN131139 UOI131139:UOJ131139 UYE131139:UYF131139 VIA131139:VIB131139 VRW131139:VRX131139 WBS131139:WBT131139 WLO131139:WLP131139 WVK131139:WVL131139 C196675:D196675 IY196675:IZ196675 SU196675:SV196675 ACQ196675:ACR196675 AMM196675:AMN196675 AWI196675:AWJ196675 BGE196675:BGF196675 BQA196675:BQB196675 BZW196675:BZX196675 CJS196675:CJT196675 CTO196675:CTP196675 DDK196675:DDL196675 DNG196675:DNH196675 DXC196675:DXD196675 EGY196675:EGZ196675 EQU196675:EQV196675 FAQ196675:FAR196675 FKM196675:FKN196675 FUI196675:FUJ196675 GEE196675:GEF196675 GOA196675:GOB196675 GXW196675:GXX196675 HHS196675:HHT196675 HRO196675:HRP196675 IBK196675:IBL196675 ILG196675:ILH196675 IVC196675:IVD196675 JEY196675:JEZ196675 JOU196675:JOV196675 JYQ196675:JYR196675 KIM196675:KIN196675 KSI196675:KSJ196675 LCE196675:LCF196675 LMA196675:LMB196675 LVW196675:LVX196675 MFS196675:MFT196675 MPO196675:MPP196675 MZK196675:MZL196675 NJG196675:NJH196675 NTC196675:NTD196675 OCY196675:OCZ196675 OMU196675:OMV196675 OWQ196675:OWR196675 PGM196675:PGN196675 PQI196675:PQJ196675 QAE196675:QAF196675 QKA196675:QKB196675 QTW196675:QTX196675 RDS196675:RDT196675 RNO196675:RNP196675 RXK196675:RXL196675 SHG196675:SHH196675 SRC196675:SRD196675 TAY196675:TAZ196675 TKU196675:TKV196675 TUQ196675:TUR196675 UEM196675:UEN196675 UOI196675:UOJ196675 UYE196675:UYF196675 VIA196675:VIB196675 VRW196675:VRX196675 WBS196675:WBT196675 WLO196675:WLP196675 WVK196675:WVL196675 C262211:D262211 IY262211:IZ262211 SU262211:SV262211 ACQ262211:ACR262211 AMM262211:AMN262211 AWI262211:AWJ262211 BGE262211:BGF262211 BQA262211:BQB262211 BZW262211:BZX262211 CJS262211:CJT262211 CTO262211:CTP262211 DDK262211:DDL262211 DNG262211:DNH262211 DXC262211:DXD262211 EGY262211:EGZ262211 EQU262211:EQV262211 FAQ262211:FAR262211 FKM262211:FKN262211 FUI262211:FUJ262211 GEE262211:GEF262211 GOA262211:GOB262211 GXW262211:GXX262211 HHS262211:HHT262211 HRO262211:HRP262211 IBK262211:IBL262211 ILG262211:ILH262211 IVC262211:IVD262211 JEY262211:JEZ262211 JOU262211:JOV262211 JYQ262211:JYR262211 KIM262211:KIN262211 KSI262211:KSJ262211 LCE262211:LCF262211 LMA262211:LMB262211 LVW262211:LVX262211 MFS262211:MFT262211 MPO262211:MPP262211 MZK262211:MZL262211 NJG262211:NJH262211 NTC262211:NTD262211 OCY262211:OCZ262211 OMU262211:OMV262211 OWQ262211:OWR262211 PGM262211:PGN262211 PQI262211:PQJ262211 QAE262211:QAF262211 QKA262211:QKB262211 QTW262211:QTX262211 RDS262211:RDT262211 RNO262211:RNP262211 RXK262211:RXL262211 SHG262211:SHH262211 SRC262211:SRD262211 TAY262211:TAZ262211 TKU262211:TKV262211 TUQ262211:TUR262211 UEM262211:UEN262211 UOI262211:UOJ262211 UYE262211:UYF262211 VIA262211:VIB262211 VRW262211:VRX262211 WBS262211:WBT262211 WLO262211:WLP262211 WVK262211:WVL262211 C327747:D327747 IY327747:IZ327747 SU327747:SV327747 ACQ327747:ACR327747 AMM327747:AMN327747 AWI327747:AWJ327747 BGE327747:BGF327747 BQA327747:BQB327747 BZW327747:BZX327747 CJS327747:CJT327747 CTO327747:CTP327747 DDK327747:DDL327747 DNG327747:DNH327747 DXC327747:DXD327747 EGY327747:EGZ327747 EQU327747:EQV327747 FAQ327747:FAR327747 FKM327747:FKN327747 FUI327747:FUJ327747 GEE327747:GEF327747 GOA327747:GOB327747 GXW327747:GXX327747 HHS327747:HHT327747 HRO327747:HRP327747 IBK327747:IBL327747 ILG327747:ILH327747 IVC327747:IVD327747 JEY327747:JEZ327747 JOU327747:JOV327747 JYQ327747:JYR327747 KIM327747:KIN327747 KSI327747:KSJ327747 LCE327747:LCF327747 LMA327747:LMB327747 LVW327747:LVX327747 MFS327747:MFT327747 MPO327747:MPP327747 MZK327747:MZL327747 NJG327747:NJH327747 NTC327747:NTD327747 OCY327747:OCZ327747 OMU327747:OMV327747 OWQ327747:OWR327747 PGM327747:PGN327747 PQI327747:PQJ327747 QAE327747:QAF327747 QKA327747:QKB327747 QTW327747:QTX327747 RDS327747:RDT327747 RNO327747:RNP327747 RXK327747:RXL327747 SHG327747:SHH327747 SRC327747:SRD327747 TAY327747:TAZ327747 TKU327747:TKV327747 TUQ327747:TUR327747 UEM327747:UEN327747 UOI327747:UOJ327747 UYE327747:UYF327747 VIA327747:VIB327747 VRW327747:VRX327747 WBS327747:WBT327747 WLO327747:WLP327747 WVK327747:WVL327747 C393283:D393283 IY393283:IZ393283 SU393283:SV393283 ACQ393283:ACR393283 AMM393283:AMN393283 AWI393283:AWJ393283 BGE393283:BGF393283 BQA393283:BQB393283 BZW393283:BZX393283 CJS393283:CJT393283 CTO393283:CTP393283 DDK393283:DDL393283 DNG393283:DNH393283 DXC393283:DXD393283 EGY393283:EGZ393283 EQU393283:EQV393283 FAQ393283:FAR393283 FKM393283:FKN393283 FUI393283:FUJ393283 GEE393283:GEF393283 GOA393283:GOB393283 GXW393283:GXX393283 HHS393283:HHT393283 HRO393283:HRP393283 IBK393283:IBL393283 ILG393283:ILH393283 IVC393283:IVD393283 JEY393283:JEZ393283 JOU393283:JOV393283 JYQ393283:JYR393283 KIM393283:KIN393283 KSI393283:KSJ393283 LCE393283:LCF393283 LMA393283:LMB393283 LVW393283:LVX393283 MFS393283:MFT393283 MPO393283:MPP393283 MZK393283:MZL393283 NJG393283:NJH393283 NTC393283:NTD393283 OCY393283:OCZ393283 OMU393283:OMV393283 OWQ393283:OWR393283 PGM393283:PGN393283 PQI393283:PQJ393283 QAE393283:QAF393283 QKA393283:QKB393283 QTW393283:QTX393283 RDS393283:RDT393283 RNO393283:RNP393283 RXK393283:RXL393283 SHG393283:SHH393283 SRC393283:SRD393283 TAY393283:TAZ393283 TKU393283:TKV393283 TUQ393283:TUR393283 UEM393283:UEN393283 UOI393283:UOJ393283 UYE393283:UYF393283 VIA393283:VIB393283 VRW393283:VRX393283 WBS393283:WBT393283 WLO393283:WLP393283 WVK393283:WVL393283 C458819:D458819 IY458819:IZ458819 SU458819:SV458819 ACQ458819:ACR458819 AMM458819:AMN458819 AWI458819:AWJ458819 BGE458819:BGF458819 BQA458819:BQB458819 BZW458819:BZX458819 CJS458819:CJT458819 CTO458819:CTP458819 DDK458819:DDL458819 DNG458819:DNH458819 DXC458819:DXD458819 EGY458819:EGZ458819 EQU458819:EQV458819 FAQ458819:FAR458819 FKM458819:FKN458819 FUI458819:FUJ458819 GEE458819:GEF458819 GOA458819:GOB458819 GXW458819:GXX458819 HHS458819:HHT458819 HRO458819:HRP458819 IBK458819:IBL458819 ILG458819:ILH458819 IVC458819:IVD458819 JEY458819:JEZ458819 JOU458819:JOV458819 JYQ458819:JYR458819 KIM458819:KIN458819 KSI458819:KSJ458819 LCE458819:LCF458819 LMA458819:LMB458819 LVW458819:LVX458819 MFS458819:MFT458819 MPO458819:MPP458819 MZK458819:MZL458819 NJG458819:NJH458819 NTC458819:NTD458819 OCY458819:OCZ458819 OMU458819:OMV458819 OWQ458819:OWR458819 PGM458819:PGN458819 PQI458819:PQJ458819 QAE458819:QAF458819 QKA458819:QKB458819 QTW458819:QTX458819 RDS458819:RDT458819 RNO458819:RNP458819 RXK458819:RXL458819 SHG458819:SHH458819 SRC458819:SRD458819 TAY458819:TAZ458819 TKU458819:TKV458819 TUQ458819:TUR458819 UEM458819:UEN458819 UOI458819:UOJ458819 UYE458819:UYF458819 VIA458819:VIB458819 VRW458819:VRX458819 WBS458819:WBT458819 WLO458819:WLP458819 WVK458819:WVL458819 C524355:D524355 IY524355:IZ524355 SU524355:SV524355 ACQ524355:ACR524355 AMM524355:AMN524355 AWI524355:AWJ524355 BGE524355:BGF524355 BQA524355:BQB524355 BZW524355:BZX524355 CJS524355:CJT524355 CTO524355:CTP524355 DDK524355:DDL524355 DNG524355:DNH524355 DXC524355:DXD524355 EGY524355:EGZ524355 EQU524355:EQV524355 FAQ524355:FAR524355 FKM524355:FKN524355 FUI524355:FUJ524355 GEE524355:GEF524355 GOA524355:GOB524355 GXW524355:GXX524355 HHS524355:HHT524355 HRO524355:HRP524355 IBK524355:IBL524355 ILG524355:ILH524355 IVC524355:IVD524355 JEY524355:JEZ524355 JOU524355:JOV524355 JYQ524355:JYR524355 KIM524355:KIN524355 KSI524355:KSJ524355 LCE524355:LCF524355 LMA524355:LMB524355 LVW524355:LVX524355 MFS524355:MFT524355 MPO524355:MPP524355 MZK524355:MZL524355 NJG524355:NJH524355 NTC524355:NTD524355 OCY524355:OCZ524355 OMU524355:OMV524355 OWQ524355:OWR524355 PGM524355:PGN524355 PQI524355:PQJ524355 QAE524355:QAF524355 QKA524355:QKB524355 QTW524355:QTX524355 RDS524355:RDT524355 RNO524355:RNP524355 RXK524355:RXL524355 SHG524355:SHH524355 SRC524355:SRD524355 TAY524355:TAZ524355 TKU524355:TKV524355 TUQ524355:TUR524355 UEM524355:UEN524355 UOI524355:UOJ524355 UYE524355:UYF524355 VIA524355:VIB524355 VRW524355:VRX524355 WBS524355:WBT524355 WLO524355:WLP524355 WVK524355:WVL524355 C589891:D589891 IY589891:IZ589891 SU589891:SV589891 ACQ589891:ACR589891 AMM589891:AMN589891 AWI589891:AWJ589891 BGE589891:BGF589891 BQA589891:BQB589891 BZW589891:BZX589891 CJS589891:CJT589891 CTO589891:CTP589891 DDK589891:DDL589891 DNG589891:DNH589891 DXC589891:DXD589891 EGY589891:EGZ589891 EQU589891:EQV589891 FAQ589891:FAR589891 FKM589891:FKN589891 FUI589891:FUJ589891 GEE589891:GEF589891 GOA589891:GOB589891 GXW589891:GXX589891 HHS589891:HHT589891 HRO589891:HRP589891 IBK589891:IBL589891 ILG589891:ILH589891 IVC589891:IVD589891 JEY589891:JEZ589891 JOU589891:JOV589891 JYQ589891:JYR589891 KIM589891:KIN589891 KSI589891:KSJ589891 LCE589891:LCF589891 LMA589891:LMB589891 LVW589891:LVX589891 MFS589891:MFT589891 MPO589891:MPP589891 MZK589891:MZL589891 NJG589891:NJH589891 NTC589891:NTD589891 OCY589891:OCZ589891 OMU589891:OMV589891 OWQ589891:OWR589891 PGM589891:PGN589891 PQI589891:PQJ589891 QAE589891:QAF589891 QKA589891:QKB589891 QTW589891:QTX589891 RDS589891:RDT589891 RNO589891:RNP589891 RXK589891:RXL589891 SHG589891:SHH589891 SRC589891:SRD589891 TAY589891:TAZ589891 TKU589891:TKV589891 TUQ589891:TUR589891 UEM589891:UEN589891 UOI589891:UOJ589891 UYE589891:UYF589891 VIA589891:VIB589891 VRW589891:VRX589891 WBS589891:WBT589891 WLO589891:WLP589891 WVK589891:WVL589891 C655427:D655427 IY655427:IZ655427 SU655427:SV655427 ACQ655427:ACR655427 AMM655427:AMN655427 AWI655427:AWJ655427 BGE655427:BGF655427 BQA655427:BQB655427 BZW655427:BZX655427 CJS655427:CJT655427 CTO655427:CTP655427 DDK655427:DDL655427 DNG655427:DNH655427 DXC655427:DXD655427 EGY655427:EGZ655427 EQU655427:EQV655427 FAQ655427:FAR655427 FKM655427:FKN655427 FUI655427:FUJ655427 GEE655427:GEF655427 GOA655427:GOB655427 GXW655427:GXX655427 HHS655427:HHT655427 HRO655427:HRP655427 IBK655427:IBL655427 ILG655427:ILH655427 IVC655427:IVD655427 JEY655427:JEZ655427 JOU655427:JOV655427 JYQ655427:JYR655427 KIM655427:KIN655427 KSI655427:KSJ655427 LCE655427:LCF655427 LMA655427:LMB655427 LVW655427:LVX655427 MFS655427:MFT655427 MPO655427:MPP655427 MZK655427:MZL655427 NJG655427:NJH655427 NTC655427:NTD655427 OCY655427:OCZ655427 OMU655427:OMV655427 OWQ655427:OWR655427 PGM655427:PGN655427 PQI655427:PQJ655427 QAE655427:QAF655427 QKA655427:QKB655427 QTW655427:QTX655427 RDS655427:RDT655427 RNO655427:RNP655427 RXK655427:RXL655427 SHG655427:SHH655427 SRC655427:SRD655427 TAY655427:TAZ655427 TKU655427:TKV655427 TUQ655427:TUR655427 UEM655427:UEN655427 UOI655427:UOJ655427 UYE655427:UYF655427 VIA655427:VIB655427 VRW655427:VRX655427 WBS655427:WBT655427 WLO655427:WLP655427 WVK655427:WVL655427 C720963:D720963 IY720963:IZ720963 SU720963:SV720963 ACQ720963:ACR720963 AMM720963:AMN720963 AWI720963:AWJ720963 BGE720963:BGF720963 BQA720963:BQB720963 BZW720963:BZX720963 CJS720963:CJT720963 CTO720963:CTP720963 DDK720963:DDL720963 DNG720963:DNH720963 DXC720963:DXD720963 EGY720963:EGZ720963 EQU720963:EQV720963 FAQ720963:FAR720963 FKM720963:FKN720963 FUI720963:FUJ720963 GEE720963:GEF720963 GOA720963:GOB720963 GXW720963:GXX720963 HHS720963:HHT720963 HRO720963:HRP720963 IBK720963:IBL720963 ILG720963:ILH720963 IVC720963:IVD720963 JEY720963:JEZ720963 JOU720963:JOV720963 JYQ720963:JYR720963 KIM720963:KIN720963 KSI720963:KSJ720963 LCE720963:LCF720963 LMA720963:LMB720963 LVW720963:LVX720963 MFS720963:MFT720963 MPO720963:MPP720963 MZK720963:MZL720963 NJG720963:NJH720963 NTC720963:NTD720963 OCY720963:OCZ720963 OMU720963:OMV720963 OWQ720963:OWR720963 PGM720963:PGN720963 PQI720963:PQJ720963 QAE720963:QAF720963 QKA720963:QKB720963 QTW720963:QTX720963 RDS720963:RDT720963 RNO720963:RNP720963 RXK720963:RXL720963 SHG720963:SHH720963 SRC720963:SRD720963 TAY720963:TAZ720963 TKU720963:TKV720963 TUQ720963:TUR720963 UEM720963:UEN720963 UOI720963:UOJ720963 UYE720963:UYF720963 VIA720963:VIB720963 VRW720963:VRX720963 WBS720963:WBT720963 WLO720963:WLP720963 WVK720963:WVL720963 C786499:D786499 IY786499:IZ786499 SU786499:SV786499 ACQ786499:ACR786499 AMM786499:AMN786499 AWI786499:AWJ786499 BGE786499:BGF786499 BQA786499:BQB786499 BZW786499:BZX786499 CJS786499:CJT786499 CTO786499:CTP786499 DDK786499:DDL786499 DNG786499:DNH786499 DXC786499:DXD786499 EGY786499:EGZ786499 EQU786499:EQV786499 FAQ786499:FAR786499 FKM786499:FKN786499 FUI786499:FUJ786499 GEE786499:GEF786499 GOA786499:GOB786499 GXW786499:GXX786499 HHS786499:HHT786499 HRO786499:HRP786499 IBK786499:IBL786499 ILG786499:ILH786499 IVC786499:IVD786499 JEY786499:JEZ786499 JOU786499:JOV786499 JYQ786499:JYR786499 KIM786499:KIN786499 KSI786499:KSJ786499 LCE786499:LCF786499 LMA786499:LMB786499 LVW786499:LVX786499 MFS786499:MFT786499 MPO786499:MPP786499 MZK786499:MZL786499 NJG786499:NJH786499 NTC786499:NTD786499 OCY786499:OCZ786499 OMU786499:OMV786499 OWQ786499:OWR786499 PGM786499:PGN786499 PQI786499:PQJ786499 QAE786499:QAF786499 QKA786499:QKB786499 QTW786499:QTX786499 RDS786499:RDT786499 RNO786499:RNP786499 RXK786499:RXL786499 SHG786499:SHH786499 SRC786499:SRD786499 TAY786499:TAZ786499 TKU786499:TKV786499 TUQ786499:TUR786499 UEM786499:UEN786499 UOI786499:UOJ786499 UYE786499:UYF786499 VIA786499:VIB786499 VRW786499:VRX786499 WBS786499:WBT786499 WLO786499:WLP786499 WVK786499:WVL786499 C852035:D852035 IY852035:IZ852035 SU852035:SV852035 ACQ852035:ACR852035 AMM852035:AMN852035 AWI852035:AWJ852035 BGE852035:BGF852035 BQA852035:BQB852035 BZW852035:BZX852035 CJS852035:CJT852035 CTO852035:CTP852035 DDK852035:DDL852035 DNG852035:DNH852035 DXC852035:DXD852035 EGY852035:EGZ852035 EQU852035:EQV852035 FAQ852035:FAR852035 FKM852035:FKN852035 FUI852035:FUJ852035 GEE852035:GEF852035 GOA852035:GOB852035 GXW852035:GXX852035 HHS852035:HHT852035 HRO852035:HRP852035 IBK852035:IBL852035 ILG852035:ILH852035 IVC852035:IVD852035 JEY852035:JEZ852035 JOU852035:JOV852035 JYQ852035:JYR852035 KIM852035:KIN852035 KSI852035:KSJ852035 LCE852035:LCF852035 LMA852035:LMB852035 LVW852035:LVX852035 MFS852035:MFT852035 MPO852035:MPP852035 MZK852035:MZL852035 NJG852035:NJH852035 NTC852035:NTD852035 OCY852035:OCZ852035 OMU852035:OMV852035 OWQ852035:OWR852035 PGM852035:PGN852035 PQI852035:PQJ852035 QAE852035:QAF852035 QKA852035:QKB852035 QTW852035:QTX852035 RDS852035:RDT852035 RNO852035:RNP852035 RXK852035:RXL852035 SHG852035:SHH852035 SRC852035:SRD852035 TAY852035:TAZ852035 TKU852035:TKV852035 TUQ852035:TUR852035 UEM852035:UEN852035 UOI852035:UOJ852035 UYE852035:UYF852035 VIA852035:VIB852035 VRW852035:VRX852035 WBS852035:WBT852035 WLO852035:WLP852035 WVK852035:WVL852035 C917571:D917571 IY917571:IZ917571 SU917571:SV917571 ACQ917571:ACR917571 AMM917571:AMN917571 AWI917571:AWJ917571 BGE917571:BGF917571 BQA917571:BQB917571 BZW917571:BZX917571 CJS917571:CJT917571 CTO917571:CTP917571 DDK917571:DDL917571 DNG917571:DNH917571 DXC917571:DXD917571 EGY917571:EGZ917571 EQU917571:EQV917571 FAQ917571:FAR917571 FKM917571:FKN917571 FUI917571:FUJ917571 GEE917571:GEF917571 GOA917571:GOB917571 GXW917571:GXX917571 HHS917571:HHT917571 HRO917571:HRP917571 IBK917571:IBL917571 ILG917571:ILH917571 IVC917571:IVD917571 JEY917571:JEZ917571 JOU917571:JOV917571 JYQ917571:JYR917571 KIM917571:KIN917571 KSI917571:KSJ917571 LCE917571:LCF917571 LMA917571:LMB917571 LVW917571:LVX917571 MFS917571:MFT917571 MPO917571:MPP917571 MZK917571:MZL917571 NJG917571:NJH917571 NTC917571:NTD917571 OCY917571:OCZ917571 OMU917571:OMV917571 OWQ917571:OWR917571 PGM917571:PGN917571 PQI917571:PQJ917571 QAE917571:QAF917571 QKA917571:QKB917571 QTW917571:QTX917571 RDS917571:RDT917571 RNO917571:RNP917571 RXK917571:RXL917571 SHG917571:SHH917571 SRC917571:SRD917571 TAY917571:TAZ917571 TKU917571:TKV917571 TUQ917571:TUR917571 UEM917571:UEN917571 UOI917571:UOJ917571 UYE917571:UYF917571 VIA917571:VIB917571 VRW917571:VRX917571 WBS917571:WBT917571 WLO917571:WLP917571 WVK917571:WVL917571 C983107:D983107 IY983107:IZ983107 SU983107:SV983107 ACQ983107:ACR983107 AMM983107:AMN983107 AWI983107:AWJ983107 BGE983107:BGF983107 BQA983107:BQB983107 BZW983107:BZX983107 CJS983107:CJT983107 CTO983107:CTP983107 DDK983107:DDL983107 DNG983107:DNH983107 DXC983107:DXD983107 EGY983107:EGZ983107 EQU983107:EQV983107 FAQ983107:FAR983107 FKM983107:FKN983107 FUI983107:FUJ983107 GEE983107:GEF983107 GOA983107:GOB983107 GXW983107:GXX983107 HHS983107:HHT983107 HRO983107:HRP983107 IBK983107:IBL983107 ILG983107:ILH983107 IVC983107:IVD983107 JEY983107:JEZ983107 JOU983107:JOV983107 JYQ983107:JYR983107 KIM983107:KIN983107 KSI983107:KSJ983107 LCE983107:LCF983107 LMA983107:LMB983107 LVW983107:LVX983107 MFS983107:MFT983107 MPO983107:MPP983107 MZK983107:MZL983107 NJG983107:NJH983107 NTC983107:NTD983107 OCY983107:OCZ983107 OMU983107:OMV983107 OWQ983107:OWR983107 PGM983107:PGN983107 PQI983107:PQJ983107 QAE983107:QAF983107 QKA983107:QKB983107 QTW983107:QTX983107 RDS983107:RDT983107 RNO983107:RNP983107 RXK983107:RXL983107 SHG983107:SHH983107 SRC983107:SRD983107 TAY983107:TAZ983107 TKU983107:TKV983107 TUQ983107:TUR983107 UEM983107:UEN983107 UOI983107:UOJ983107 UYE983107:UYF983107 VIA983107:VIB983107 VRW983107:VRX983107 WBS983107:WBT983107 WLO983107:WLP983107 WVK983107:WVL983107">
      <formula1>"①,②,③,④,⑤,　"</formula1>
    </dataValidation>
    <dataValidation type="list" allowBlank="1" showInputMessage="1" showErrorMessage="1" sqref="C193:D193 IY193:IZ193 SU193:SV193 ACQ193:ACR193 AMM193:AMN193 AWI193:AWJ193 BGE193:BGF193 BQA193:BQB193 BZW193:BZX193 CJS193:CJT193 CTO193:CTP193 DDK193:DDL193 DNG193:DNH193 DXC193:DXD193 EGY193:EGZ193 EQU193:EQV193 FAQ193:FAR193 FKM193:FKN193 FUI193:FUJ193 GEE193:GEF193 GOA193:GOB193 GXW193:GXX193 HHS193:HHT193 HRO193:HRP193 IBK193:IBL193 ILG193:ILH193 IVC193:IVD193 JEY193:JEZ193 JOU193:JOV193 JYQ193:JYR193 KIM193:KIN193 KSI193:KSJ193 LCE193:LCF193 LMA193:LMB193 LVW193:LVX193 MFS193:MFT193 MPO193:MPP193 MZK193:MZL193 NJG193:NJH193 NTC193:NTD193 OCY193:OCZ193 OMU193:OMV193 OWQ193:OWR193 PGM193:PGN193 PQI193:PQJ193 QAE193:QAF193 QKA193:QKB193 QTW193:QTX193 RDS193:RDT193 RNO193:RNP193 RXK193:RXL193 SHG193:SHH193 SRC193:SRD193 TAY193:TAZ193 TKU193:TKV193 TUQ193:TUR193 UEM193:UEN193 UOI193:UOJ193 UYE193:UYF193 VIA193:VIB193 VRW193:VRX193 WBS193:WBT193 WLO193:WLP193 WVK193:WVL193 C65729:D65729 IY65729:IZ65729 SU65729:SV65729 ACQ65729:ACR65729 AMM65729:AMN65729 AWI65729:AWJ65729 BGE65729:BGF65729 BQA65729:BQB65729 BZW65729:BZX65729 CJS65729:CJT65729 CTO65729:CTP65729 DDK65729:DDL65729 DNG65729:DNH65729 DXC65729:DXD65729 EGY65729:EGZ65729 EQU65729:EQV65729 FAQ65729:FAR65729 FKM65729:FKN65729 FUI65729:FUJ65729 GEE65729:GEF65729 GOA65729:GOB65729 GXW65729:GXX65729 HHS65729:HHT65729 HRO65729:HRP65729 IBK65729:IBL65729 ILG65729:ILH65729 IVC65729:IVD65729 JEY65729:JEZ65729 JOU65729:JOV65729 JYQ65729:JYR65729 KIM65729:KIN65729 KSI65729:KSJ65729 LCE65729:LCF65729 LMA65729:LMB65729 LVW65729:LVX65729 MFS65729:MFT65729 MPO65729:MPP65729 MZK65729:MZL65729 NJG65729:NJH65729 NTC65729:NTD65729 OCY65729:OCZ65729 OMU65729:OMV65729 OWQ65729:OWR65729 PGM65729:PGN65729 PQI65729:PQJ65729 QAE65729:QAF65729 QKA65729:QKB65729 QTW65729:QTX65729 RDS65729:RDT65729 RNO65729:RNP65729 RXK65729:RXL65729 SHG65729:SHH65729 SRC65729:SRD65729 TAY65729:TAZ65729 TKU65729:TKV65729 TUQ65729:TUR65729 UEM65729:UEN65729 UOI65729:UOJ65729 UYE65729:UYF65729 VIA65729:VIB65729 VRW65729:VRX65729 WBS65729:WBT65729 WLO65729:WLP65729 WVK65729:WVL65729 C131265:D131265 IY131265:IZ131265 SU131265:SV131265 ACQ131265:ACR131265 AMM131265:AMN131265 AWI131265:AWJ131265 BGE131265:BGF131265 BQA131265:BQB131265 BZW131265:BZX131265 CJS131265:CJT131265 CTO131265:CTP131265 DDK131265:DDL131265 DNG131265:DNH131265 DXC131265:DXD131265 EGY131265:EGZ131265 EQU131265:EQV131265 FAQ131265:FAR131265 FKM131265:FKN131265 FUI131265:FUJ131265 GEE131265:GEF131265 GOA131265:GOB131265 GXW131265:GXX131265 HHS131265:HHT131265 HRO131265:HRP131265 IBK131265:IBL131265 ILG131265:ILH131265 IVC131265:IVD131265 JEY131265:JEZ131265 JOU131265:JOV131265 JYQ131265:JYR131265 KIM131265:KIN131265 KSI131265:KSJ131265 LCE131265:LCF131265 LMA131265:LMB131265 LVW131265:LVX131265 MFS131265:MFT131265 MPO131265:MPP131265 MZK131265:MZL131265 NJG131265:NJH131265 NTC131265:NTD131265 OCY131265:OCZ131265 OMU131265:OMV131265 OWQ131265:OWR131265 PGM131265:PGN131265 PQI131265:PQJ131265 QAE131265:QAF131265 QKA131265:QKB131265 QTW131265:QTX131265 RDS131265:RDT131265 RNO131265:RNP131265 RXK131265:RXL131265 SHG131265:SHH131265 SRC131265:SRD131265 TAY131265:TAZ131265 TKU131265:TKV131265 TUQ131265:TUR131265 UEM131265:UEN131265 UOI131265:UOJ131265 UYE131265:UYF131265 VIA131265:VIB131265 VRW131265:VRX131265 WBS131265:WBT131265 WLO131265:WLP131265 WVK131265:WVL131265 C196801:D196801 IY196801:IZ196801 SU196801:SV196801 ACQ196801:ACR196801 AMM196801:AMN196801 AWI196801:AWJ196801 BGE196801:BGF196801 BQA196801:BQB196801 BZW196801:BZX196801 CJS196801:CJT196801 CTO196801:CTP196801 DDK196801:DDL196801 DNG196801:DNH196801 DXC196801:DXD196801 EGY196801:EGZ196801 EQU196801:EQV196801 FAQ196801:FAR196801 FKM196801:FKN196801 FUI196801:FUJ196801 GEE196801:GEF196801 GOA196801:GOB196801 GXW196801:GXX196801 HHS196801:HHT196801 HRO196801:HRP196801 IBK196801:IBL196801 ILG196801:ILH196801 IVC196801:IVD196801 JEY196801:JEZ196801 JOU196801:JOV196801 JYQ196801:JYR196801 KIM196801:KIN196801 KSI196801:KSJ196801 LCE196801:LCF196801 LMA196801:LMB196801 LVW196801:LVX196801 MFS196801:MFT196801 MPO196801:MPP196801 MZK196801:MZL196801 NJG196801:NJH196801 NTC196801:NTD196801 OCY196801:OCZ196801 OMU196801:OMV196801 OWQ196801:OWR196801 PGM196801:PGN196801 PQI196801:PQJ196801 QAE196801:QAF196801 QKA196801:QKB196801 QTW196801:QTX196801 RDS196801:RDT196801 RNO196801:RNP196801 RXK196801:RXL196801 SHG196801:SHH196801 SRC196801:SRD196801 TAY196801:TAZ196801 TKU196801:TKV196801 TUQ196801:TUR196801 UEM196801:UEN196801 UOI196801:UOJ196801 UYE196801:UYF196801 VIA196801:VIB196801 VRW196801:VRX196801 WBS196801:WBT196801 WLO196801:WLP196801 WVK196801:WVL196801 C262337:D262337 IY262337:IZ262337 SU262337:SV262337 ACQ262337:ACR262337 AMM262337:AMN262337 AWI262337:AWJ262337 BGE262337:BGF262337 BQA262337:BQB262337 BZW262337:BZX262337 CJS262337:CJT262337 CTO262337:CTP262337 DDK262337:DDL262337 DNG262337:DNH262337 DXC262337:DXD262337 EGY262337:EGZ262337 EQU262337:EQV262337 FAQ262337:FAR262337 FKM262337:FKN262337 FUI262337:FUJ262337 GEE262337:GEF262337 GOA262337:GOB262337 GXW262337:GXX262337 HHS262337:HHT262337 HRO262337:HRP262337 IBK262337:IBL262337 ILG262337:ILH262337 IVC262337:IVD262337 JEY262337:JEZ262337 JOU262337:JOV262337 JYQ262337:JYR262337 KIM262337:KIN262337 KSI262337:KSJ262337 LCE262337:LCF262337 LMA262337:LMB262337 LVW262337:LVX262337 MFS262337:MFT262337 MPO262337:MPP262337 MZK262337:MZL262337 NJG262337:NJH262337 NTC262337:NTD262337 OCY262337:OCZ262337 OMU262337:OMV262337 OWQ262337:OWR262337 PGM262337:PGN262337 PQI262337:PQJ262337 QAE262337:QAF262337 QKA262337:QKB262337 QTW262337:QTX262337 RDS262337:RDT262337 RNO262337:RNP262337 RXK262337:RXL262337 SHG262337:SHH262337 SRC262337:SRD262337 TAY262337:TAZ262337 TKU262337:TKV262337 TUQ262337:TUR262337 UEM262337:UEN262337 UOI262337:UOJ262337 UYE262337:UYF262337 VIA262337:VIB262337 VRW262337:VRX262337 WBS262337:WBT262337 WLO262337:WLP262337 WVK262337:WVL262337 C327873:D327873 IY327873:IZ327873 SU327873:SV327873 ACQ327873:ACR327873 AMM327873:AMN327873 AWI327873:AWJ327873 BGE327873:BGF327873 BQA327873:BQB327873 BZW327873:BZX327873 CJS327873:CJT327873 CTO327873:CTP327873 DDK327873:DDL327873 DNG327873:DNH327873 DXC327873:DXD327873 EGY327873:EGZ327873 EQU327873:EQV327873 FAQ327873:FAR327873 FKM327873:FKN327873 FUI327873:FUJ327873 GEE327873:GEF327873 GOA327873:GOB327873 GXW327873:GXX327873 HHS327873:HHT327873 HRO327873:HRP327873 IBK327873:IBL327873 ILG327873:ILH327873 IVC327873:IVD327873 JEY327873:JEZ327873 JOU327873:JOV327873 JYQ327873:JYR327873 KIM327873:KIN327873 KSI327873:KSJ327873 LCE327873:LCF327873 LMA327873:LMB327873 LVW327873:LVX327873 MFS327873:MFT327873 MPO327873:MPP327873 MZK327873:MZL327873 NJG327873:NJH327873 NTC327873:NTD327873 OCY327873:OCZ327873 OMU327873:OMV327873 OWQ327873:OWR327873 PGM327873:PGN327873 PQI327873:PQJ327873 QAE327873:QAF327873 QKA327873:QKB327873 QTW327873:QTX327873 RDS327873:RDT327873 RNO327873:RNP327873 RXK327873:RXL327873 SHG327873:SHH327873 SRC327873:SRD327873 TAY327873:TAZ327873 TKU327873:TKV327873 TUQ327873:TUR327873 UEM327873:UEN327873 UOI327873:UOJ327873 UYE327873:UYF327873 VIA327873:VIB327873 VRW327873:VRX327873 WBS327873:WBT327873 WLO327873:WLP327873 WVK327873:WVL327873 C393409:D393409 IY393409:IZ393409 SU393409:SV393409 ACQ393409:ACR393409 AMM393409:AMN393409 AWI393409:AWJ393409 BGE393409:BGF393409 BQA393409:BQB393409 BZW393409:BZX393409 CJS393409:CJT393409 CTO393409:CTP393409 DDK393409:DDL393409 DNG393409:DNH393409 DXC393409:DXD393409 EGY393409:EGZ393409 EQU393409:EQV393409 FAQ393409:FAR393409 FKM393409:FKN393409 FUI393409:FUJ393409 GEE393409:GEF393409 GOA393409:GOB393409 GXW393409:GXX393409 HHS393409:HHT393409 HRO393409:HRP393409 IBK393409:IBL393409 ILG393409:ILH393409 IVC393409:IVD393409 JEY393409:JEZ393409 JOU393409:JOV393409 JYQ393409:JYR393409 KIM393409:KIN393409 KSI393409:KSJ393409 LCE393409:LCF393409 LMA393409:LMB393409 LVW393409:LVX393409 MFS393409:MFT393409 MPO393409:MPP393409 MZK393409:MZL393409 NJG393409:NJH393409 NTC393409:NTD393409 OCY393409:OCZ393409 OMU393409:OMV393409 OWQ393409:OWR393409 PGM393409:PGN393409 PQI393409:PQJ393409 QAE393409:QAF393409 QKA393409:QKB393409 QTW393409:QTX393409 RDS393409:RDT393409 RNO393409:RNP393409 RXK393409:RXL393409 SHG393409:SHH393409 SRC393409:SRD393409 TAY393409:TAZ393409 TKU393409:TKV393409 TUQ393409:TUR393409 UEM393409:UEN393409 UOI393409:UOJ393409 UYE393409:UYF393409 VIA393409:VIB393409 VRW393409:VRX393409 WBS393409:WBT393409 WLO393409:WLP393409 WVK393409:WVL393409 C458945:D458945 IY458945:IZ458945 SU458945:SV458945 ACQ458945:ACR458945 AMM458945:AMN458945 AWI458945:AWJ458945 BGE458945:BGF458945 BQA458945:BQB458945 BZW458945:BZX458945 CJS458945:CJT458945 CTO458945:CTP458945 DDK458945:DDL458945 DNG458945:DNH458945 DXC458945:DXD458945 EGY458945:EGZ458945 EQU458945:EQV458945 FAQ458945:FAR458945 FKM458945:FKN458945 FUI458945:FUJ458945 GEE458945:GEF458945 GOA458945:GOB458945 GXW458945:GXX458945 HHS458945:HHT458945 HRO458945:HRP458945 IBK458945:IBL458945 ILG458945:ILH458945 IVC458945:IVD458945 JEY458945:JEZ458945 JOU458945:JOV458945 JYQ458945:JYR458945 KIM458945:KIN458945 KSI458945:KSJ458945 LCE458945:LCF458945 LMA458945:LMB458945 LVW458945:LVX458945 MFS458945:MFT458945 MPO458945:MPP458945 MZK458945:MZL458945 NJG458945:NJH458945 NTC458945:NTD458945 OCY458945:OCZ458945 OMU458945:OMV458945 OWQ458945:OWR458945 PGM458945:PGN458945 PQI458945:PQJ458945 QAE458945:QAF458945 QKA458945:QKB458945 QTW458945:QTX458945 RDS458945:RDT458945 RNO458945:RNP458945 RXK458945:RXL458945 SHG458945:SHH458945 SRC458945:SRD458945 TAY458945:TAZ458945 TKU458945:TKV458945 TUQ458945:TUR458945 UEM458945:UEN458945 UOI458945:UOJ458945 UYE458945:UYF458945 VIA458945:VIB458945 VRW458945:VRX458945 WBS458945:WBT458945 WLO458945:WLP458945 WVK458945:WVL458945 C524481:D524481 IY524481:IZ524481 SU524481:SV524481 ACQ524481:ACR524481 AMM524481:AMN524481 AWI524481:AWJ524481 BGE524481:BGF524481 BQA524481:BQB524481 BZW524481:BZX524481 CJS524481:CJT524481 CTO524481:CTP524481 DDK524481:DDL524481 DNG524481:DNH524481 DXC524481:DXD524481 EGY524481:EGZ524481 EQU524481:EQV524481 FAQ524481:FAR524481 FKM524481:FKN524481 FUI524481:FUJ524481 GEE524481:GEF524481 GOA524481:GOB524481 GXW524481:GXX524481 HHS524481:HHT524481 HRO524481:HRP524481 IBK524481:IBL524481 ILG524481:ILH524481 IVC524481:IVD524481 JEY524481:JEZ524481 JOU524481:JOV524481 JYQ524481:JYR524481 KIM524481:KIN524481 KSI524481:KSJ524481 LCE524481:LCF524481 LMA524481:LMB524481 LVW524481:LVX524481 MFS524481:MFT524481 MPO524481:MPP524481 MZK524481:MZL524481 NJG524481:NJH524481 NTC524481:NTD524481 OCY524481:OCZ524481 OMU524481:OMV524481 OWQ524481:OWR524481 PGM524481:PGN524481 PQI524481:PQJ524481 QAE524481:QAF524481 QKA524481:QKB524481 QTW524481:QTX524481 RDS524481:RDT524481 RNO524481:RNP524481 RXK524481:RXL524481 SHG524481:SHH524481 SRC524481:SRD524481 TAY524481:TAZ524481 TKU524481:TKV524481 TUQ524481:TUR524481 UEM524481:UEN524481 UOI524481:UOJ524481 UYE524481:UYF524481 VIA524481:VIB524481 VRW524481:VRX524481 WBS524481:WBT524481 WLO524481:WLP524481 WVK524481:WVL524481 C590017:D590017 IY590017:IZ590017 SU590017:SV590017 ACQ590017:ACR590017 AMM590017:AMN590017 AWI590017:AWJ590017 BGE590017:BGF590017 BQA590017:BQB590017 BZW590017:BZX590017 CJS590017:CJT590017 CTO590017:CTP590017 DDK590017:DDL590017 DNG590017:DNH590017 DXC590017:DXD590017 EGY590017:EGZ590017 EQU590017:EQV590017 FAQ590017:FAR590017 FKM590017:FKN590017 FUI590017:FUJ590017 GEE590017:GEF590017 GOA590017:GOB590017 GXW590017:GXX590017 HHS590017:HHT590017 HRO590017:HRP590017 IBK590017:IBL590017 ILG590017:ILH590017 IVC590017:IVD590017 JEY590017:JEZ590017 JOU590017:JOV590017 JYQ590017:JYR590017 KIM590017:KIN590017 KSI590017:KSJ590017 LCE590017:LCF590017 LMA590017:LMB590017 LVW590017:LVX590017 MFS590017:MFT590017 MPO590017:MPP590017 MZK590017:MZL590017 NJG590017:NJH590017 NTC590017:NTD590017 OCY590017:OCZ590017 OMU590017:OMV590017 OWQ590017:OWR590017 PGM590017:PGN590017 PQI590017:PQJ590017 QAE590017:QAF590017 QKA590017:QKB590017 QTW590017:QTX590017 RDS590017:RDT590017 RNO590017:RNP590017 RXK590017:RXL590017 SHG590017:SHH590017 SRC590017:SRD590017 TAY590017:TAZ590017 TKU590017:TKV590017 TUQ590017:TUR590017 UEM590017:UEN590017 UOI590017:UOJ590017 UYE590017:UYF590017 VIA590017:VIB590017 VRW590017:VRX590017 WBS590017:WBT590017 WLO590017:WLP590017 WVK590017:WVL590017 C655553:D655553 IY655553:IZ655553 SU655553:SV655553 ACQ655553:ACR655553 AMM655553:AMN655553 AWI655553:AWJ655553 BGE655553:BGF655553 BQA655553:BQB655553 BZW655553:BZX655553 CJS655553:CJT655553 CTO655553:CTP655553 DDK655553:DDL655553 DNG655553:DNH655553 DXC655553:DXD655553 EGY655553:EGZ655553 EQU655553:EQV655553 FAQ655553:FAR655553 FKM655553:FKN655553 FUI655553:FUJ655553 GEE655553:GEF655553 GOA655553:GOB655553 GXW655553:GXX655553 HHS655553:HHT655553 HRO655553:HRP655553 IBK655553:IBL655553 ILG655553:ILH655553 IVC655553:IVD655553 JEY655553:JEZ655553 JOU655553:JOV655553 JYQ655553:JYR655553 KIM655553:KIN655553 KSI655553:KSJ655553 LCE655553:LCF655553 LMA655553:LMB655553 LVW655553:LVX655553 MFS655553:MFT655553 MPO655553:MPP655553 MZK655553:MZL655553 NJG655553:NJH655553 NTC655553:NTD655553 OCY655553:OCZ655553 OMU655553:OMV655553 OWQ655553:OWR655553 PGM655553:PGN655553 PQI655553:PQJ655553 QAE655553:QAF655553 QKA655553:QKB655553 QTW655553:QTX655553 RDS655553:RDT655553 RNO655553:RNP655553 RXK655553:RXL655553 SHG655553:SHH655553 SRC655553:SRD655553 TAY655553:TAZ655553 TKU655553:TKV655553 TUQ655553:TUR655553 UEM655553:UEN655553 UOI655553:UOJ655553 UYE655553:UYF655553 VIA655553:VIB655553 VRW655553:VRX655553 WBS655553:WBT655553 WLO655553:WLP655553 WVK655553:WVL655553 C721089:D721089 IY721089:IZ721089 SU721089:SV721089 ACQ721089:ACR721089 AMM721089:AMN721089 AWI721089:AWJ721089 BGE721089:BGF721089 BQA721089:BQB721089 BZW721089:BZX721089 CJS721089:CJT721089 CTO721089:CTP721089 DDK721089:DDL721089 DNG721089:DNH721089 DXC721089:DXD721089 EGY721089:EGZ721089 EQU721089:EQV721089 FAQ721089:FAR721089 FKM721089:FKN721089 FUI721089:FUJ721089 GEE721089:GEF721089 GOA721089:GOB721089 GXW721089:GXX721089 HHS721089:HHT721089 HRO721089:HRP721089 IBK721089:IBL721089 ILG721089:ILH721089 IVC721089:IVD721089 JEY721089:JEZ721089 JOU721089:JOV721089 JYQ721089:JYR721089 KIM721089:KIN721089 KSI721089:KSJ721089 LCE721089:LCF721089 LMA721089:LMB721089 LVW721089:LVX721089 MFS721089:MFT721089 MPO721089:MPP721089 MZK721089:MZL721089 NJG721089:NJH721089 NTC721089:NTD721089 OCY721089:OCZ721089 OMU721089:OMV721089 OWQ721089:OWR721089 PGM721089:PGN721089 PQI721089:PQJ721089 QAE721089:QAF721089 QKA721089:QKB721089 QTW721089:QTX721089 RDS721089:RDT721089 RNO721089:RNP721089 RXK721089:RXL721089 SHG721089:SHH721089 SRC721089:SRD721089 TAY721089:TAZ721089 TKU721089:TKV721089 TUQ721089:TUR721089 UEM721089:UEN721089 UOI721089:UOJ721089 UYE721089:UYF721089 VIA721089:VIB721089 VRW721089:VRX721089 WBS721089:WBT721089 WLO721089:WLP721089 WVK721089:WVL721089 C786625:D786625 IY786625:IZ786625 SU786625:SV786625 ACQ786625:ACR786625 AMM786625:AMN786625 AWI786625:AWJ786625 BGE786625:BGF786625 BQA786625:BQB786625 BZW786625:BZX786625 CJS786625:CJT786625 CTO786625:CTP786625 DDK786625:DDL786625 DNG786625:DNH786625 DXC786625:DXD786625 EGY786625:EGZ786625 EQU786625:EQV786625 FAQ786625:FAR786625 FKM786625:FKN786625 FUI786625:FUJ786625 GEE786625:GEF786625 GOA786625:GOB786625 GXW786625:GXX786625 HHS786625:HHT786625 HRO786625:HRP786625 IBK786625:IBL786625 ILG786625:ILH786625 IVC786625:IVD786625 JEY786625:JEZ786625 JOU786625:JOV786625 JYQ786625:JYR786625 KIM786625:KIN786625 KSI786625:KSJ786625 LCE786625:LCF786625 LMA786625:LMB786625 LVW786625:LVX786625 MFS786625:MFT786625 MPO786625:MPP786625 MZK786625:MZL786625 NJG786625:NJH786625 NTC786625:NTD786625 OCY786625:OCZ786625 OMU786625:OMV786625 OWQ786625:OWR786625 PGM786625:PGN786625 PQI786625:PQJ786625 QAE786625:QAF786625 QKA786625:QKB786625 QTW786625:QTX786625 RDS786625:RDT786625 RNO786625:RNP786625 RXK786625:RXL786625 SHG786625:SHH786625 SRC786625:SRD786625 TAY786625:TAZ786625 TKU786625:TKV786625 TUQ786625:TUR786625 UEM786625:UEN786625 UOI786625:UOJ786625 UYE786625:UYF786625 VIA786625:VIB786625 VRW786625:VRX786625 WBS786625:WBT786625 WLO786625:WLP786625 WVK786625:WVL786625 C852161:D852161 IY852161:IZ852161 SU852161:SV852161 ACQ852161:ACR852161 AMM852161:AMN852161 AWI852161:AWJ852161 BGE852161:BGF852161 BQA852161:BQB852161 BZW852161:BZX852161 CJS852161:CJT852161 CTO852161:CTP852161 DDK852161:DDL852161 DNG852161:DNH852161 DXC852161:DXD852161 EGY852161:EGZ852161 EQU852161:EQV852161 FAQ852161:FAR852161 FKM852161:FKN852161 FUI852161:FUJ852161 GEE852161:GEF852161 GOA852161:GOB852161 GXW852161:GXX852161 HHS852161:HHT852161 HRO852161:HRP852161 IBK852161:IBL852161 ILG852161:ILH852161 IVC852161:IVD852161 JEY852161:JEZ852161 JOU852161:JOV852161 JYQ852161:JYR852161 KIM852161:KIN852161 KSI852161:KSJ852161 LCE852161:LCF852161 LMA852161:LMB852161 LVW852161:LVX852161 MFS852161:MFT852161 MPO852161:MPP852161 MZK852161:MZL852161 NJG852161:NJH852161 NTC852161:NTD852161 OCY852161:OCZ852161 OMU852161:OMV852161 OWQ852161:OWR852161 PGM852161:PGN852161 PQI852161:PQJ852161 QAE852161:QAF852161 QKA852161:QKB852161 QTW852161:QTX852161 RDS852161:RDT852161 RNO852161:RNP852161 RXK852161:RXL852161 SHG852161:SHH852161 SRC852161:SRD852161 TAY852161:TAZ852161 TKU852161:TKV852161 TUQ852161:TUR852161 UEM852161:UEN852161 UOI852161:UOJ852161 UYE852161:UYF852161 VIA852161:VIB852161 VRW852161:VRX852161 WBS852161:WBT852161 WLO852161:WLP852161 WVK852161:WVL852161 C917697:D917697 IY917697:IZ917697 SU917697:SV917697 ACQ917697:ACR917697 AMM917697:AMN917697 AWI917697:AWJ917697 BGE917697:BGF917697 BQA917697:BQB917697 BZW917697:BZX917697 CJS917697:CJT917697 CTO917697:CTP917697 DDK917697:DDL917697 DNG917697:DNH917697 DXC917697:DXD917697 EGY917697:EGZ917697 EQU917697:EQV917697 FAQ917697:FAR917697 FKM917697:FKN917697 FUI917697:FUJ917697 GEE917697:GEF917697 GOA917697:GOB917697 GXW917697:GXX917697 HHS917697:HHT917697 HRO917697:HRP917697 IBK917697:IBL917697 ILG917697:ILH917697 IVC917697:IVD917697 JEY917697:JEZ917697 JOU917697:JOV917697 JYQ917697:JYR917697 KIM917697:KIN917697 KSI917697:KSJ917697 LCE917697:LCF917697 LMA917697:LMB917697 LVW917697:LVX917697 MFS917697:MFT917697 MPO917697:MPP917697 MZK917697:MZL917697 NJG917697:NJH917697 NTC917697:NTD917697 OCY917697:OCZ917697 OMU917697:OMV917697 OWQ917697:OWR917697 PGM917697:PGN917697 PQI917697:PQJ917697 QAE917697:QAF917697 QKA917697:QKB917697 QTW917697:QTX917697 RDS917697:RDT917697 RNO917697:RNP917697 RXK917697:RXL917697 SHG917697:SHH917697 SRC917697:SRD917697 TAY917697:TAZ917697 TKU917697:TKV917697 TUQ917697:TUR917697 UEM917697:UEN917697 UOI917697:UOJ917697 UYE917697:UYF917697 VIA917697:VIB917697 VRW917697:VRX917697 WBS917697:WBT917697 WLO917697:WLP917697 WVK917697:WVL917697 C983233:D983233 IY983233:IZ983233 SU983233:SV983233 ACQ983233:ACR983233 AMM983233:AMN983233 AWI983233:AWJ983233 BGE983233:BGF983233 BQA983233:BQB983233 BZW983233:BZX983233 CJS983233:CJT983233 CTO983233:CTP983233 DDK983233:DDL983233 DNG983233:DNH983233 DXC983233:DXD983233 EGY983233:EGZ983233 EQU983233:EQV983233 FAQ983233:FAR983233 FKM983233:FKN983233 FUI983233:FUJ983233 GEE983233:GEF983233 GOA983233:GOB983233 GXW983233:GXX983233 HHS983233:HHT983233 HRO983233:HRP983233 IBK983233:IBL983233 ILG983233:ILH983233 IVC983233:IVD983233 JEY983233:JEZ983233 JOU983233:JOV983233 JYQ983233:JYR983233 KIM983233:KIN983233 KSI983233:KSJ983233 LCE983233:LCF983233 LMA983233:LMB983233 LVW983233:LVX983233 MFS983233:MFT983233 MPO983233:MPP983233 MZK983233:MZL983233 NJG983233:NJH983233 NTC983233:NTD983233 OCY983233:OCZ983233 OMU983233:OMV983233 OWQ983233:OWR983233 PGM983233:PGN983233 PQI983233:PQJ983233 QAE983233:QAF983233 QKA983233:QKB983233 QTW983233:QTX983233 RDS983233:RDT983233 RNO983233:RNP983233 RXK983233:RXL983233 SHG983233:SHH983233 SRC983233:SRD983233 TAY983233:TAZ983233 TKU983233:TKV983233 TUQ983233:TUR983233 UEM983233:UEN983233 UOI983233:UOJ983233 UYE983233:UYF983233 VIA983233:VIB983233 VRW983233:VRX983233 WBS983233:WBT983233 WLO983233:WLP983233 WVK983233:WVL983233 C154:D154 IY154:IZ154 SU154:SV154 ACQ154:ACR154 AMM154:AMN154 AWI154:AWJ154 BGE154:BGF154 BQA154:BQB154 BZW154:BZX154 CJS154:CJT154 CTO154:CTP154 DDK154:DDL154 DNG154:DNH154 DXC154:DXD154 EGY154:EGZ154 EQU154:EQV154 FAQ154:FAR154 FKM154:FKN154 FUI154:FUJ154 GEE154:GEF154 GOA154:GOB154 GXW154:GXX154 HHS154:HHT154 HRO154:HRP154 IBK154:IBL154 ILG154:ILH154 IVC154:IVD154 JEY154:JEZ154 JOU154:JOV154 JYQ154:JYR154 KIM154:KIN154 KSI154:KSJ154 LCE154:LCF154 LMA154:LMB154 LVW154:LVX154 MFS154:MFT154 MPO154:MPP154 MZK154:MZL154 NJG154:NJH154 NTC154:NTD154 OCY154:OCZ154 OMU154:OMV154 OWQ154:OWR154 PGM154:PGN154 PQI154:PQJ154 QAE154:QAF154 QKA154:QKB154 QTW154:QTX154 RDS154:RDT154 RNO154:RNP154 RXK154:RXL154 SHG154:SHH154 SRC154:SRD154 TAY154:TAZ154 TKU154:TKV154 TUQ154:TUR154 UEM154:UEN154 UOI154:UOJ154 UYE154:UYF154 VIA154:VIB154 VRW154:VRX154 WBS154:WBT154 WLO154:WLP154 WVK154:WVL154 C65690:D65690 IY65690:IZ65690 SU65690:SV65690 ACQ65690:ACR65690 AMM65690:AMN65690 AWI65690:AWJ65690 BGE65690:BGF65690 BQA65690:BQB65690 BZW65690:BZX65690 CJS65690:CJT65690 CTO65690:CTP65690 DDK65690:DDL65690 DNG65690:DNH65690 DXC65690:DXD65690 EGY65690:EGZ65690 EQU65690:EQV65690 FAQ65690:FAR65690 FKM65690:FKN65690 FUI65690:FUJ65690 GEE65690:GEF65690 GOA65690:GOB65690 GXW65690:GXX65690 HHS65690:HHT65690 HRO65690:HRP65690 IBK65690:IBL65690 ILG65690:ILH65690 IVC65690:IVD65690 JEY65690:JEZ65690 JOU65690:JOV65690 JYQ65690:JYR65690 KIM65690:KIN65690 KSI65690:KSJ65690 LCE65690:LCF65690 LMA65690:LMB65690 LVW65690:LVX65690 MFS65690:MFT65690 MPO65690:MPP65690 MZK65690:MZL65690 NJG65690:NJH65690 NTC65690:NTD65690 OCY65690:OCZ65690 OMU65690:OMV65690 OWQ65690:OWR65690 PGM65690:PGN65690 PQI65690:PQJ65690 QAE65690:QAF65690 QKA65690:QKB65690 QTW65690:QTX65690 RDS65690:RDT65690 RNO65690:RNP65690 RXK65690:RXL65690 SHG65690:SHH65690 SRC65690:SRD65690 TAY65690:TAZ65690 TKU65690:TKV65690 TUQ65690:TUR65690 UEM65690:UEN65690 UOI65690:UOJ65690 UYE65690:UYF65690 VIA65690:VIB65690 VRW65690:VRX65690 WBS65690:WBT65690 WLO65690:WLP65690 WVK65690:WVL65690 C131226:D131226 IY131226:IZ131226 SU131226:SV131226 ACQ131226:ACR131226 AMM131226:AMN131226 AWI131226:AWJ131226 BGE131226:BGF131226 BQA131226:BQB131226 BZW131226:BZX131226 CJS131226:CJT131226 CTO131226:CTP131226 DDK131226:DDL131226 DNG131226:DNH131226 DXC131226:DXD131226 EGY131226:EGZ131226 EQU131226:EQV131226 FAQ131226:FAR131226 FKM131226:FKN131226 FUI131226:FUJ131226 GEE131226:GEF131226 GOA131226:GOB131226 GXW131226:GXX131226 HHS131226:HHT131226 HRO131226:HRP131226 IBK131226:IBL131226 ILG131226:ILH131226 IVC131226:IVD131226 JEY131226:JEZ131226 JOU131226:JOV131226 JYQ131226:JYR131226 KIM131226:KIN131226 KSI131226:KSJ131226 LCE131226:LCF131226 LMA131226:LMB131226 LVW131226:LVX131226 MFS131226:MFT131226 MPO131226:MPP131226 MZK131226:MZL131226 NJG131226:NJH131226 NTC131226:NTD131226 OCY131226:OCZ131226 OMU131226:OMV131226 OWQ131226:OWR131226 PGM131226:PGN131226 PQI131226:PQJ131226 QAE131226:QAF131226 QKA131226:QKB131226 QTW131226:QTX131226 RDS131226:RDT131226 RNO131226:RNP131226 RXK131226:RXL131226 SHG131226:SHH131226 SRC131226:SRD131226 TAY131226:TAZ131226 TKU131226:TKV131226 TUQ131226:TUR131226 UEM131226:UEN131226 UOI131226:UOJ131226 UYE131226:UYF131226 VIA131226:VIB131226 VRW131226:VRX131226 WBS131226:WBT131226 WLO131226:WLP131226 WVK131226:WVL131226 C196762:D196762 IY196762:IZ196762 SU196762:SV196762 ACQ196762:ACR196762 AMM196762:AMN196762 AWI196762:AWJ196762 BGE196762:BGF196762 BQA196762:BQB196762 BZW196762:BZX196762 CJS196762:CJT196762 CTO196762:CTP196762 DDK196762:DDL196762 DNG196762:DNH196762 DXC196762:DXD196762 EGY196762:EGZ196762 EQU196762:EQV196762 FAQ196762:FAR196762 FKM196762:FKN196762 FUI196762:FUJ196762 GEE196762:GEF196762 GOA196762:GOB196762 GXW196762:GXX196762 HHS196762:HHT196762 HRO196762:HRP196762 IBK196762:IBL196762 ILG196762:ILH196762 IVC196762:IVD196762 JEY196762:JEZ196762 JOU196762:JOV196762 JYQ196762:JYR196762 KIM196762:KIN196762 KSI196762:KSJ196762 LCE196762:LCF196762 LMA196762:LMB196762 LVW196762:LVX196762 MFS196762:MFT196762 MPO196762:MPP196762 MZK196762:MZL196762 NJG196762:NJH196762 NTC196762:NTD196762 OCY196762:OCZ196762 OMU196762:OMV196762 OWQ196762:OWR196762 PGM196762:PGN196762 PQI196762:PQJ196762 QAE196762:QAF196762 QKA196762:QKB196762 QTW196762:QTX196762 RDS196762:RDT196762 RNO196762:RNP196762 RXK196762:RXL196762 SHG196762:SHH196762 SRC196762:SRD196762 TAY196762:TAZ196762 TKU196762:TKV196762 TUQ196762:TUR196762 UEM196762:UEN196762 UOI196762:UOJ196762 UYE196762:UYF196762 VIA196762:VIB196762 VRW196762:VRX196762 WBS196762:WBT196762 WLO196762:WLP196762 WVK196762:WVL196762 C262298:D262298 IY262298:IZ262298 SU262298:SV262298 ACQ262298:ACR262298 AMM262298:AMN262298 AWI262298:AWJ262298 BGE262298:BGF262298 BQA262298:BQB262298 BZW262298:BZX262298 CJS262298:CJT262298 CTO262298:CTP262298 DDK262298:DDL262298 DNG262298:DNH262298 DXC262298:DXD262298 EGY262298:EGZ262298 EQU262298:EQV262298 FAQ262298:FAR262298 FKM262298:FKN262298 FUI262298:FUJ262298 GEE262298:GEF262298 GOA262298:GOB262298 GXW262298:GXX262298 HHS262298:HHT262298 HRO262298:HRP262298 IBK262298:IBL262298 ILG262298:ILH262298 IVC262298:IVD262298 JEY262298:JEZ262298 JOU262298:JOV262298 JYQ262298:JYR262298 KIM262298:KIN262298 KSI262298:KSJ262298 LCE262298:LCF262298 LMA262298:LMB262298 LVW262298:LVX262298 MFS262298:MFT262298 MPO262298:MPP262298 MZK262298:MZL262298 NJG262298:NJH262298 NTC262298:NTD262298 OCY262298:OCZ262298 OMU262298:OMV262298 OWQ262298:OWR262298 PGM262298:PGN262298 PQI262298:PQJ262298 QAE262298:QAF262298 QKA262298:QKB262298 QTW262298:QTX262298 RDS262298:RDT262298 RNO262298:RNP262298 RXK262298:RXL262298 SHG262298:SHH262298 SRC262298:SRD262298 TAY262298:TAZ262298 TKU262298:TKV262298 TUQ262298:TUR262298 UEM262298:UEN262298 UOI262298:UOJ262298 UYE262298:UYF262298 VIA262298:VIB262298 VRW262298:VRX262298 WBS262298:WBT262298 WLO262298:WLP262298 WVK262298:WVL262298 C327834:D327834 IY327834:IZ327834 SU327834:SV327834 ACQ327834:ACR327834 AMM327834:AMN327834 AWI327834:AWJ327834 BGE327834:BGF327834 BQA327834:BQB327834 BZW327834:BZX327834 CJS327834:CJT327834 CTO327834:CTP327834 DDK327834:DDL327834 DNG327834:DNH327834 DXC327834:DXD327834 EGY327834:EGZ327834 EQU327834:EQV327834 FAQ327834:FAR327834 FKM327834:FKN327834 FUI327834:FUJ327834 GEE327834:GEF327834 GOA327834:GOB327834 GXW327834:GXX327834 HHS327834:HHT327834 HRO327834:HRP327834 IBK327834:IBL327834 ILG327834:ILH327834 IVC327834:IVD327834 JEY327834:JEZ327834 JOU327834:JOV327834 JYQ327834:JYR327834 KIM327834:KIN327834 KSI327834:KSJ327834 LCE327834:LCF327834 LMA327834:LMB327834 LVW327834:LVX327834 MFS327834:MFT327834 MPO327834:MPP327834 MZK327834:MZL327834 NJG327834:NJH327834 NTC327834:NTD327834 OCY327834:OCZ327834 OMU327834:OMV327834 OWQ327834:OWR327834 PGM327834:PGN327834 PQI327834:PQJ327834 QAE327834:QAF327834 QKA327834:QKB327834 QTW327834:QTX327834 RDS327834:RDT327834 RNO327834:RNP327834 RXK327834:RXL327834 SHG327834:SHH327834 SRC327834:SRD327834 TAY327834:TAZ327834 TKU327834:TKV327834 TUQ327834:TUR327834 UEM327834:UEN327834 UOI327834:UOJ327834 UYE327834:UYF327834 VIA327834:VIB327834 VRW327834:VRX327834 WBS327834:WBT327834 WLO327834:WLP327834 WVK327834:WVL327834 C393370:D393370 IY393370:IZ393370 SU393370:SV393370 ACQ393370:ACR393370 AMM393370:AMN393370 AWI393370:AWJ393370 BGE393370:BGF393370 BQA393370:BQB393370 BZW393370:BZX393370 CJS393370:CJT393370 CTO393370:CTP393370 DDK393370:DDL393370 DNG393370:DNH393370 DXC393370:DXD393370 EGY393370:EGZ393370 EQU393370:EQV393370 FAQ393370:FAR393370 FKM393370:FKN393370 FUI393370:FUJ393370 GEE393370:GEF393370 GOA393370:GOB393370 GXW393370:GXX393370 HHS393370:HHT393370 HRO393370:HRP393370 IBK393370:IBL393370 ILG393370:ILH393370 IVC393370:IVD393370 JEY393370:JEZ393370 JOU393370:JOV393370 JYQ393370:JYR393370 KIM393370:KIN393370 KSI393370:KSJ393370 LCE393370:LCF393370 LMA393370:LMB393370 LVW393370:LVX393370 MFS393370:MFT393370 MPO393370:MPP393370 MZK393370:MZL393370 NJG393370:NJH393370 NTC393370:NTD393370 OCY393370:OCZ393370 OMU393370:OMV393370 OWQ393370:OWR393370 PGM393370:PGN393370 PQI393370:PQJ393370 QAE393370:QAF393370 QKA393370:QKB393370 QTW393370:QTX393370 RDS393370:RDT393370 RNO393370:RNP393370 RXK393370:RXL393370 SHG393370:SHH393370 SRC393370:SRD393370 TAY393370:TAZ393370 TKU393370:TKV393370 TUQ393370:TUR393370 UEM393370:UEN393370 UOI393370:UOJ393370 UYE393370:UYF393370 VIA393370:VIB393370 VRW393370:VRX393370 WBS393370:WBT393370 WLO393370:WLP393370 WVK393370:WVL393370 C458906:D458906 IY458906:IZ458906 SU458906:SV458906 ACQ458906:ACR458906 AMM458906:AMN458906 AWI458906:AWJ458906 BGE458906:BGF458906 BQA458906:BQB458906 BZW458906:BZX458906 CJS458906:CJT458906 CTO458906:CTP458906 DDK458906:DDL458906 DNG458906:DNH458906 DXC458906:DXD458906 EGY458906:EGZ458906 EQU458906:EQV458906 FAQ458906:FAR458906 FKM458906:FKN458906 FUI458906:FUJ458906 GEE458906:GEF458906 GOA458906:GOB458906 GXW458906:GXX458906 HHS458906:HHT458906 HRO458906:HRP458906 IBK458906:IBL458906 ILG458906:ILH458906 IVC458906:IVD458906 JEY458906:JEZ458906 JOU458906:JOV458906 JYQ458906:JYR458906 KIM458906:KIN458906 KSI458906:KSJ458906 LCE458906:LCF458906 LMA458906:LMB458906 LVW458906:LVX458906 MFS458906:MFT458906 MPO458906:MPP458906 MZK458906:MZL458906 NJG458906:NJH458906 NTC458906:NTD458906 OCY458906:OCZ458906 OMU458906:OMV458906 OWQ458906:OWR458906 PGM458906:PGN458906 PQI458906:PQJ458906 QAE458906:QAF458906 QKA458906:QKB458906 QTW458906:QTX458906 RDS458906:RDT458906 RNO458906:RNP458906 RXK458906:RXL458906 SHG458906:SHH458906 SRC458906:SRD458906 TAY458906:TAZ458906 TKU458906:TKV458906 TUQ458906:TUR458906 UEM458906:UEN458906 UOI458906:UOJ458906 UYE458906:UYF458906 VIA458906:VIB458906 VRW458906:VRX458906 WBS458906:WBT458906 WLO458906:WLP458906 WVK458906:WVL458906 C524442:D524442 IY524442:IZ524442 SU524442:SV524442 ACQ524442:ACR524442 AMM524442:AMN524442 AWI524442:AWJ524442 BGE524442:BGF524442 BQA524442:BQB524442 BZW524442:BZX524442 CJS524442:CJT524442 CTO524442:CTP524442 DDK524442:DDL524442 DNG524442:DNH524442 DXC524442:DXD524442 EGY524442:EGZ524442 EQU524442:EQV524442 FAQ524442:FAR524442 FKM524442:FKN524442 FUI524442:FUJ524442 GEE524442:GEF524442 GOA524442:GOB524442 GXW524442:GXX524442 HHS524442:HHT524442 HRO524442:HRP524442 IBK524442:IBL524442 ILG524442:ILH524442 IVC524442:IVD524442 JEY524442:JEZ524442 JOU524442:JOV524442 JYQ524442:JYR524442 KIM524442:KIN524442 KSI524442:KSJ524442 LCE524442:LCF524442 LMA524442:LMB524442 LVW524442:LVX524442 MFS524442:MFT524442 MPO524442:MPP524442 MZK524442:MZL524442 NJG524442:NJH524442 NTC524442:NTD524442 OCY524442:OCZ524442 OMU524442:OMV524442 OWQ524442:OWR524442 PGM524442:PGN524442 PQI524442:PQJ524442 QAE524442:QAF524442 QKA524442:QKB524442 QTW524442:QTX524442 RDS524442:RDT524442 RNO524442:RNP524442 RXK524442:RXL524442 SHG524442:SHH524442 SRC524442:SRD524442 TAY524442:TAZ524442 TKU524442:TKV524442 TUQ524442:TUR524442 UEM524442:UEN524442 UOI524442:UOJ524442 UYE524442:UYF524442 VIA524442:VIB524442 VRW524442:VRX524442 WBS524442:WBT524442 WLO524442:WLP524442 WVK524442:WVL524442 C589978:D589978 IY589978:IZ589978 SU589978:SV589978 ACQ589978:ACR589978 AMM589978:AMN589978 AWI589978:AWJ589978 BGE589978:BGF589978 BQA589978:BQB589978 BZW589978:BZX589978 CJS589978:CJT589978 CTO589978:CTP589978 DDK589978:DDL589978 DNG589978:DNH589978 DXC589978:DXD589978 EGY589978:EGZ589978 EQU589978:EQV589978 FAQ589978:FAR589978 FKM589978:FKN589978 FUI589978:FUJ589978 GEE589978:GEF589978 GOA589978:GOB589978 GXW589978:GXX589978 HHS589978:HHT589978 HRO589978:HRP589978 IBK589978:IBL589978 ILG589978:ILH589978 IVC589978:IVD589978 JEY589978:JEZ589978 JOU589978:JOV589978 JYQ589978:JYR589978 KIM589978:KIN589978 KSI589978:KSJ589978 LCE589978:LCF589978 LMA589978:LMB589978 LVW589978:LVX589978 MFS589978:MFT589978 MPO589978:MPP589978 MZK589978:MZL589978 NJG589978:NJH589978 NTC589978:NTD589978 OCY589978:OCZ589978 OMU589978:OMV589978 OWQ589978:OWR589978 PGM589978:PGN589978 PQI589978:PQJ589978 QAE589978:QAF589978 QKA589978:QKB589978 QTW589978:QTX589978 RDS589978:RDT589978 RNO589978:RNP589978 RXK589978:RXL589978 SHG589978:SHH589978 SRC589978:SRD589978 TAY589978:TAZ589978 TKU589978:TKV589978 TUQ589978:TUR589978 UEM589978:UEN589978 UOI589978:UOJ589978 UYE589978:UYF589978 VIA589978:VIB589978 VRW589978:VRX589978 WBS589978:WBT589978 WLO589978:WLP589978 WVK589978:WVL589978 C655514:D655514 IY655514:IZ655514 SU655514:SV655514 ACQ655514:ACR655514 AMM655514:AMN655514 AWI655514:AWJ655514 BGE655514:BGF655514 BQA655514:BQB655514 BZW655514:BZX655514 CJS655514:CJT655514 CTO655514:CTP655514 DDK655514:DDL655514 DNG655514:DNH655514 DXC655514:DXD655514 EGY655514:EGZ655514 EQU655514:EQV655514 FAQ655514:FAR655514 FKM655514:FKN655514 FUI655514:FUJ655514 GEE655514:GEF655514 GOA655514:GOB655514 GXW655514:GXX655514 HHS655514:HHT655514 HRO655514:HRP655514 IBK655514:IBL655514 ILG655514:ILH655514 IVC655514:IVD655514 JEY655514:JEZ655514 JOU655514:JOV655514 JYQ655514:JYR655514 KIM655514:KIN655514 KSI655514:KSJ655514 LCE655514:LCF655514 LMA655514:LMB655514 LVW655514:LVX655514 MFS655514:MFT655514 MPO655514:MPP655514 MZK655514:MZL655514 NJG655514:NJH655514 NTC655514:NTD655514 OCY655514:OCZ655514 OMU655514:OMV655514 OWQ655514:OWR655514 PGM655514:PGN655514 PQI655514:PQJ655514 QAE655514:QAF655514 QKA655514:QKB655514 QTW655514:QTX655514 RDS655514:RDT655514 RNO655514:RNP655514 RXK655514:RXL655514 SHG655514:SHH655514 SRC655514:SRD655514 TAY655514:TAZ655514 TKU655514:TKV655514 TUQ655514:TUR655514 UEM655514:UEN655514 UOI655514:UOJ655514 UYE655514:UYF655514 VIA655514:VIB655514 VRW655514:VRX655514 WBS655514:WBT655514 WLO655514:WLP655514 WVK655514:WVL655514 C721050:D721050 IY721050:IZ721050 SU721050:SV721050 ACQ721050:ACR721050 AMM721050:AMN721050 AWI721050:AWJ721050 BGE721050:BGF721050 BQA721050:BQB721050 BZW721050:BZX721050 CJS721050:CJT721050 CTO721050:CTP721050 DDK721050:DDL721050 DNG721050:DNH721050 DXC721050:DXD721050 EGY721050:EGZ721050 EQU721050:EQV721050 FAQ721050:FAR721050 FKM721050:FKN721050 FUI721050:FUJ721050 GEE721050:GEF721050 GOA721050:GOB721050 GXW721050:GXX721050 HHS721050:HHT721050 HRO721050:HRP721050 IBK721050:IBL721050 ILG721050:ILH721050 IVC721050:IVD721050 JEY721050:JEZ721050 JOU721050:JOV721050 JYQ721050:JYR721050 KIM721050:KIN721050 KSI721050:KSJ721050 LCE721050:LCF721050 LMA721050:LMB721050 LVW721050:LVX721050 MFS721050:MFT721050 MPO721050:MPP721050 MZK721050:MZL721050 NJG721050:NJH721050 NTC721050:NTD721050 OCY721050:OCZ721050 OMU721050:OMV721050 OWQ721050:OWR721050 PGM721050:PGN721050 PQI721050:PQJ721050 QAE721050:QAF721050 QKA721050:QKB721050 QTW721050:QTX721050 RDS721050:RDT721050 RNO721050:RNP721050 RXK721050:RXL721050 SHG721050:SHH721050 SRC721050:SRD721050 TAY721050:TAZ721050 TKU721050:TKV721050 TUQ721050:TUR721050 UEM721050:UEN721050 UOI721050:UOJ721050 UYE721050:UYF721050 VIA721050:VIB721050 VRW721050:VRX721050 WBS721050:WBT721050 WLO721050:WLP721050 WVK721050:WVL721050 C786586:D786586 IY786586:IZ786586 SU786586:SV786586 ACQ786586:ACR786586 AMM786586:AMN786586 AWI786586:AWJ786586 BGE786586:BGF786586 BQA786586:BQB786586 BZW786586:BZX786586 CJS786586:CJT786586 CTO786586:CTP786586 DDK786586:DDL786586 DNG786586:DNH786586 DXC786586:DXD786586 EGY786586:EGZ786586 EQU786586:EQV786586 FAQ786586:FAR786586 FKM786586:FKN786586 FUI786586:FUJ786586 GEE786586:GEF786586 GOA786586:GOB786586 GXW786586:GXX786586 HHS786586:HHT786586 HRO786586:HRP786586 IBK786586:IBL786586 ILG786586:ILH786586 IVC786586:IVD786586 JEY786586:JEZ786586 JOU786586:JOV786586 JYQ786586:JYR786586 KIM786586:KIN786586 KSI786586:KSJ786586 LCE786586:LCF786586 LMA786586:LMB786586 LVW786586:LVX786586 MFS786586:MFT786586 MPO786586:MPP786586 MZK786586:MZL786586 NJG786586:NJH786586 NTC786586:NTD786586 OCY786586:OCZ786586 OMU786586:OMV786586 OWQ786586:OWR786586 PGM786586:PGN786586 PQI786586:PQJ786586 QAE786586:QAF786586 QKA786586:QKB786586 QTW786586:QTX786586 RDS786586:RDT786586 RNO786586:RNP786586 RXK786586:RXL786586 SHG786586:SHH786586 SRC786586:SRD786586 TAY786586:TAZ786586 TKU786586:TKV786586 TUQ786586:TUR786586 UEM786586:UEN786586 UOI786586:UOJ786586 UYE786586:UYF786586 VIA786586:VIB786586 VRW786586:VRX786586 WBS786586:WBT786586 WLO786586:WLP786586 WVK786586:WVL786586 C852122:D852122 IY852122:IZ852122 SU852122:SV852122 ACQ852122:ACR852122 AMM852122:AMN852122 AWI852122:AWJ852122 BGE852122:BGF852122 BQA852122:BQB852122 BZW852122:BZX852122 CJS852122:CJT852122 CTO852122:CTP852122 DDK852122:DDL852122 DNG852122:DNH852122 DXC852122:DXD852122 EGY852122:EGZ852122 EQU852122:EQV852122 FAQ852122:FAR852122 FKM852122:FKN852122 FUI852122:FUJ852122 GEE852122:GEF852122 GOA852122:GOB852122 GXW852122:GXX852122 HHS852122:HHT852122 HRO852122:HRP852122 IBK852122:IBL852122 ILG852122:ILH852122 IVC852122:IVD852122 JEY852122:JEZ852122 JOU852122:JOV852122 JYQ852122:JYR852122 KIM852122:KIN852122 KSI852122:KSJ852122 LCE852122:LCF852122 LMA852122:LMB852122 LVW852122:LVX852122 MFS852122:MFT852122 MPO852122:MPP852122 MZK852122:MZL852122 NJG852122:NJH852122 NTC852122:NTD852122 OCY852122:OCZ852122 OMU852122:OMV852122 OWQ852122:OWR852122 PGM852122:PGN852122 PQI852122:PQJ852122 QAE852122:QAF852122 QKA852122:QKB852122 QTW852122:QTX852122 RDS852122:RDT852122 RNO852122:RNP852122 RXK852122:RXL852122 SHG852122:SHH852122 SRC852122:SRD852122 TAY852122:TAZ852122 TKU852122:TKV852122 TUQ852122:TUR852122 UEM852122:UEN852122 UOI852122:UOJ852122 UYE852122:UYF852122 VIA852122:VIB852122 VRW852122:VRX852122 WBS852122:WBT852122 WLO852122:WLP852122 WVK852122:WVL852122 C917658:D917658 IY917658:IZ917658 SU917658:SV917658 ACQ917658:ACR917658 AMM917658:AMN917658 AWI917658:AWJ917658 BGE917658:BGF917658 BQA917658:BQB917658 BZW917658:BZX917658 CJS917658:CJT917658 CTO917658:CTP917658 DDK917658:DDL917658 DNG917658:DNH917658 DXC917658:DXD917658 EGY917658:EGZ917658 EQU917658:EQV917658 FAQ917658:FAR917658 FKM917658:FKN917658 FUI917658:FUJ917658 GEE917658:GEF917658 GOA917658:GOB917658 GXW917658:GXX917658 HHS917658:HHT917658 HRO917658:HRP917658 IBK917658:IBL917658 ILG917658:ILH917658 IVC917658:IVD917658 JEY917658:JEZ917658 JOU917658:JOV917658 JYQ917658:JYR917658 KIM917658:KIN917658 KSI917658:KSJ917658 LCE917658:LCF917658 LMA917658:LMB917658 LVW917658:LVX917658 MFS917658:MFT917658 MPO917658:MPP917658 MZK917658:MZL917658 NJG917658:NJH917658 NTC917658:NTD917658 OCY917658:OCZ917658 OMU917658:OMV917658 OWQ917658:OWR917658 PGM917658:PGN917658 PQI917658:PQJ917658 QAE917658:QAF917658 QKA917658:QKB917658 QTW917658:QTX917658 RDS917658:RDT917658 RNO917658:RNP917658 RXK917658:RXL917658 SHG917658:SHH917658 SRC917658:SRD917658 TAY917658:TAZ917658 TKU917658:TKV917658 TUQ917658:TUR917658 UEM917658:UEN917658 UOI917658:UOJ917658 UYE917658:UYF917658 VIA917658:VIB917658 VRW917658:VRX917658 WBS917658:WBT917658 WLO917658:WLP917658 WVK917658:WVL917658 C983194:D983194 IY983194:IZ983194 SU983194:SV983194 ACQ983194:ACR983194 AMM983194:AMN983194 AWI983194:AWJ983194 BGE983194:BGF983194 BQA983194:BQB983194 BZW983194:BZX983194 CJS983194:CJT983194 CTO983194:CTP983194 DDK983194:DDL983194 DNG983194:DNH983194 DXC983194:DXD983194 EGY983194:EGZ983194 EQU983194:EQV983194 FAQ983194:FAR983194 FKM983194:FKN983194 FUI983194:FUJ983194 GEE983194:GEF983194 GOA983194:GOB983194 GXW983194:GXX983194 HHS983194:HHT983194 HRO983194:HRP983194 IBK983194:IBL983194 ILG983194:ILH983194 IVC983194:IVD983194 JEY983194:JEZ983194 JOU983194:JOV983194 JYQ983194:JYR983194 KIM983194:KIN983194 KSI983194:KSJ983194 LCE983194:LCF983194 LMA983194:LMB983194 LVW983194:LVX983194 MFS983194:MFT983194 MPO983194:MPP983194 MZK983194:MZL983194 NJG983194:NJH983194 NTC983194:NTD983194 OCY983194:OCZ983194 OMU983194:OMV983194 OWQ983194:OWR983194 PGM983194:PGN983194 PQI983194:PQJ983194 QAE983194:QAF983194 QKA983194:QKB983194 QTW983194:QTX983194 RDS983194:RDT983194 RNO983194:RNP983194 RXK983194:RXL983194 SHG983194:SHH983194 SRC983194:SRD983194 TAY983194:TAZ983194 TKU983194:TKV983194 TUQ983194:TUR983194 UEM983194:UEN983194 UOI983194:UOJ983194 UYE983194:UYF983194 VIA983194:VIB983194 VRW983194:VRX983194 WBS983194:WBT983194 WLO983194:WLP983194 WVK983194:WVL983194 C159:D159 IY159:IZ159 SU159:SV159 ACQ159:ACR159 AMM159:AMN159 AWI159:AWJ159 BGE159:BGF159 BQA159:BQB159 BZW159:BZX159 CJS159:CJT159 CTO159:CTP159 DDK159:DDL159 DNG159:DNH159 DXC159:DXD159 EGY159:EGZ159 EQU159:EQV159 FAQ159:FAR159 FKM159:FKN159 FUI159:FUJ159 GEE159:GEF159 GOA159:GOB159 GXW159:GXX159 HHS159:HHT159 HRO159:HRP159 IBK159:IBL159 ILG159:ILH159 IVC159:IVD159 JEY159:JEZ159 JOU159:JOV159 JYQ159:JYR159 KIM159:KIN159 KSI159:KSJ159 LCE159:LCF159 LMA159:LMB159 LVW159:LVX159 MFS159:MFT159 MPO159:MPP159 MZK159:MZL159 NJG159:NJH159 NTC159:NTD159 OCY159:OCZ159 OMU159:OMV159 OWQ159:OWR159 PGM159:PGN159 PQI159:PQJ159 QAE159:QAF159 QKA159:QKB159 QTW159:QTX159 RDS159:RDT159 RNO159:RNP159 RXK159:RXL159 SHG159:SHH159 SRC159:SRD159 TAY159:TAZ159 TKU159:TKV159 TUQ159:TUR159 UEM159:UEN159 UOI159:UOJ159 UYE159:UYF159 VIA159:VIB159 VRW159:VRX159 WBS159:WBT159 WLO159:WLP159 WVK159:WVL159 C65695:D65695 IY65695:IZ65695 SU65695:SV65695 ACQ65695:ACR65695 AMM65695:AMN65695 AWI65695:AWJ65695 BGE65695:BGF65695 BQA65695:BQB65695 BZW65695:BZX65695 CJS65695:CJT65695 CTO65695:CTP65695 DDK65695:DDL65695 DNG65695:DNH65695 DXC65695:DXD65695 EGY65695:EGZ65695 EQU65695:EQV65695 FAQ65695:FAR65695 FKM65695:FKN65695 FUI65695:FUJ65695 GEE65695:GEF65695 GOA65695:GOB65695 GXW65695:GXX65695 HHS65695:HHT65695 HRO65695:HRP65695 IBK65695:IBL65695 ILG65695:ILH65695 IVC65695:IVD65695 JEY65695:JEZ65695 JOU65695:JOV65695 JYQ65695:JYR65695 KIM65695:KIN65695 KSI65695:KSJ65695 LCE65695:LCF65695 LMA65695:LMB65695 LVW65695:LVX65695 MFS65695:MFT65695 MPO65695:MPP65695 MZK65695:MZL65695 NJG65695:NJH65695 NTC65695:NTD65695 OCY65695:OCZ65695 OMU65695:OMV65695 OWQ65695:OWR65695 PGM65695:PGN65695 PQI65695:PQJ65695 QAE65695:QAF65695 QKA65695:QKB65695 QTW65695:QTX65695 RDS65695:RDT65695 RNO65695:RNP65695 RXK65695:RXL65695 SHG65695:SHH65695 SRC65695:SRD65695 TAY65695:TAZ65695 TKU65695:TKV65695 TUQ65695:TUR65695 UEM65695:UEN65695 UOI65695:UOJ65695 UYE65695:UYF65695 VIA65695:VIB65695 VRW65695:VRX65695 WBS65695:WBT65695 WLO65695:WLP65695 WVK65695:WVL65695 C131231:D131231 IY131231:IZ131231 SU131231:SV131231 ACQ131231:ACR131231 AMM131231:AMN131231 AWI131231:AWJ131231 BGE131231:BGF131231 BQA131231:BQB131231 BZW131231:BZX131231 CJS131231:CJT131231 CTO131231:CTP131231 DDK131231:DDL131231 DNG131231:DNH131231 DXC131231:DXD131231 EGY131231:EGZ131231 EQU131231:EQV131231 FAQ131231:FAR131231 FKM131231:FKN131231 FUI131231:FUJ131231 GEE131231:GEF131231 GOA131231:GOB131231 GXW131231:GXX131231 HHS131231:HHT131231 HRO131231:HRP131231 IBK131231:IBL131231 ILG131231:ILH131231 IVC131231:IVD131231 JEY131231:JEZ131231 JOU131231:JOV131231 JYQ131231:JYR131231 KIM131231:KIN131231 KSI131231:KSJ131231 LCE131231:LCF131231 LMA131231:LMB131231 LVW131231:LVX131231 MFS131231:MFT131231 MPO131231:MPP131231 MZK131231:MZL131231 NJG131231:NJH131231 NTC131231:NTD131231 OCY131231:OCZ131231 OMU131231:OMV131231 OWQ131231:OWR131231 PGM131231:PGN131231 PQI131231:PQJ131231 QAE131231:QAF131231 QKA131231:QKB131231 QTW131231:QTX131231 RDS131231:RDT131231 RNO131231:RNP131231 RXK131231:RXL131231 SHG131231:SHH131231 SRC131231:SRD131231 TAY131231:TAZ131231 TKU131231:TKV131231 TUQ131231:TUR131231 UEM131231:UEN131231 UOI131231:UOJ131231 UYE131231:UYF131231 VIA131231:VIB131231 VRW131231:VRX131231 WBS131231:WBT131231 WLO131231:WLP131231 WVK131231:WVL131231 C196767:D196767 IY196767:IZ196767 SU196767:SV196767 ACQ196767:ACR196767 AMM196767:AMN196767 AWI196767:AWJ196767 BGE196767:BGF196767 BQA196767:BQB196767 BZW196767:BZX196767 CJS196767:CJT196767 CTO196767:CTP196767 DDK196767:DDL196767 DNG196767:DNH196767 DXC196767:DXD196767 EGY196767:EGZ196767 EQU196767:EQV196767 FAQ196767:FAR196767 FKM196767:FKN196767 FUI196767:FUJ196767 GEE196767:GEF196767 GOA196767:GOB196767 GXW196767:GXX196767 HHS196767:HHT196767 HRO196767:HRP196767 IBK196767:IBL196767 ILG196767:ILH196767 IVC196767:IVD196767 JEY196767:JEZ196767 JOU196767:JOV196767 JYQ196767:JYR196767 KIM196767:KIN196767 KSI196767:KSJ196767 LCE196767:LCF196767 LMA196767:LMB196767 LVW196767:LVX196767 MFS196767:MFT196767 MPO196767:MPP196767 MZK196767:MZL196767 NJG196767:NJH196767 NTC196767:NTD196767 OCY196767:OCZ196767 OMU196767:OMV196767 OWQ196767:OWR196767 PGM196767:PGN196767 PQI196767:PQJ196767 QAE196767:QAF196767 QKA196767:QKB196767 QTW196767:QTX196767 RDS196767:RDT196767 RNO196767:RNP196767 RXK196767:RXL196767 SHG196767:SHH196767 SRC196767:SRD196767 TAY196767:TAZ196767 TKU196767:TKV196767 TUQ196767:TUR196767 UEM196767:UEN196767 UOI196767:UOJ196767 UYE196767:UYF196767 VIA196767:VIB196767 VRW196767:VRX196767 WBS196767:WBT196767 WLO196767:WLP196767 WVK196767:WVL196767 C262303:D262303 IY262303:IZ262303 SU262303:SV262303 ACQ262303:ACR262303 AMM262303:AMN262303 AWI262303:AWJ262303 BGE262303:BGF262303 BQA262303:BQB262303 BZW262303:BZX262303 CJS262303:CJT262303 CTO262303:CTP262303 DDK262303:DDL262303 DNG262303:DNH262303 DXC262303:DXD262303 EGY262303:EGZ262303 EQU262303:EQV262303 FAQ262303:FAR262303 FKM262303:FKN262303 FUI262303:FUJ262303 GEE262303:GEF262303 GOA262303:GOB262303 GXW262303:GXX262303 HHS262303:HHT262303 HRO262303:HRP262303 IBK262303:IBL262303 ILG262303:ILH262303 IVC262303:IVD262303 JEY262303:JEZ262303 JOU262303:JOV262303 JYQ262303:JYR262303 KIM262303:KIN262303 KSI262303:KSJ262303 LCE262303:LCF262303 LMA262303:LMB262303 LVW262303:LVX262303 MFS262303:MFT262303 MPO262303:MPP262303 MZK262303:MZL262303 NJG262303:NJH262303 NTC262303:NTD262303 OCY262303:OCZ262303 OMU262303:OMV262303 OWQ262303:OWR262303 PGM262303:PGN262303 PQI262303:PQJ262303 QAE262303:QAF262303 QKA262303:QKB262303 QTW262303:QTX262303 RDS262303:RDT262303 RNO262303:RNP262303 RXK262303:RXL262303 SHG262303:SHH262303 SRC262303:SRD262303 TAY262303:TAZ262303 TKU262303:TKV262303 TUQ262303:TUR262303 UEM262303:UEN262303 UOI262303:UOJ262303 UYE262303:UYF262303 VIA262303:VIB262303 VRW262303:VRX262303 WBS262303:WBT262303 WLO262303:WLP262303 WVK262303:WVL262303 C327839:D327839 IY327839:IZ327839 SU327839:SV327839 ACQ327839:ACR327839 AMM327839:AMN327839 AWI327839:AWJ327839 BGE327839:BGF327839 BQA327839:BQB327839 BZW327839:BZX327839 CJS327839:CJT327839 CTO327839:CTP327839 DDK327839:DDL327839 DNG327839:DNH327839 DXC327839:DXD327839 EGY327839:EGZ327839 EQU327839:EQV327839 FAQ327839:FAR327839 FKM327839:FKN327839 FUI327839:FUJ327839 GEE327839:GEF327839 GOA327839:GOB327839 GXW327839:GXX327839 HHS327839:HHT327839 HRO327839:HRP327839 IBK327839:IBL327839 ILG327839:ILH327839 IVC327839:IVD327839 JEY327839:JEZ327839 JOU327839:JOV327839 JYQ327839:JYR327839 KIM327839:KIN327839 KSI327839:KSJ327839 LCE327839:LCF327839 LMA327839:LMB327839 LVW327839:LVX327839 MFS327839:MFT327839 MPO327839:MPP327839 MZK327839:MZL327839 NJG327839:NJH327839 NTC327839:NTD327839 OCY327839:OCZ327839 OMU327839:OMV327839 OWQ327839:OWR327839 PGM327839:PGN327839 PQI327839:PQJ327839 QAE327839:QAF327839 QKA327839:QKB327839 QTW327839:QTX327839 RDS327839:RDT327839 RNO327839:RNP327839 RXK327839:RXL327839 SHG327839:SHH327839 SRC327839:SRD327839 TAY327839:TAZ327839 TKU327839:TKV327839 TUQ327839:TUR327839 UEM327839:UEN327839 UOI327839:UOJ327839 UYE327839:UYF327839 VIA327839:VIB327839 VRW327839:VRX327839 WBS327839:WBT327839 WLO327839:WLP327839 WVK327839:WVL327839 C393375:D393375 IY393375:IZ393375 SU393375:SV393375 ACQ393375:ACR393375 AMM393375:AMN393375 AWI393375:AWJ393375 BGE393375:BGF393375 BQA393375:BQB393375 BZW393375:BZX393375 CJS393375:CJT393375 CTO393375:CTP393375 DDK393375:DDL393375 DNG393375:DNH393375 DXC393375:DXD393375 EGY393375:EGZ393375 EQU393375:EQV393375 FAQ393375:FAR393375 FKM393375:FKN393375 FUI393375:FUJ393375 GEE393375:GEF393375 GOA393375:GOB393375 GXW393375:GXX393375 HHS393375:HHT393375 HRO393375:HRP393375 IBK393375:IBL393375 ILG393375:ILH393375 IVC393375:IVD393375 JEY393375:JEZ393375 JOU393375:JOV393375 JYQ393375:JYR393375 KIM393375:KIN393375 KSI393375:KSJ393375 LCE393375:LCF393375 LMA393375:LMB393375 LVW393375:LVX393375 MFS393375:MFT393375 MPO393375:MPP393375 MZK393375:MZL393375 NJG393375:NJH393375 NTC393375:NTD393375 OCY393375:OCZ393375 OMU393375:OMV393375 OWQ393375:OWR393375 PGM393375:PGN393375 PQI393375:PQJ393375 QAE393375:QAF393375 QKA393375:QKB393375 QTW393375:QTX393375 RDS393375:RDT393375 RNO393375:RNP393375 RXK393375:RXL393375 SHG393375:SHH393375 SRC393375:SRD393375 TAY393375:TAZ393375 TKU393375:TKV393375 TUQ393375:TUR393375 UEM393375:UEN393375 UOI393375:UOJ393375 UYE393375:UYF393375 VIA393375:VIB393375 VRW393375:VRX393375 WBS393375:WBT393375 WLO393375:WLP393375 WVK393375:WVL393375 C458911:D458911 IY458911:IZ458911 SU458911:SV458911 ACQ458911:ACR458911 AMM458911:AMN458911 AWI458911:AWJ458911 BGE458911:BGF458911 BQA458911:BQB458911 BZW458911:BZX458911 CJS458911:CJT458911 CTO458911:CTP458911 DDK458911:DDL458911 DNG458911:DNH458911 DXC458911:DXD458911 EGY458911:EGZ458911 EQU458911:EQV458911 FAQ458911:FAR458911 FKM458911:FKN458911 FUI458911:FUJ458911 GEE458911:GEF458911 GOA458911:GOB458911 GXW458911:GXX458911 HHS458911:HHT458911 HRO458911:HRP458911 IBK458911:IBL458911 ILG458911:ILH458911 IVC458911:IVD458911 JEY458911:JEZ458911 JOU458911:JOV458911 JYQ458911:JYR458911 KIM458911:KIN458911 KSI458911:KSJ458911 LCE458911:LCF458911 LMA458911:LMB458911 LVW458911:LVX458911 MFS458911:MFT458911 MPO458911:MPP458911 MZK458911:MZL458911 NJG458911:NJH458911 NTC458911:NTD458911 OCY458911:OCZ458911 OMU458911:OMV458911 OWQ458911:OWR458911 PGM458911:PGN458911 PQI458911:PQJ458911 QAE458911:QAF458911 QKA458911:QKB458911 QTW458911:QTX458911 RDS458911:RDT458911 RNO458911:RNP458911 RXK458911:RXL458911 SHG458911:SHH458911 SRC458911:SRD458911 TAY458911:TAZ458911 TKU458911:TKV458911 TUQ458911:TUR458911 UEM458911:UEN458911 UOI458911:UOJ458911 UYE458911:UYF458911 VIA458911:VIB458911 VRW458911:VRX458911 WBS458911:WBT458911 WLO458911:WLP458911 WVK458911:WVL458911 C524447:D524447 IY524447:IZ524447 SU524447:SV524447 ACQ524447:ACR524447 AMM524447:AMN524447 AWI524447:AWJ524447 BGE524447:BGF524447 BQA524447:BQB524447 BZW524447:BZX524447 CJS524447:CJT524447 CTO524447:CTP524447 DDK524447:DDL524447 DNG524447:DNH524447 DXC524447:DXD524447 EGY524447:EGZ524447 EQU524447:EQV524447 FAQ524447:FAR524447 FKM524447:FKN524447 FUI524447:FUJ524447 GEE524447:GEF524447 GOA524447:GOB524447 GXW524447:GXX524447 HHS524447:HHT524447 HRO524447:HRP524447 IBK524447:IBL524447 ILG524447:ILH524447 IVC524447:IVD524447 JEY524447:JEZ524447 JOU524447:JOV524447 JYQ524447:JYR524447 KIM524447:KIN524447 KSI524447:KSJ524447 LCE524447:LCF524447 LMA524447:LMB524447 LVW524447:LVX524447 MFS524447:MFT524447 MPO524447:MPP524447 MZK524447:MZL524447 NJG524447:NJH524447 NTC524447:NTD524447 OCY524447:OCZ524447 OMU524447:OMV524447 OWQ524447:OWR524447 PGM524447:PGN524447 PQI524447:PQJ524447 QAE524447:QAF524447 QKA524447:QKB524447 QTW524447:QTX524447 RDS524447:RDT524447 RNO524447:RNP524447 RXK524447:RXL524447 SHG524447:SHH524447 SRC524447:SRD524447 TAY524447:TAZ524447 TKU524447:TKV524447 TUQ524447:TUR524447 UEM524447:UEN524447 UOI524447:UOJ524447 UYE524447:UYF524447 VIA524447:VIB524447 VRW524447:VRX524447 WBS524447:WBT524447 WLO524447:WLP524447 WVK524447:WVL524447 C589983:D589983 IY589983:IZ589983 SU589983:SV589983 ACQ589983:ACR589983 AMM589983:AMN589983 AWI589983:AWJ589983 BGE589983:BGF589983 BQA589983:BQB589983 BZW589983:BZX589983 CJS589983:CJT589983 CTO589983:CTP589983 DDK589983:DDL589983 DNG589983:DNH589983 DXC589983:DXD589983 EGY589983:EGZ589983 EQU589983:EQV589983 FAQ589983:FAR589983 FKM589983:FKN589983 FUI589983:FUJ589983 GEE589983:GEF589983 GOA589983:GOB589983 GXW589983:GXX589983 HHS589983:HHT589983 HRO589983:HRP589983 IBK589983:IBL589983 ILG589983:ILH589983 IVC589983:IVD589983 JEY589983:JEZ589983 JOU589983:JOV589983 JYQ589983:JYR589983 KIM589983:KIN589983 KSI589983:KSJ589983 LCE589983:LCF589983 LMA589983:LMB589983 LVW589983:LVX589983 MFS589983:MFT589983 MPO589983:MPP589983 MZK589983:MZL589983 NJG589983:NJH589983 NTC589983:NTD589983 OCY589983:OCZ589983 OMU589983:OMV589983 OWQ589983:OWR589983 PGM589983:PGN589983 PQI589983:PQJ589983 QAE589983:QAF589983 QKA589983:QKB589983 QTW589983:QTX589983 RDS589983:RDT589983 RNO589983:RNP589983 RXK589983:RXL589983 SHG589983:SHH589983 SRC589983:SRD589983 TAY589983:TAZ589983 TKU589983:TKV589983 TUQ589983:TUR589983 UEM589983:UEN589983 UOI589983:UOJ589983 UYE589983:UYF589983 VIA589983:VIB589983 VRW589983:VRX589983 WBS589983:WBT589983 WLO589983:WLP589983 WVK589983:WVL589983 C655519:D655519 IY655519:IZ655519 SU655519:SV655519 ACQ655519:ACR655519 AMM655519:AMN655519 AWI655519:AWJ655519 BGE655519:BGF655519 BQA655519:BQB655519 BZW655519:BZX655519 CJS655519:CJT655519 CTO655519:CTP655519 DDK655519:DDL655519 DNG655519:DNH655519 DXC655519:DXD655519 EGY655519:EGZ655519 EQU655519:EQV655519 FAQ655519:FAR655519 FKM655519:FKN655519 FUI655519:FUJ655519 GEE655519:GEF655519 GOA655519:GOB655519 GXW655519:GXX655519 HHS655519:HHT655519 HRO655519:HRP655519 IBK655519:IBL655519 ILG655519:ILH655519 IVC655519:IVD655519 JEY655519:JEZ655519 JOU655519:JOV655519 JYQ655519:JYR655519 KIM655519:KIN655519 KSI655519:KSJ655519 LCE655519:LCF655519 LMA655519:LMB655519 LVW655519:LVX655519 MFS655519:MFT655519 MPO655519:MPP655519 MZK655519:MZL655519 NJG655519:NJH655519 NTC655519:NTD655519 OCY655519:OCZ655519 OMU655519:OMV655519 OWQ655519:OWR655519 PGM655519:PGN655519 PQI655519:PQJ655519 QAE655519:QAF655519 QKA655519:QKB655519 QTW655519:QTX655519 RDS655519:RDT655519 RNO655519:RNP655519 RXK655519:RXL655519 SHG655519:SHH655519 SRC655519:SRD655519 TAY655519:TAZ655519 TKU655519:TKV655519 TUQ655519:TUR655519 UEM655519:UEN655519 UOI655519:UOJ655519 UYE655519:UYF655519 VIA655519:VIB655519 VRW655519:VRX655519 WBS655519:WBT655519 WLO655519:WLP655519 WVK655519:WVL655519 C721055:D721055 IY721055:IZ721055 SU721055:SV721055 ACQ721055:ACR721055 AMM721055:AMN721055 AWI721055:AWJ721055 BGE721055:BGF721055 BQA721055:BQB721055 BZW721055:BZX721055 CJS721055:CJT721055 CTO721055:CTP721055 DDK721055:DDL721055 DNG721055:DNH721055 DXC721055:DXD721055 EGY721055:EGZ721055 EQU721055:EQV721055 FAQ721055:FAR721055 FKM721055:FKN721055 FUI721055:FUJ721055 GEE721055:GEF721055 GOA721055:GOB721055 GXW721055:GXX721055 HHS721055:HHT721055 HRO721055:HRP721055 IBK721055:IBL721055 ILG721055:ILH721055 IVC721055:IVD721055 JEY721055:JEZ721055 JOU721055:JOV721055 JYQ721055:JYR721055 KIM721055:KIN721055 KSI721055:KSJ721055 LCE721055:LCF721055 LMA721055:LMB721055 LVW721055:LVX721055 MFS721055:MFT721055 MPO721055:MPP721055 MZK721055:MZL721055 NJG721055:NJH721055 NTC721055:NTD721055 OCY721055:OCZ721055 OMU721055:OMV721055 OWQ721055:OWR721055 PGM721055:PGN721055 PQI721055:PQJ721055 QAE721055:QAF721055 QKA721055:QKB721055 QTW721055:QTX721055 RDS721055:RDT721055 RNO721055:RNP721055 RXK721055:RXL721055 SHG721055:SHH721055 SRC721055:SRD721055 TAY721055:TAZ721055 TKU721055:TKV721055 TUQ721055:TUR721055 UEM721055:UEN721055 UOI721055:UOJ721055 UYE721055:UYF721055 VIA721055:VIB721055 VRW721055:VRX721055 WBS721055:WBT721055 WLO721055:WLP721055 WVK721055:WVL721055 C786591:D786591 IY786591:IZ786591 SU786591:SV786591 ACQ786591:ACR786591 AMM786591:AMN786591 AWI786591:AWJ786591 BGE786591:BGF786591 BQA786591:BQB786591 BZW786591:BZX786591 CJS786591:CJT786591 CTO786591:CTP786591 DDK786591:DDL786591 DNG786591:DNH786591 DXC786591:DXD786591 EGY786591:EGZ786591 EQU786591:EQV786591 FAQ786591:FAR786591 FKM786591:FKN786591 FUI786591:FUJ786591 GEE786591:GEF786591 GOA786591:GOB786591 GXW786591:GXX786591 HHS786591:HHT786591 HRO786591:HRP786591 IBK786591:IBL786591 ILG786591:ILH786591 IVC786591:IVD786591 JEY786591:JEZ786591 JOU786591:JOV786591 JYQ786591:JYR786591 KIM786591:KIN786591 KSI786591:KSJ786591 LCE786591:LCF786591 LMA786591:LMB786591 LVW786591:LVX786591 MFS786591:MFT786591 MPO786591:MPP786591 MZK786591:MZL786591 NJG786591:NJH786591 NTC786591:NTD786591 OCY786591:OCZ786591 OMU786591:OMV786591 OWQ786591:OWR786591 PGM786591:PGN786591 PQI786591:PQJ786591 QAE786591:QAF786591 QKA786591:QKB786591 QTW786591:QTX786591 RDS786591:RDT786591 RNO786591:RNP786591 RXK786591:RXL786591 SHG786591:SHH786591 SRC786591:SRD786591 TAY786591:TAZ786591 TKU786591:TKV786591 TUQ786591:TUR786591 UEM786591:UEN786591 UOI786591:UOJ786591 UYE786591:UYF786591 VIA786591:VIB786591 VRW786591:VRX786591 WBS786591:WBT786591 WLO786591:WLP786591 WVK786591:WVL786591 C852127:D852127 IY852127:IZ852127 SU852127:SV852127 ACQ852127:ACR852127 AMM852127:AMN852127 AWI852127:AWJ852127 BGE852127:BGF852127 BQA852127:BQB852127 BZW852127:BZX852127 CJS852127:CJT852127 CTO852127:CTP852127 DDK852127:DDL852127 DNG852127:DNH852127 DXC852127:DXD852127 EGY852127:EGZ852127 EQU852127:EQV852127 FAQ852127:FAR852127 FKM852127:FKN852127 FUI852127:FUJ852127 GEE852127:GEF852127 GOA852127:GOB852127 GXW852127:GXX852127 HHS852127:HHT852127 HRO852127:HRP852127 IBK852127:IBL852127 ILG852127:ILH852127 IVC852127:IVD852127 JEY852127:JEZ852127 JOU852127:JOV852127 JYQ852127:JYR852127 KIM852127:KIN852127 KSI852127:KSJ852127 LCE852127:LCF852127 LMA852127:LMB852127 LVW852127:LVX852127 MFS852127:MFT852127 MPO852127:MPP852127 MZK852127:MZL852127 NJG852127:NJH852127 NTC852127:NTD852127 OCY852127:OCZ852127 OMU852127:OMV852127 OWQ852127:OWR852127 PGM852127:PGN852127 PQI852127:PQJ852127 QAE852127:QAF852127 QKA852127:QKB852127 QTW852127:QTX852127 RDS852127:RDT852127 RNO852127:RNP852127 RXK852127:RXL852127 SHG852127:SHH852127 SRC852127:SRD852127 TAY852127:TAZ852127 TKU852127:TKV852127 TUQ852127:TUR852127 UEM852127:UEN852127 UOI852127:UOJ852127 UYE852127:UYF852127 VIA852127:VIB852127 VRW852127:VRX852127 WBS852127:WBT852127 WLO852127:WLP852127 WVK852127:WVL852127 C917663:D917663 IY917663:IZ917663 SU917663:SV917663 ACQ917663:ACR917663 AMM917663:AMN917663 AWI917663:AWJ917663 BGE917663:BGF917663 BQA917663:BQB917663 BZW917663:BZX917663 CJS917663:CJT917663 CTO917663:CTP917663 DDK917663:DDL917663 DNG917663:DNH917663 DXC917663:DXD917663 EGY917663:EGZ917663 EQU917663:EQV917663 FAQ917663:FAR917663 FKM917663:FKN917663 FUI917663:FUJ917663 GEE917663:GEF917663 GOA917663:GOB917663 GXW917663:GXX917663 HHS917663:HHT917663 HRO917663:HRP917663 IBK917663:IBL917663 ILG917663:ILH917663 IVC917663:IVD917663 JEY917663:JEZ917663 JOU917663:JOV917663 JYQ917663:JYR917663 KIM917663:KIN917663 KSI917663:KSJ917663 LCE917663:LCF917663 LMA917663:LMB917663 LVW917663:LVX917663 MFS917663:MFT917663 MPO917663:MPP917663 MZK917663:MZL917663 NJG917663:NJH917663 NTC917663:NTD917663 OCY917663:OCZ917663 OMU917663:OMV917663 OWQ917663:OWR917663 PGM917663:PGN917663 PQI917663:PQJ917663 QAE917663:QAF917663 QKA917663:QKB917663 QTW917663:QTX917663 RDS917663:RDT917663 RNO917663:RNP917663 RXK917663:RXL917663 SHG917663:SHH917663 SRC917663:SRD917663 TAY917663:TAZ917663 TKU917663:TKV917663 TUQ917663:TUR917663 UEM917663:UEN917663 UOI917663:UOJ917663 UYE917663:UYF917663 VIA917663:VIB917663 VRW917663:VRX917663 WBS917663:WBT917663 WLO917663:WLP917663 WVK917663:WVL917663 C983199:D983199 IY983199:IZ983199 SU983199:SV983199 ACQ983199:ACR983199 AMM983199:AMN983199 AWI983199:AWJ983199 BGE983199:BGF983199 BQA983199:BQB983199 BZW983199:BZX983199 CJS983199:CJT983199 CTO983199:CTP983199 DDK983199:DDL983199 DNG983199:DNH983199 DXC983199:DXD983199 EGY983199:EGZ983199 EQU983199:EQV983199 FAQ983199:FAR983199 FKM983199:FKN983199 FUI983199:FUJ983199 GEE983199:GEF983199 GOA983199:GOB983199 GXW983199:GXX983199 HHS983199:HHT983199 HRO983199:HRP983199 IBK983199:IBL983199 ILG983199:ILH983199 IVC983199:IVD983199 JEY983199:JEZ983199 JOU983199:JOV983199 JYQ983199:JYR983199 KIM983199:KIN983199 KSI983199:KSJ983199 LCE983199:LCF983199 LMA983199:LMB983199 LVW983199:LVX983199 MFS983199:MFT983199 MPO983199:MPP983199 MZK983199:MZL983199 NJG983199:NJH983199 NTC983199:NTD983199 OCY983199:OCZ983199 OMU983199:OMV983199 OWQ983199:OWR983199 PGM983199:PGN983199 PQI983199:PQJ983199 QAE983199:QAF983199 QKA983199:QKB983199 QTW983199:QTX983199 RDS983199:RDT983199 RNO983199:RNP983199 RXK983199:RXL983199 SHG983199:SHH983199 SRC983199:SRD983199 TAY983199:TAZ983199 TKU983199:TKV983199 TUQ983199:TUR983199 UEM983199:UEN983199 UOI983199:UOJ983199 UYE983199:UYF983199 VIA983199:VIB983199 VRW983199:VRX983199 WBS983199:WBT983199 WLO983199:WLP983199 WVK983199:WVL983199 C163:D163 IY163:IZ163 SU163:SV163 ACQ163:ACR163 AMM163:AMN163 AWI163:AWJ163 BGE163:BGF163 BQA163:BQB163 BZW163:BZX163 CJS163:CJT163 CTO163:CTP163 DDK163:DDL163 DNG163:DNH163 DXC163:DXD163 EGY163:EGZ163 EQU163:EQV163 FAQ163:FAR163 FKM163:FKN163 FUI163:FUJ163 GEE163:GEF163 GOA163:GOB163 GXW163:GXX163 HHS163:HHT163 HRO163:HRP163 IBK163:IBL163 ILG163:ILH163 IVC163:IVD163 JEY163:JEZ163 JOU163:JOV163 JYQ163:JYR163 KIM163:KIN163 KSI163:KSJ163 LCE163:LCF163 LMA163:LMB163 LVW163:LVX163 MFS163:MFT163 MPO163:MPP163 MZK163:MZL163 NJG163:NJH163 NTC163:NTD163 OCY163:OCZ163 OMU163:OMV163 OWQ163:OWR163 PGM163:PGN163 PQI163:PQJ163 QAE163:QAF163 QKA163:QKB163 QTW163:QTX163 RDS163:RDT163 RNO163:RNP163 RXK163:RXL163 SHG163:SHH163 SRC163:SRD163 TAY163:TAZ163 TKU163:TKV163 TUQ163:TUR163 UEM163:UEN163 UOI163:UOJ163 UYE163:UYF163 VIA163:VIB163 VRW163:VRX163 WBS163:WBT163 WLO163:WLP163 WVK163:WVL163 C65699:D65699 IY65699:IZ65699 SU65699:SV65699 ACQ65699:ACR65699 AMM65699:AMN65699 AWI65699:AWJ65699 BGE65699:BGF65699 BQA65699:BQB65699 BZW65699:BZX65699 CJS65699:CJT65699 CTO65699:CTP65699 DDK65699:DDL65699 DNG65699:DNH65699 DXC65699:DXD65699 EGY65699:EGZ65699 EQU65699:EQV65699 FAQ65699:FAR65699 FKM65699:FKN65699 FUI65699:FUJ65699 GEE65699:GEF65699 GOA65699:GOB65699 GXW65699:GXX65699 HHS65699:HHT65699 HRO65699:HRP65699 IBK65699:IBL65699 ILG65699:ILH65699 IVC65699:IVD65699 JEY65699:JEZ65699 JOU65699:JOV65699 JYQ65699:JYR65699 KIM65699:KIN65699 KSI65699:KSJ65699 LCE65699:LCF65699 LMA65699:LMB65699 LVW65699:LVX65699 MFS65699:MFT65699 MPO65699:MPP65699 MZK65699:MZL65699 NJG65699:NJH65699 NTC65699:NTD65699 OCY65699:OCZ65699 OMU65699:OMV65699 OWQ65699:OWR65699 PGM65699:PGN65699 PQI65699:PQJ65699 QAE65699:QAF65699 QKA65699:QKB65699 QTW65699:QTX65699 RDS65699:RDT65699 RNO65699:RNP65699 RXK65699:RXL65699 SHG65699:SHH65699 SRC65699:SRD65699 TAY65699:TAZ65699 TKU65699:TKV65699 TUQ65699:TUR65699 UEM65699:UEN65699 UOI65699:UOJ65699 UYE65699:UYF65699 VIA65699:VIB65699 VRW65699:VRX65699 WBS65699:WBT65699 WLO65699:WLP65699 WVK65699:WVL65699 C131235:D131235 IY131235:IZ131235 SU131235:SV131235 ACQ131235:ACR131235 AMM131235:AMN131235 AWI131235:AWJ131235 BGE131235:BGF131235 BQA131235:BQB131235 BZW131235:BZX131235 CJS131235:CJT131235 CTO131235:CTP131235 DDK131235:DDL131235 DNG131235:DNH131235 DXC131235:DXD131235 EGY131235:EGZ131235 EQU131235:EQV131235 FAQ131235:FAR131235 FKM131235:FKN131235 FUI131235:FUJ131235 GEE131235:GEF131235 GOA131235:GOB131235 GXW131235:GXX131235 HHS131235:HHT131235 HRO131235:HRP131235 IBK131235:IBL131235 ILG131235:ILH131235 IVC131235:IVD131235 JEY131235:JEZ131235 JOU131235:JOV131235 JYQ131235:JYR131235 KIM131235:KIN131235 KSI131235:KSJ131235 LCE131235:LCF131235 LMA131235:LMB131235 LVW131235:LVX131235 MFS131235:MFT131235 MPO131235:MPP131235 MZK131235:MZL131235 NJG131235:NJH131235 NTC131235:NTD131235 OCY131235:OCZ131235 OMU131235:OMV131235 OWQ131235:OWR131235 PGM131235:PGN131235 PQI131235:PQJ131235 QAE131235:QAF131235 QKA131235:QKB131235 QTW131235:QTX131235 RDS131235:RDT131235 RNO131235:RNP131235 RXK131235:RXL131235 SHG131235:SHH131235 SRC131235:SRD131235 TAY131235:TAZ131235 TKU131235:TKV131235 TUQ131235:TUR131235 UEM131235:UEN131235 UOI131235:UOJ131235 UYE131235:UYF131235 VIA131235:VIB131235 VRW131235:VRX131235 WBS131235:WBT131235 WLO131235:WLP131235 WVK131235:WVL131235 C196771:D196771 IY196771:IZ196771 SU196771:SV196771 ACQ196771:ACR196771 AMM196771:AMN196771 AWI196771:AWJ196771 BGE196771:BGF196771 BQA196771:BQB196771 BZW196771:BZX196771 CJS196771:CJT196771 CTO196771:CTP196771 DDK196771:DDL196771 DNG196771:DNH196771 DXC196771:DXD196771 EGY196771:EGZ196771 EQU196771:EQV196771 FAQ196771:FAR196771 FKM196771:FKN196771 FUI196771:FUJ196771 GEE196771:GEF196771 GOA196771:GOB196771 GXW196771:GXX196771 HHS196771:HHT196771 HRO196771:HRP196771 IBK196771:IBL196771 ILG196771:ILH196771 IVC196771:IVD196771 JEY196771:JEZ196771 JOU196771:JOV196771 JYQ196771:JYR196771 KIM196771:KIN196771 KSI196771:KSJ196771 LCE196771:LCF196771 LMA196771:LMB196771 LVW196771:LVX196771 MFS196771:MFT196771 MPO196771:MPP196771 MZK196771:MZL196771 NJG196771:NJH196771 NTC196771:NTD196771 OCY196771:OCZ196771 OMU196771:OMV196771 OWQ196771:OWR196771 PGM196771:PGN196771 PQI196771:PQJ196771 QAE196771:QAF196771 QKA196771:QKB196771 QTW196771:QTX196771 RDS196771:RDT196771 RNO196771:RNP196771 RXK196771:RXL196771 SHG196771:SHH196771 SRC196771:SRD196771 TAY196771:TAZ196771 TKU196771:TKV196771 TUQ196771:TUR196771 UEM196771:UEN196771 UOI196771:UOJ196771 UYE196771:UYF196771 VIA196771:VIB196771 VRW196771:VRX196771 WBS196771:WBT196771 WLO196771:WLP196771 WVK196771:WVL196771 C262307:D262307 IY262307:IZ262307 SU262307:SV262307 ACQ262307:ACR262307 AMM262307:AMN262307 AWI262307:AWJ262307 BGE262307:BGF262307 BQA262307:BQB262307 BZW262307:BZX262307 CJS262307:CJT262307 CTO262307:CTP262307 DDK262307:DDL262307 DNG262307:DNH262307 DXC262307:DXD262307 EGY262307:EGZ262307 EQU262307:EQV262307 FAQ262307:FAR262307 FKM262307:FKN262307 FUI262307:FUJ262307 GEE262307:GEF262307 GOA262307:GOB262307 GXW262307:GXX262307 HHS262307:HHT262307 HRO262307:HRP262307 IBK262307:IBL262307 ILG262307:ILH262307 IVC262307:IVD262307 JEY262307:JEZ262307 JOU262307:JOV262307 JYQ262307:JYR262307 KIM262307:KIN262307 KSI262307:KSJ262307 LCE262307:LCF262307 LMA262307:LMB262307 LVW262307:LVX262307 MFS262307:MFT262307 MPO262307:MPP262307 MZK262307:MZL262307 NJG262307:NJH262307 NTC262307:NTD262307 OCY262307:OCZ262307 OMU262307:OMV262307 OWQ262307:OWR262307 PGM262307:PGN262307 PQI262307:PQJ262307 QAE262307:QAF262307 QKA262307:QKB262307 QTW262307:QTX262307 RDS262307:RDT262307 RNO262307:RNP262307 RXK262307:RXL262307 SHG262307:SHH262307 SRC262307:SRD262307 TAY262307:TAZ262307 TKU262307:TKV262307 TUQ262307:TUR262307 UEM262307:UEN262307 UOI262307:UOJ262307 UYE262307:UYF262307 VIA262307:VIB262307 VRW262307:VRX262307 WBS262307:WBT262307 WLO262307:WLP262307 WVK262307:WVL262307 C327843:D327843 IY327843:IZ327843 SU327843:SV327843 ACQ327843:ACR327843 AMM327843:AMN327843 AWI327843:AWJ327843 BGE327843:BGF327843 BQA327843:BQB327843 BZW327843:BZX327843 CJS327843:CJT327843 CTO327843:CTP327843 DDK327843:DDL327843 DNG327843:DNH327843 DXC327843:DXD327843 EGY327843:EGZ327843 EQU327843:EQV327843 FAQ327843:FAR327843 FKM327843:FKN327843 FUI327843:FUJ327843 GEE327843:GEF327843 GOA327843:GOB327843 GXW327843:GXX327843 HHS327843:HHT327843 HRO327843:HRP327843 IBK327843:IBL327843 ILG327843:ILH327843 IVC327843:IVD327843 JEY327843:JEZ327843 JOU327843:JOV327843 JYQ327843:JYR327843 KIM327843:KIN327843 KSI327843:KSJ327843 LCE327843:LCF327843 LMA327843:LMB327843 LVW327843:LVX327843 MFS327843:MFT327843 MPO327843:MPP327843 MZK327843:MZL327843 NJG327843:NJH327843 NTC327843:NTD327843 OCY327843:OCZ327843 OMU327843:OMV327843 OWQ327843:OWR327843 PGM327843:PGN327843 PQI327843:PQJ327843 QAE327843:QAF327843 QKA327843:QKB327843 QTW327843:QTX327843 RDS327843:RDT327843 RNO327843:RNP327843 RXK327843:RXL327843 SHG327843:SHH327843 SRC327843:SRD327843 TAY327843:TAZ327843 TKU327843:TKV327843 TUQ327843:TUR327843 UEM327843:UEN327843 UOI327843:UOJ327843 UYE327843:UYF327843 VIA327843:VIB327843 VRW327843:VRX327843 WBS327843:WBT327843 WLO327843:WLP327843 WVK327843:WVL327843 C393379:D393379 IY393379:IZ393379 SU393379:SV393379 ACQ393379:ACR393379 AMM393379:AMN393379 AWI393379:AWJ393379 BGE393379:BGF393379 BQA393379:BQB393379 BZW393379:BZX393379 CJS393379:CJT393379 CTO393379:CTP393379 DDK393379:DDL393379 DNG393379:DNH393379 DXC393379:DXD393379 EGY393379:EGZ393379 EQU393379:EQV393379 FAQ393379:FAR393379 FKM393379:FKN393379 FUI393379:FUJ393379 GEE393379:GEF393379 GOA393379:GOB393379 GXW393379:GXX393379 HHS393379:HHT393379 HRO393379:HRP393379 IBK393379:IBL393379 ILG393379:ILH393379 IVC393379:IVD393379 JEY393379:JEZ393379 JOU393379:JOV393379 JYQ393379:JYR393379 KIM393379:KIN393379 KSI393379:KSJ393379 LCE393379:LCF393379 LMA393379:LMB393379 LVW393379:LVX393379 MFS393379:MFT393379 MPO393379:MPP393379 MZK393379:MZL393379 NJG393379:NJH393379 NTC393379:NTD393379 OCY393379:OCZ393379 OMU393379:OMV393379 OWQ393379:OWR393379 PGM393379:PGN393379 PQI393379:PQJ393379 QAE393379:QAF393379 QKA393379:QKB393379 QTW393379:QTX393379 RDS393379:RDT393379 RNO393379:RNP393379 RXK393379:RXL393379 SHG393379:SHH393379 SRC393379:SRD393379 TAY393379:TAZ393379 TKU393379:TKV393379 TUQ393379:TUR393379 UEM393379:UEN393379 UOI393379:UOJ393379 UYE393379:UYF393379 VIA393379:VIB393379 VRW393379:VRX393379 WBS393379:WBT393379 WLO393379:WLP393379 WVK393379:WVL393379 C458915:D458915 IY458915:IZ458915 SU458915:SV458915 ACQ458915:ACR458915 AMM458915:AMN458915 AWI458915:AWJ458915 BGE458915:BGF458915 BQA458915:BQB458915 BZW458915:BZX458915 CJS458915:CJT458915 CTO458915:CTP458915 DDK458915:DDL458915 DNG458915:DNH458915 DXC458915:DXD458915 EGY458915:EGZ458915 EQU458915:EQV458915 FAQ458915:FAR458915 FKM458915:FKN458915 FUI458915:FUJ458915 GEE458915:GEF458915 GOA458915:GOB458915 GXW458915:GXX458915 HHS458915:HHT458915 HRO458915:HRP458915 IBK458915:IBL458915 ILG458915:ILH458915 IVC458915:IVD458915 JEY458915:JEZ458915 JOU458915:JOV458915 JYQ458915:JYR458915 KIM458915:KIN458915 KSI458915:KSJ458915 LCE458915:LCF458915 LMA458915:LMB458915 LVW458915:LVX458915 MFS458915:MFT458915 MPO458915:MPP458915 MZK458915:MZL458915 NJG458915:NJH458915 NTC458915:NTD458915 OCY458915:OCZ458915 OMU458915:OMV458915 OWQ458915:OWR458915 PGM458915:PGN458915 PQI458915:PQJ458915 QAE458915:QAF458915 QKA458915:QKB458915 QTW458915:QTX458915 RDS458915:RDT458915 RNO458915:RNP458915 RXK458915:RXL458915 SHG458915:SHH458915 SRC458915:SRD458915 TAY458915:TAZ458915 TKU458915:TKV458915 TUQ458915:TUR458915 UEM458915:UEN458915 UOI458915:UOJ458915 UYE458915:UYF458915 VIA458915:VIB458915 VRW458915:VRX458915 WBS458915:WBT458915 WLO458915:WLP458915 WVK458915:WVL458915 C524451:D524451 IY524451:IZ524451 SU524451:SV524451 ACQ524451:ACR524451 AMM524451:AMN524451 AWI524451:AWJ524451 BGE524451:BGF524451 BQA524451:BQB524451 BZW524451:BZX524451 CJS524451:CJT524451 CTO524451:CTP524451 DDK524451:DDL524451 DNG524451:DNH524451 DXC524451:DXD524451 EGY524451:EGZ524451 EQU524451:EQV524451 FAQ524451:FAR524451 FKM524451:FKN524451 FUI524451:FUJ524451 GEE524451:GEF524451 GOA524451:GOB524451 GXW524451:GXX524451 HHS524451:HHT524451 HRO524451:HRP524451 IBK524451:IBL524451 ILG524451:ILH524451 IVC524451:IVD524451 JEY524451:JEZ524451 JOU524451:JOV524451 JYQ524451:JYR524451 KIM524451:KIN524451 KSI524451:KSJ524451 LCE524451:LCF524451 LMA524451:LMB524451 LVW524451:LVX524451 MFS524451:MFT524451 MPO524451:MPP524451 MZK524451:MZL524451 NJG524451:NJH524451 NTC524451:NTD524451 OCY524451:OCZ524451 OMU524451:OMV524451 OWQ524451:OWR524451 PGM524451:PGN524451 PQI524451:PQJ524451 QAE524451:QAF524451 QKA524451:QKB524451 QTW524451:QTX524451 RDS524451:RDT524451 RNO524451:RNP524451 RXK524451:RXL524451 SHG524451:SHH524451 SRC524451:SRD524451 TAY524451:TAZ524451 TKU524451:TKV524451 TUQ524451:TUR524451 UEM524451:UEN524451 UOI524451:UOJ524451 UYE524451:UYF524451 VIA524451:VIB524451 VRW524451:VRX524451 WBS524451:WBT524451 WLO524451:WLP524451 WVK524451:WVL524451 C589987:D589987 IY589987:IZ589987 SU589987:SV589987 ACQ589987:ACR589987 AMM589987:AMN589987 AWI589987:AWJ589987 BGE589987:BGF589987 BQA589987:BQB589987 BZW589987:BZX589987 CJS589987:CJT589987 CTO589987:CTP589987 DDK589987:DDL589987 DNG589987:DNH589987 DXC589987:DXD589987 EGY589987:EGZ589987 EQU589987:EQV589987 FAQ589987:FAR589987 FKM589987:FKN589987 FUI589987:FUJ589987 GEE589987:GEF589987 GOA589987:GOB589987 GXW589987:GXX589987 HHS589987:HHT589987 HRO589987:HRP589987 IBK589987:IBL589987 ILG589987:ILH589987 IVC589987:IVD589987 JEY589987:JEZ589987 JOU589987:JOV589987 JYQ589987:JYR589987 KIM589987:KIN589987 KSI589987:KSJ589987 LCE589987:LCF589987 LMA589987:LMB589987 LVW589987:LVX589987 MFS589987:MFT589987 MPO589987:MPP589987 MZK589987:MZL589987 NJG589987:NJH589987 NTC589987:NTD589987 OCY589987:OCZ589987 OMU589987:OMV589987 OWQ589987:OWR589987 PGM589987:PGN589987 PQI589987:PQJ589987 QAE589987:QAF589987 QKA589987:QKB589987 QTW589987:QTX589987 RDS589987:RDT589987 RNO589987:RNP589987 RXK589987:RXL589987 SHG589987:SHH589987 SRC589987:SRD589987 TAY589987:TAZ589987 TKU589987:TKV589987 TUQ589987:TUR589987 UEM589987:UEN589987 UOI589987:UOJ589987 UYE589987:UYF589987 VIA589987:VIB589987 VRW589987:VRX589987 WBS589987:WBT589987 WLO589987:WLP589987 WVK589987:WVL589987 C655523:D655523 IY655523:IZ655523 SU655523:SV655523 ACQ655523:ACR655523 AMM655523:AMN655523 AWI655523:AWJ655523 BGE655523:BGF655523 BQA655523:BQB655523 BZW655523:BZX655523 CJS655523:CJT655523 CTO655523:CTP655523 DDK655523:DDL655523 DNG655523:DNH655523 DXC655523:DXD655523 EGY655523:EGZ655523 EQU655523:EQV655523 FAQ655523:FAR655523 FKM655523:FKN655523 FUI655523:FUJ655523 GEE655523:GEF655523 GOA655523:GOB655523 GXW655523:GXX655523 HHS655523:HHT655523 HRO655523:HRP655523 IBK655523:IBL655523 ILG655523:ILH655523 IVC655523:IVD655523 JEY655523:JEZ655523 JOU655523:JOV655523 JYQ655523:JYR655523 KIM655523:KIN655523 KSI655523:KSJ655523 LCE655523:LCF655523 LMA655523:LMB655523 LVW655523:LVX655523 MFS655523:MFT655523 MPO655523:MPP655523 MZK655523:MZL655523 NJG655523:NJH655523 NTC655523:NTD655523 OCY655523:OCZ655523 OMU655523:OMV655523 OWQ655523:OWR655523 PGM655523:PGN655523 PQI655523:PQJ655523 QAE655523:QAF655523 QKA655523:QKB655523 QTW655523:QTX655523 RDS655523:RDT655523 RNO655523:RNP655523 RXK655523:RXL655523 SHG655523:SHH655523 SRC655523:SRD655523 TAY655523:TAZ655523 TKU655523:TKV655523 TUQ655523:TUR655523 UEM655523:UEN655523 UOI655523:UOJ655523 UYE655523:UYF655523 VIA655523:VIB655523 VRW655523:VRX655523 WBS655523:WBT655523 WLO655523:WLP655523 WVK655523:WVL655523 C721059:D721059 IY721059:IZ721059 SU721059:SV721059 ACQ721059:ACR721059 AMM721059:AMN721059 AWI721059:AWJ721059 BGE721059:BGF721059 BQA721059:BQB721059 BZW721059:BZX721059 CJS721059:CJT721059 CTO721059:CTP721059 DDK721059:DDL721059 DNG721059:DNH721059 DXC721059:DXD721059 EGY721059:EGZ721059 EQU721059:EQV721059 FAQ721059:FAR721059 FKM721059:FKN721059 FUI721059:FUJ721059 GEE721059:GEF721059 GOA721059:GOB721059 GXW721059:GXX721059 HHS721059:HHT721059 HRO721059:HRP721059 IBK721059:IBL721059 ILG721059:ILH721059 IVC721059:IVD721059 JEY721059:JEZ721059 JOU721059:JOV721059 JYQ721059:JYR721059 KIM721059:KIN721059 KSI721059:KSJ721059 LCE721059:LCF721059 LMA721059:LMB721059 LVW721059:LVX721059 MFS721059:MFT721059 MPO721059:MPP721059 MZK721059:MZL721059 NJG721059:NJH721059 NTC721059:NTD721059 OCY721059:OCZ721059 OMU721059:OMV721059 OWQ721059:OWR721059 PGM721059:PGN721059 PQI721059:PQJ721059 QAE721059:QAF721059 QKA721059:QKB721059 QTW721059:QTX721059 RDS721059:RDT721059 RNO721059:RNP721059 RXK721059:RXL721059 SHG721059:SHH721059 SRC721059:SRD721059 TAY721059:TAZ721059 TKU721059:TKV721059 TUQ721059:TUR721059 UEM721059:UEN721059 UOI721059:UOJ721059 UYE721059:UYF721059 VIA721059:VIB721059 VRW721059:VRX721059 WBS721059:WBT721059 WLO721059:WLP721059 WVK721059:WVL721059 C786595:D786595 IY786595:IZ786595 SU786595:SV786595 ACQ786595:ACR786595 AMM786595:AMN786595 AWI786595:AWJ786595 BGE786595:BGF786595 BQA786595:BQB786595 BZW786595:BZX786595 CJS786595:CJT786595 CTO786595:CTP786595 DDK786595:DDL786595 DNG786595:DNH786595 DXC786595:DXD786595 EGY786595:EGZ786595 EQU786595:EQV786595 FAQ786595:FAR786595 FKM786595:FKN786595 FUI786595:FUJ786595 GEE786595:GEF786595 GOA786595:GOB786595 GXW786595:GXX786595 HHS786595:HHT786595 HRO786595:HRP786595 IBK786595:IBL786595 ILG786595:ILH786595 IVC786595:IVD786595 JEY786595:JEZ786595 JOU786595:JOV786595 JYQ786595:JYR786595 KIM786595:KIN786595 KSI786595:KSJ786595 LCE786595:LCF786595 LMA786595:LMB786595 LVW786595:LVX786595 MFS786595:MFT786595 MPO786595:MPP786595 MZK786595:MZL786595 NJG786595:NJH786595 NTC786595:NTD786595 OCY786595:OCZ786595 OMU786595:OMV786595 OWQ786595:OWR786595 PGM786595:PGN786595 PQI786595:PQJ786595 QAE786595:QAF786595 QKA786595:QKB786595 QTW786595:QTX786595 RDS786595:RDT786595 RNO786595:RNP786595 RXK786595:RXL786595 SHG786595:SHH786595 SRC786595:SRD786595 TAY786595:TAZ786595 TKU786595:TKV786595 TUQ786595:TUR786595 UEM786595:UEN786595 UOI786595:UOJ786595 UYE786595:UYF786595 VIA786595:VIB786595 VRW786595:VRX786595 WBS786595:WBT786595 WLO786595:WLP786595 WVK786595:WVL786595 C852131:D852131 IY852131:IZ852131 SU852131:SV852131 ACQ852131:ACR852131 AMM852131:AMN852131 AWI852131:AWJ852131 BGE852131:BGF852131 BQA852131:BQB852131 BZW852131:BZX852131 CJS852131:CJT852131 CTO852131:CTP852131 DDK852131:DDL852131 DNG852131:DNH852131 DXC852131:DXD852131 EGY852131:EGZ852131 EQU852131:EQV852131 FAQ852131:FAR852131 FKM852131:FKN852131 FUI852131:FUJ852131 GEE852131:GEF852131 GOA852131:GOB852131 GXW852131:GXX852131 HHS852131:HHT852131 HRO852131:HRP852131 IBK852131:IBL852131 ILG852131:ILH852131 IVC852131:IVD852131 JEY852131:JEZ852131 JOU852131:JOV852131 JYQ852131:JYR852131 KIM852131:KIN852131 KSI852131:KSJ852131 LCE852131:LCF852131 LMA852131:LMB852131 LVW852131:LVX852131 MFS852131:MFT852131 MPO852131:MPP852131 MZK852131:MZL852131 NJG852131:NJH852131 NTC852131:NTD852131 OCY852131:OCZ852131 OMU852131:OMV852131 OWQ852131:OWR852131 PGM852131:PGN852131 PQI852131:PQJ852131 QAE852131:QAF852131 QKA852131:QKB852131 QTW852131:QTX852131 RDS852131:RDT852131 RNO852131:RNP852131 RXK852131:RXL852131 SHG852131:SHH852131 SRC852131:SRD852131 TAY852131:TAZ852131 TKU852131:TKV852131 TUQ852131:TUR852131 UEM852131:UEN852131 UOI852131:UOJ852131 UYE852131:UYF852131 VIA852131:VIB852131 VRW852131:VRX852131 WBS852131:WBT852131 WLO852131:WLP852131 WVK852131:WVL852131 C917667:D917667 IY917667:IZ917667 SU917667:SV917667 ACQ917667:ACR917667 AMM917667:AMN917667 AWI917667:AWJ917667 BGE917667:BGF917667 BQA917667:BQB917667 BZW917667:BZX917667 CJS917667:CJT917667 CTO917667:CTP917667 DDK917667:DDL917667 DNG917667:DNH917667 DXC917667:DXD917667 EGY917667:EGZ917667 EQU917667:EQV917667 FAQ917667:FAR917667 FKM917667:FKN917667 FUI917667:FUJ917667 GEE917667:GEF917667 GOA917667:GOB917667 GXW917667:GXX917667 HHS917667:HHT917667 HRO917667:HRP917667 IBK917667:IBL917667 ILG917667:ILH917667 IVC917667:IVD917667 JEY917667:JEZ917667 JOU917667:JOV917667 JYQ917667:JYR917667 KIM917667:KIN917667 KSI917667:KSJ917667 LCE917667:LCF917667 LMA917667:LMB917667 LVW917667:LVX917667 MFS917667:MFT917667 MPO917667:MPP917667 MZK917667:MZL917667 NJG917667:NJH917667 NTC917667:NTD917667 OCY917667:OCZ917667 OMU917667:OMV917667 OWQ917667:OWR917667 PGM917667:PGN917667 PQI917667:PQJ917667 QAE917667:QAF917667 QKA917667:QKB917667 QTW917667:QTX917667 RDS917667:RDT917667 RNO917667:RNP917667 RXK917667:RXL917667 SHG917667:SHH917667 SRC917667:SRD917667 TAY917667:TAZ917667 TKU917667:TKV917667 TUQ917667:TUR917667 UEM917667:UEN917667 UOI917667:UOJ917667 UYE917667:UYF917667 VIA917667:VIB917667 VRW917667:VRX917667 WBS917667:WBT917667 WLO917667:WLP917667 WVK917667:WVL917667 C983203:D983203 IY983203:IZ983203 SU983203:SV983203 ACQ983203:ACR983203 AMM983203:AMN983203 AWI983203:AWJ983203 BGE983203:BGF983203 BQA983203:BQB983203 BZW983203:BZX983203 CJS983203:CJT983203 CTO983203:CTP983203 DDK983203:DDL983203 DNG983203:DNH983203 DXC983203:DXD983203 EGY983203:EGZ983203 EQU983203:EQV983203 FAQ983203:FAR983203 FKM983203:FKN983203 FUI983203:FUJ983203 GEE983203:GEF983203 GOA983203:GOB983203 GXW983203:GXX983203 HHS983203:HHT983203 HRO983203:HRP983203 IBK983203:IBL983203 ILG983203:ILH983203 IVC983203:IVD983203 JEY983203:JEZ983203 JOU983203:JOV983203 JYQ983203:JYR983203 KIM983203:KIN983203 KSI983203:KSJ983203 LCE983203:LCF983203 LMA983203:LMB983203 LVW983203:LVX983203 MFS983203:MFT983203 MPO983203:MPP983203 MZK983203:MZL983203 NJG983203:NJH983203 NTC983203:NTD983203 OCY983203:OCZ983203 OMU983203:OMV983203 OWQ983203:OWR983203 PGM983203:PGN983203 PQI983203:PQJ983203 QAE983203:QAF983203 QKA983203:QKB983203 QTW983203:QTX983203 RDS983203:RDT983203 RNO983203:RNP983203 RXK983203:RXL983203 SHG983203:SHH983203 SRC983203:SRD983203 TAY983203:TAZ983203 TKU983203:TKV983203 TUQ983203:TUR983203 UEM983203:UEN983203 UOI983203:UOJ983203 UYE983203:UYF983203 VIA983203:VIB983203 VRW983203:VRX983203 WBS983203:WBT983203 WLO983203:WLP983203 WVK983203:WVL983203 C180:D180 IY180:IZ180 SU180:SV180 ACQ180:ACR180 AMM180:AMN180 AWI180:AWJ180 BGE180:BGF180 BQA180:BQB180 BZW180:BZX180 CJS180:CJT180 CTO180:CTP180 DDK180:DDL180 DNG180:DNH180 DXC180:DXD180 EGY180:EGZ180 EQU180:EQV180 FAQ180:FAR180 FKM180:FKN180 FUI180:FUJ180 GEE180:GEF180 GOA180:GOB180 GXW180:GXX180 HHS180:HHT180 HRO180:HRP180 IBK180:IBL180 ILG180:ILH180 IVC180:IVD180 JEY180:JEZ180 JOU180:JOV180 JYQ180:JYR180 KIM180:KIN180 KSI180:KSJ180 LCE180:LCF180 LMA180:LMB180 LVW180:LVX180 MFS180:MFT180 MPO180:MPP180 MZK180:MZL180 NJG180:NJH180 NTC180:NTD180 OCY180:OCZ180 OMU180:OMV180 OWQ180:OWR180 PGM180:PGN180 PQI180:PQJ180 QAE180:QAF180 QKA180:QKB180 QTW180:QTX180 RDS180:RDT180 RNO180:RNP180 RXK180:RXL180 SHG180:SHH180 SRC180:SRD180 TAY180:TAZ180 TKU180:TKV180 TUQ180:TUR180 UEM180:UEN180 UOI180:UOJ180 UYE180:UYF180 VIA180:VIB180 VRW180:VRX180 WBS180:WBT180 WLO180:WLP180 WVK180:WVL180 C65716:D65716 IY65716:IZ65716 SU65716:SV65716 ACQ65716:ACR65716 AMM65716:AMN65716 AWI65716:AWJ65716 BGE65716:BGF65716 BQA65716:BQB65716 BZW65716:BZX65716 CJS65716:CJT65716 CTO65716:CTP65716 DDK65716:DDL65716 DNG65716:DNH65716 DXC65716:DXD65716 EGY65716:EGZ65716 EQU65716:EQV65716 FAQ65716:FAR65716 FKM65716:FKN65716 FUI65716:FUJ65716 GEE65716:GEF65716 GOA65716:GOB65716 GXW65716:GXX65716 HHS65716:HHT65716 HRO65716:HRP65716 IBK65716:IBL65716 ILG65716:ILH65716 IVC65716:IVD65716 JEY65716:JEZ65716 JOU65716:JOV65716 JYQ65716:JYR65716 KIM65716:KIN65716 KSI65716:KSJ65716 LCE65716:LCF65716 LMA65716:LMB65716 LVW65716:LVX65716 MFS65716:MFT65716 MPO65716:MPP65716 MZK65716:MZL65716 NJG65716:NJH65716 NTC65716:NTD65716 OCY65716:OCZ65716 OMU65716:OMV65716 OWQ65716:OWR65716 PGM65716:PGN65716 PQI65716:PQJ65716 QAE65716:QAF65716 QKA65716:QKB65716 QTW65716:QTX65716 RDS65716:RDT65716 RNO65716:RNP65716 RXK65716:RXL65716 SHG65716:SHH65716 SRC65716:SRD65716 TAY65716:TAZ65716 TKU65716:TKV65716 TUQ65716:TUR65716 UEM65716:UEN65716 UOI65716:UOJ65716 UYE65716:UYF65716 VIA65716:VIB65716 VRW65716:VRX65716 WBS65716:WBT65716 WLO65716:WLP65716 WVK65716:WVL65716 C131252:D131252 IY131252:IZ131252 SU131252:SV131252 ACQ131252:ACR131252 AMM131252:AMN131252 AWI131252:AWJ131252 BGE131252:BGF131252 BQA131252:BQB131252 BZW131252:BZX131252 CJS131252:CJT131252 CTO131252:CTP131252 DDK131252:DDL131252 DNG131252:DNH131252 DXC131252:DXD131252 EGY131252:EGZ131252 EQU131252:EQV131252 FAQ131252:FAR131252 FKM131252:FKN131252 FUI131252:FUJ131252 GEE131252:GEF131252 GOA131252:GOB131252 GXW131252:GXX131252 HHS131252:HHT131252 HRO131252:HRP131252 IBK131252:IBL131252 ILG131252:ILH131252 IVC131252:IVD131252 JEY131252:JEZ131252 JOU131252:JOV131252 JYQ131252:JYR131252 KIM131252:KIN131252 KSI131252:KSJ131252 LCE131252:LCF131252 LMA131252:LMB131252 LVW131252:LVX131252 MFS131252:MFT131252 MPO131252:MPP131252 MZK131252:MZL131252 NJG131252:NJH131252 NTC131252:NTD131252 OCY131252:OCZ131252 OMU131252:OMV131252 OWQ131252:OWR131252 PGM131252:PGN131252 PQI131252:PQJ131252 QAE131252:QAF131252 QKA131252:QKB131252 QTW131252:QTX131252 RDS131252:RDT131252 RNO131252:RNP131252 RXK131252:RXL131252 SHG131252:SHH131252 SRC131252:SRD131252 TAY131252:TAZ131252 TKU131252:TKV131252 TUQ131252:TUR131252 UEM131252:UEN131252 UOI131252:UOJ131252 UYE131252:UYF131252 VIA131252:VIB131252 VRW131252:VRX131252 WBS131252:WBT131252 WLO131252:WLP131252 WVK131252:WVL131252 C196788:D196788 IY196788:IZ196788 SU196788:SV196788 ACQ196788:ACR196788 AMM196788:AMN196788 AWI196788:AWJ196788 BGE196788:BGF196788 BQA196788:BQB196788 BZW196788:BZX196788 CJS196788:CJT196788 CTO196788:CTP196788 DDK196788:DDL196788 DNG196788:DNH196788 DXC196788:DXD196788 EGY196788:EGZ196788 EQU196788:EQV196788 FAQ196788:FAR196788 FKM196788:FKN196788 FUI196788:FUJ196788 GEE196788:GEF196788 GOA196788:GOB196788 GXW196788:GXX196788 HHS196788:HHT196788 HRO196788:HRP196788 IBK196788:IBL196788 ILG196788:ILH196788 IVC196788:IVD196788 JEY196788:JEZ196788 JOU196788:JOV196788 JYQ196788:JYR196788 KIM196788:KIN196788 KSI196788:KSJ196788 LCE196788:LCF196788 LMA196788:LMB196788 LVW196788:LVX196788 MFS196788:MFT196788 MPO196788:MPP196788 MZK196788:MZL196788 NJG196788:NJH196788 NTC196788:NTD196788 OCY196788:OCZ196788 OMU196788:OMV196788 OWQ196788:OWR196788 PGM196788:PGN196788 PQI196788:PQJ196788 QAE196788:QAF196788 QKA196788:QKB196788 QTW196788:QTX196788 RDS196788:RDT196788 RNO196788:RNP196788 RXK196788:RXL196788 SHG196788:SHH196788 SRC196788:SRD196788 TAY196788:TAZ196788 TKU196788:TKV196788 TUQ196788:TUR196788 UEM196788:UEN196788 UOI196788:UOJ196788 UYE196788:UYF196788 VIA196788:VIB196788 VRW196788:VRX196788 WBS196788:WBT196788 WLO196788:WLP196788 WVK196788:WVL196788 C262324:D262324 IY262324:IZ262324 SU262324:SV262324 ACQ262324:ACR262324 AMM262324:AMN262324 AWI262324:AWJ262324 BGE262324:BGF262324 BQA262324:BQB262324 BZW262324:BZX262324 CJS262324:CJT262324 CTO262324:CTP262324 DDK262324:DDL262324 DNG262324:DNH262324 DXC262324:DXD262324 EGY262324:EGZ262324 EQU262324:EQV262324 FAQ262324:FAR262324 FKM262324:FKN262324 FUI262324:FUJ262324 GEE262324:GEF262324 GOA262324:GOB262324 GXW262324:GXX262324 HHS262324:HHT262324 HRO262324:HRP262324 IBK262324:IBL262324 ILG262324:ILH262324 IVC262324:IVD262324 JEY262324:JEZ262324 JOU262324:JOV262324 JYQ262324:JYR262324 KIM262324:KIN262324 KSI262324:KSJ262324 LCE262324:LCF262324 LMA262324:LMB262324 LVW262324:LVX262324 MFS262324:MFT262324 MPO262324:MPP262324 MZK262324:MZL262324 NJG262324:NJH262324 NTC262324:NTD262324 OCY262324:OCZ262324 OMU262324:OMV262324 OWQ262324:OWR262324 PGM262324:PGN262324 PQI262324:PQJ262324 QAE262324:QAF262324 QKA262324:QKB262324 QTW262324:QTX262324 RDS262324:RDT262324 RNO262324:RNP262324 RXK262324:RXL262324 SHG262324:SHH262324 SRC262324:SRD262324 TAY262324:TAZ262324 TKU262324:TKV262324 TUQ262324:TUR262324 UEM262324:UEN262324 UOI262324:UOJ262324 UYE262324:UYF262324 VIA262324:VIB262324 VRW262324:VRX262324 WBS262324:WBT262324 WLO262324:WLP262324 WVK262324:WVL262324 C327860:D327860 IY327860:IZ327860 SU327860:SV327860 ACQ327860:ACR327860 AMM327860:AMN327860 AWI327860:AWJ327860 BGE327860:BGF327860 BQA327860:BQB327860 BZW327860:BZX327860 CJS327860:CJT327860 CTO327860:CTP327860 DDK327860:DDL327860 DNG327860:DNH327860 DXC327860:DXD327860 EGY327860:EGZ327860 EQU327860:EQV327860 FAQ327860:FAR327860 FKM327860:FKN327860 FUI327860:FUJ327860 GEE327860:GEF327860 GOA327860:GOB327860 GXW327860:GXX327860 HHS327860:HHT327860 HRO327860:HRP327860 IBK327860:IBL327860 ILG327860:ILH327860 IVC327860:IVD327860 JEY327860:JEZ327860 JOU327860:JOV327860 JYQ327860:JYR327860 KIM327860:KIN327860 KSI327860:KSJ327860 LCE327860:LCF327860 LMA327860:LMB327860 LVW327860:LVX327860 MFS327860:MFT327860 MPO327860:MPP327860 MZK327860:MZL327860 NJG327860:NJH327860 NTC327860:NTD327860 OCY327860:OCZ327860 OMU327860:OMV327860 OWQ327860:OWR327860 PGM327860:PGN327860 PQI327860:PQJ327860 QAE327860:QAF327860 QKA327860:QKB327860 QTW327860:QTX327860 RDS327860:RDT327860 RNO327860:RNP327860 RXK327860:RXL327860 SHG327860:SHH327860 SRC327860:SRD327860 TAY327860:TAZ327860 TKU327860:TKV327860 TUQ327860:TUR327860 UEM327860:UEN327860 UOI327860:UOJ327860 UYE327860:UYF327860 VIA327860:VIB327860 VRW327860:VRX327860 WBS327860:WBT327860 WLO327860:WLP327860 WVK327860:WVL327860 C393396:D393396 IY393396:IZ393396 SU393396:SV393396 ACQ393396:ACR393396 AMM393396:AMN393396 AWI393396:AWJ393396 BGE393396:BGF393396 BQA393396:BQB393396 BZW393396:BZX393396 CJS393396:CJT393396 CTO393396:CTP393396 DDK393396:DDL393396 DNG393396:DNH393396 DXC393396:DXD393396 EGY393396:EGZ393396 EQU393396:EQV393396 FAQ393396:FAR393396 FKM393396:FKN393396 FUI393396:FUJ393396 GEE393396:GEF393396 GOA393396:GOB393396 GXW393396:GXX393396 HHS393396:HHT393396 HRO393396:HRP393396 IBK393396:IBL393396 ILG393396:ILH393396 IVC393396:IVD393396 JEY393396:JEZ393396 JOU393396:JOV393396 JYQ393396:JYR393396 KIM393396:KIN393396 KSI393396:KSJ393396 LCE393396:LCF393396 LMA393396:LMB393396 LVW393396:LVX393396 MFS393396:MFT393396 MPO393396:MPP393396 MZK393396:MZL393396 NJG393396:NJH393396 NTC393396:NTD393396 OCY393396:OCZ393396 OMU393396:OMV393396 OWQ393396:OWR393396 PGM393396:PGN393396 PQI393396:PQJ393396 QAE393396:QAF393396 QKA393396:QKB393396 QTW393396:QTX393396 RDS393396:RDT393396 RNO393396:RNP393396 RXK393396:RXL393396 SHG393396:SHH393396 SRC393396:SRD393396 TAY393396:TAZ393396 TKU393396:TKV393396 TUQ393396:TUR393396 UEM393396:UEN393396 UOI393396:UOJ393396 UYE393396:UYF393396 VIA393396:VIB393396 VRW393396:VRX393396 WBS393396:WBT393396 WLO393396:WLP393396 WVK393396:WVL393396 C458932:D458932 IY458932:IZ458932 SU458932:SV458932 ACQ458932:ACR458932 AMM458932:AMN458932 AWI458932:AWJ458932 BGE458932:BGF458932 BQA458932:BQB458932 BZW458932:BZX458932 CJS458932:CJT458932 CTO458932:CTP458932 DDK458932:DDL458932 DNG458932:DNH458932 DXC458932:DXD458932 EGY458932:EGZ458932 EQU458932:EQV458932 FAQ458932:FAR458932 FKM458932:FKN458932 FUI458932:FUJ458932 GEE458932:GEF458932 GOA458932:GOB458932 GXW458932:GXX458932 HHS458932:HHT458932 HRO458932:HRP458932 IBK458932:IBL458932 ILG458932:ILH458932 IVC458932:IVD458932 JEY458932:JEZ458932 JOU458932:JOV458932 JYQ458932:JYR458932 KIM458932:KIN458932 KSI458932:KSJ458932 LCE458932:LCF458932 LMA458932:LMB458932 LVW458932:LVX458932 MFS458932:MFT458932 MPO458932:MPP458932 MZK458932:MZL458932 NJG458932:NJH458932 NTC458932:NTD458932 OCY458932:OCZ458932 OMU458932:OMV458932 OWQ458932:OWR458932 PGM458932:PGN458932 PQI458932:PQJ458932 QAE458932:QAF458932 QKA458932:QKB458932 QTW458932:QTX458932 RDS458932:RDT458932 RNO458932:RNP458932 RXK458932:RXL458932 SHG458932:SHH458932 SRC458932:SRD458932 TAY458932:TAZ458932 TKU458932:TKV458932 TUQ458932:TUR458932 UEM458932:UEN458932 UOI458932:UOJ458932 UYE458932:UYF458932 VIA458932:VIB458932 VRW458932:VRX458932 WBS458932:WBT458932 WLO458932:WLP458932 WVK458932:WVL458932 C524468:D524468 IY524468:IZ524468 SU524468:SV524468 ACQ524468:ACR524468 AMM524468:AMN524468 AWI524468:AWJ524468 BGE524468:BGF524468 BQA524468:BQB524468 BZW524468:BZX524468 CJS524468:CJT524468 CTO524468:CTP524468 DDK524468:DDL524468 DNG524468:DNH524468 DXC524468:DXD524468 EGY524468:EGZ524468 EQU524468:EQV524468 FAQ524468:FAR524468 FKM524468:FKN524468 FUI524468:FUJ524468 GEE524468:GEF524468 GOA524468:GOB524468 GXW524468:GXX524468 HHS524468:HHT524468 HRO524468:HRP524468 IBK524468:IBL524468 ILG524468:ILH524468 IVC524468:IVD524468 JEY524468:JEZ524468 JOU524468:JOV524468 JYQ524468:JYR524468 KIM524468:KIN524468 KSI524468:KSJ524468 LCE524468:LCF524468 LMA524468:LMB524468 LVW524468:LVX524468 MFS524468:MFT524468 MPO524468:MPP524468 MZK524468:MZL524468 NJG524468:NJH524468 NTC524468:NTD524468 OCY524468:OCZ524468 OMU524468:OMV524468 OWQ524468:OWR524468 PGM524468:PGN524468 PQI524468:PQJ524468 QAE524468:QAF524468 QKA524468:QKB524468 QTW524468:QTX524468 RDS524468:RDT524468 RNO524468:RNP524468 RXK524468:RXL524468 SHG524468:SHH524468 SRC524468:SRD524468 TAY524468:TAZ524468 TKU524468:TKV524468 TUQ524468:TUR524468 UEM524468:UEN524468 UOI524468:UOJ524468 UYE524468:UYF524468 VIA524468:VIB524468 VRW524468:VRX524468 WBS524468:WBT524468 WLO524468:WLP524468 WVK524468:WVL524468 C590004:D590004 IY590004:IZ590004 SU590004:SV590004 ACQ590004:ACR590004 AMM590004:AMN590004 AWI590004:AWJ590004 BGE590004:BGF590004 BQA590004:BQB590004 BZW590004:BZX590004 CJS590004:CJT590004 CTO590004:CTP590004 DDK590004:DDL590004 DNG590004:DNH590004 DXC590004:DXD590004 EGY590004:EGZ590004 EQU590004:EQV590004 FAQ590004:FAR590004 FKM590004:FKN590004 FUI590004:FUJ590004 GEE590004:GEF590004 GOA590004:GOB590004 GXW590004:GXX590004 HHS590004:HHT590004 HRO590004:HRP590004 IBK590004:IBL590004 ILG590004:ILH590004 IVC590004:IVD590004 JEY590004:JEZ590004 JOU590004:JOV590004 JYQ590004:JYR590004 KIM590004:KIN590004 KSI590004:KSJ590004 LCE590004:LCF590004 LMA590004:LMB590004 LVW590004:LVX590004 MFS590004:MFT590004 MPO590004:MPP590004 MZK590004:MZL590004 NJG590004:NJH590004 NTC590004:NTD590004 OCY590004:OCZ590004 OMU590004:OMV590004 OWQ590004:OWR590004 PGM590004:PGN590004 PQI590004:PQJ590004 QAE590004:QAF590004 QKA590004:QKB590004 QTW590004:QTX590004 RDS590004:RDT590004 RNO590004:RNP590004 RXK590004:RXL590004 SHG590004:SHH590004 SRC590004:SRD590004 TAY590004:TAZ590004 TKU590004:TKV590004 TUQ590004:TUR590004 UEM590004:UEN590004 UOI590004:UOJ590004 UYE590004:UYF590004 VIA590004:VIB590004 VRW590004:VRX590004 WBS590004:WBT590004 WLO590004:WLP590004 WVK590004:WVL590004 C655540:D655540 IY655540:IZ655540 SU655540:SV655540 ACQ655540:ACR655540 AMM655540:AMN655540 AWI655540:AWJ655540 BGE655540:BGF655540 BQA655540:BQB655540 BZW655540:BZX655540 CJS655540:CJT655540 CTO655540:CTP655540 DDK655540:DDL655540 DNG655540:DNH655540 DXC655540:DXD655540 EGY655540:EGZ655540 EQU655540:EQV655540 FAQ655540:FAR655540 FKM655540:FKN655540 FUI655540:FUJ655540 GEE655540:GEF655540 GOA655540:GOB655540 GXW655540:GXX655540 HHS655540:HHT655540 HRO655540:HRP655540 IBK655540:IBL655540 ILG655540:ILH655540 IVC655540:IVD655540 JEY655540:JEZ655540 JOU655540:JOV655540 JYQ655540:JYR655540 KIM655540:KIN655540 KSI655540:KSJ655540 LCE655540:LCF655540 LMA655540:LMB655540 LVW655540:LVX655540 MFS655540:MFT655540 MPO655540:MPP655540 MZK655540:MZL655540 NJG655540:NJH655540 NTC655540:NTD655540 OCY655540:OCZ655540 OMU655540:OMV655540 OWQ655540:OWR655540 PGM655540:PGN655540 PQI655540:PQJ655540 QAE655540:QAF655540 QKA655540:QKB655540 QTW655540:QTX655540 RDS655540:RDT655540 RNO655540:RNP655540 RXK655540:RXL655540 SHG655540:SHH655540 SRC655540:SRD655540 TAY655540:TAZ655540 TKU655540:TKV655540 TUQ655540:TUR655540 UEM655540:UEN655540 UOI655540:UOJ655540 UYE655540:UYF655540 VIA655540:VIB655540 VRW655540:VRX655540 WBS655540:WBT655540 WLO655540:WLP655540 WVK655540:WVL655540 C721076:D721076 IY721076:IZ721076 SU721076:SV721076 ACQ721076:ACR721076 AMM721076:AMN721076 AWI721076:AWJ721076 BGE721076:BGF721076 BQA721076:BQB721076 BZW721076:BZX721076 CJS721076:CJT721076 CTO721076:CTP721076 DDK721076:DDL721076 DNG721076:DNH721076 DXC721076:DXD721076 EGY721076:EGZ721076 EQU721076:EQV721076 FAQ721076:FAR721076 FKM721076:FKN721076 FUI721076:FUJ721076 GEE721076:GEF721076 GOA721076:GOB721076 GXW721076:GXX721076 HHS721076:HHT721076 HRO721076:HRP721076 IBK721076:IBL721076 ILG721076:ILH721076 IVC721076:IVD721076 JEY721076:JEZ721076 JOU721076:JOV721076 JYQ721076:JYR721076 KIM721076:KIN721076 KSI721076:KSJ721076 LCE721076:LCF721076 LMA721076:LMB721076 LVW721076:LVX721076 MFS721076:MFT721076 MPO721076:MPP721076 MZK721076:MZL721076 NJG721076:NJH721076 NTC721076:NTD721076 OCY721076:OCZ721076 OMU721076:OMV721076 OWQ721076:OWR721076 PGM721076:PGN721076 PQI721076:PQJ721076 QAE721076:QAF721076 QKA721076:QKB721076 QTW721076:QTX721076 RDS721076:RDT721076 RNO721076:RNP721076 RXK721076:RXL721076 SHG721076:SHH721076 SRC721076:SRD721076 TAY721076:TAZ721076 TKU721076:TKV721076 TUQ721076:TUR721076 UEM721076:UEN721076 UOI721076:UOJ721076 UYE721076:UYF721076 VIA721076:VIB721076 VRW721076:VRX721076 WBS721076:WBT721076 WLO721076:WLP721076 WVK721076:WVL721076 C786612:D786612 IY786612:IZ786612 SU786612:SV786612 ACQ786612:ACR786612 AMM786612:AMN786612 AWI786612:AWJ786612 BGE786612:BGF786612 BQA786612:BQB786612 BZW786612:BZX786612 CJS786612:CJT786612 CTO786612:CTP786612 DDK786612:DDL786612 DNG786612:DNH786612 DXC786612:DXD786612 EGY786612:EGZ786612 EQU786612:EQV786612 FAQ786612:FAR786612 FKM786612:FKN786612 FUI786612:FUJ786612 GEE786612:GEF786612 GOA786612:GOB786612 GXW786612:GXX786612 HHS786612:HHT786612 HRO786612:HRP786612 IBK786612:IBL786612 ILG786612:ILH786612 IVC786612:IVD786612 JEY786612:JEZ786612 JOU786612:JOV786612 JYQ786612:JYR786612 KIM786612:KIN786612 KSI786612:KSJ786612 LCE786612:LCF786612 LMA786612:LMB786612 LVW786612:LVX786612 MFS786612:MFT786612 MPO786612:MPP786612 MZK786612:MZL786612 NJG786612:NJH786612 NTC786612:NTD786612 OCY786612:OCZ786612 OMU786612:OMV786612 OWQ786612:OWR786612 PGM786612:PGN786612 PQI786612:PQJ786612 QAE786612:QAF786612 QKA786612:QKB786612 QTW786612:QTX786612 RDS786612:RDT786612 RNO786612:RNP786612 RXK786612:RXL786612 SHG786612:SHH786612 SRC786612:SRD786612 TAY786612:TAZ786612 TKU786612:TKV786612 TUQ786612:TUR786612 UEM786612:UEN786612 UOI786612:UOJ786612 UYE786612:UYF786612 VIA786612:VIB786612 VRW786612:VRX786612 WBS786612:WBT786612 WLO786612:WLP786612 WVK786612:WVL786612 C852148:D852148 IY852148:IZ852148 SU852148:SV852148 ACQ852148:ACR852148 AMM852148:AMN852148 AWI852148:AWJ852148 BGE852148:BGF852148 BQA852148:BQB852148 BZW852148:BZX852148 CJS852148:CJT852148 CTO852148:CTP852148 DDK852148:DDL852148 DNG852148:DNH852148 DXC852148:DXD852148 EGY852148:EGZ852148 EQU852148:EQV852148 FAQ852148:FAR852148 FKM852148:FKN852148 FUI852148:FUJ852148 GEE852148:GEF852148 GOA852148:GOB852148 GXW852148:GXX852148 HHS852148:HHT852148 HRO852148:HRP852148 IBK852148:IBL852148 ILG852148:ILH852148 IVC852148:IVD852148 JEY852148:JEZ852148 JOU852148:JOV852148 JYQ852148:JYR852148 KIM852148:KIN852148 KSI852148:KSJ852148 LCE852148:LCF852148 LMA852148:LMB852148 LVW852148:LVX852148 MFS852148:MFT852148 MPO852148:MPP852148 MZK852148:MZL852148 NJG852148:NJH852148 NTC852148:NTD852148 OCY852148:OCZ852148 OMU852148:OMV852148 OWQ852148:OWR852148 PGM852148:PGN852148 PQI852148:PQJ852148 QAE852148:QAF852148 QKA852148:QKB852148 QTW852148:QTX852148 RDS852148:RDT852148 RNO852148:RNP852148 RXK852148:RXL852148 SHG852148:SHH852148 SRC852148:SRD852148 TAY852148:TAZ852148 TKU852148:TKV852148 TUQ852148:TUR852148 UEM852148:UEN852148 UOI852148:UOJ852148 UYE852148:UYF852148 VIA852148:VIB852148 VRW852148:VRX852148 WBS852148:WBT852148 WLO852148:WLP852148 WVK852148:WVL852148 C917684:D917684 IY917684:IZ917684 SU917684:SV917684 ACQ917684:ACR917684 AMM917684:AMN917684 AWI917684:AWJ917684 BGE917684:BGF917684 BQA917684:BQB917684 BZW917684:BZX917684 CJS917684:CJT917684 CTO917684:CTP917684 DDK917684:DDL917684 DNG917684:DNH917684 DXC917684:DXD917684 EGY917684:EGZ917684 EQU917684:EQV917684 FAQ917684:FAR917684 FKM917684:FKN917684 FUI917684:FUJ917684 GEE917684:GEF917684 GOA917684:GOB917684 GXW917684:GXX917684 HHS917684:HHT917684 HRO917684:HRP917684 IBK917684:IBL917684 ILG917684:ILH917684 IVC917684:IVD917684 JEY917684:JEZ917684 JOU917684:JOV917684 JYQ917684:JYR917684 KIM917684:KIN917684 KSI917684:KSJ917684 LCE917684:LCF917684 LMA917684:LMB917684 LVW917684:LVX917684 MFS917684:MFT917684 MPO917684:MPP917684 MZK917684:MZL917684 NJG917684:NJH917684 NTC917684:NTD917684 OCY917684:OCZ917684 OMU917684:OMV917684 OWQ917684:OWR917684 PGM917684:PGN917684 PQI917684:PQJ917684 QAE917684:QAF917684 QKA917684:QKB917684 QTW917684:QTX917684 RDS917684:RDT917684 RNO917684:RNP917684 RXK917684:RXL917684 SHG917684:SHH917684 SRC917684:SRD917684 TAY917684:TAZ917684 TKU917684:TKV917684 TUQ917684:TUR917684 UEM917684:UEN917684 UOI917684:UOJ917684 UYE917684:UYF917684 VIA917684:VIB917684 VRW917684:VRX917684 WBS917684:WBT917684 WLO917684:WLP917684 WVK917684:WVL917684 C983220:D983220 IY983220:IZ983220 SU983220:SV983220 ACQ983220:ACR983220 AMM983220:AMN983220 AWI983220:AWJ983220 BGE983220:BGF983220 BQA983220:BQB983220 BZW983220:BZX983220 CJS983220:CJT983220 CTO983220:CTP983220 DDK983220:DDL983220 DNG983220:DNH983220 DXC983220:DXD983220 EGY983220:EGZ983220 EQU983220:EQV983220 FAQ983220:FAR983220 FKM983220:FKN983220 FUI983220:FUJ983220 GEE983220:GEF983220 GOA983220:GOB983220 GXW983220:GXX983220 HHS983220:HHT983220 HRO983220:HRP983220 IBK983220:IBL983220 ILG983220:ILH983220 IVC983220:IVD983220 JEY983220:JEZ983220 JOU983220:JOV983220 JYQ983220:JYR983220 KIM983220:KIN983220 KSI983220:KSJ983220 LCE983220:LCF983220 LMA983220:LMB983220 LVW983220:LVX983220 MFS983220:MFT983220 MPO983220:MPP983220 MZK983220:MZL983220 NJG983220:NJH983220 NTC983220:NTD983220 OCY983220:OCZ983220 OMU983220:OMV983220 OWQ983220:OWR983220 PGM983220:PGN983220 PQI983220:PQJ983220 QAE983220:QAF983220 QKA983220:QKB983220 QTW983220:QTX983220 RDS983220:RDT983220 RNO983220:RNP983220 RXK983220:RXL983220 SHG983220:SHH983220 SRC983220:SRD983220 TAY983220:TAZ983220 TKU983220:TKV983220 TUQ983220:TUR983220 UEM983220:UEN983220 UOI983220:UOJ983220 UYE983220:UYF983220 VIA983220:VIB983220 VRW983220:VRX983220 WBS983220:WBT983220 WLO983220:WLP983220 WVK983220:WVL983220">
      <formula1>"①,②,③,　"</formula1>
    </dataValidation>
    <dataValidation type="list" allowBlank="1" showInputMessage="1" showErrorMessage="1" sqref="C143:D143 IY143:IZ143 SU143:SV143 ACQ143:ACR143 AMM143:AMN143 AWI143:AWJ143 BGE143:BGF143 BQA143:BQB143 BZW143:BZX143 CJS143:CJT143 CTO143:CTP143 DDK143:DDL143 DNG143:DNH143 DXC143:DXD143 EGY143:EGZ143 EQU143:EQV143 FAQ143:FAR143 FKM143:FKN143 FUI143:FUJ143 GEE143:GEF143 GOA143:GOB143 GXW143:GXX143 HHS143:HHT143 HRO143:HRP143 IBK143:IBL143 ILG143:ILH143 IVC143:IVD143 JEY143:JEZ143 JOU143:JOV143 JYQ143:JYR143 KIM143:KIN143 KSI143:KSJ143 LCE143:LCF143 LMA143:LMB143 LVW143:LVX143 MFS143:MFT143 MPO143:MPP143 MZK143:MZL143 NJG143:NJH143 NTC143:NTD143 OCY143:OCZ143 OMU143:OMV143 OWQ143:OWR143 PGM143:PGN143 PQI143:PQJ143 QAE143:QAF143 QKA143:QKB143 QTW143:QTX143 RDS143:RDT143 RNO143:RNP143 RXK143:RXL143 SHG143:SHH143 SRC143:SRD143 TAY143:TAZ143 TKU143:TKV143 TUQ143:TUR143 UEM143:UEN143 UOI143:UOJ143 UYE143:UYF143 VIA143:VIB143 VRW143:VRX143 WBS143:WBT143 WLO143:WLP143 WVK143:WVL143 C65679:D65679 IY65679:IZ65679 SU65679:SV65679 ACQ65679:ACR65679 AMM65679:AMN65679 AWI65679:AWJ65679 BGE65679:BGF65679 BQA65679:BQB65679 BZW65679:BZX65679 CJS65679:CJT65679 CTO65679:CTP65679 DDK65679:DDL65679 DNG65679:DNH65679 DXC65679:DXD65679 EGY65679:EGZ65679 EQU65679:EQV65679 FAQ65679:FAR65679 FKM65679:FKN65679 FUI65679:FUJ65679 GEE65679:GEF65679 GOA65679:GOB65679 GXW65679:GXX65679 HHS65679:HHT65679 HRO65679:HRP65679 IBK65679:IBL65679 ILG65679:ILH65679 IVC65679:IVD65679 JEY65679:JEZ65679 JOU65679:JOV65679 JYQ65679:JYR65679 KIM65679:KIN65679 KSI65679:KSJ65679 LCE65679:LCF65679 LMA65679:LMB65679 LVW65679:LVX65679 MFS65679:MFT65679 MPO65679:MPP65679 MZK65679:MZL65679 NJG65679:NJH65679 NTC65679:NTD65679 OCY65679:OCZ65679 OMU65679:OMV65679 OWQ65679:OWR65679 PGM65679:PGN65679 PQI65679:PQJ65679 QAE65679:QAF65679 QKA65679:QKB65679 QTW65679:QTX65679 RDS65679:RDT65679 RNO65679:RNP65679 RXK65679:RXL65679 SHG65679:SHH65679 SRC65679:SRD65679 TAY65679:TAZ65679 TKU65679:TKV65679 TUQ65679:TUR65679 UEM65679:UEN65679 UOI65679:UOJ65679 UYE65679:UYF65679 VIA65679:VIB65679 VRW65679:VRX65679 WBS65679:WBT65679 WLO65679:WLP65679 WVK65679:WVL65679 C131215:D131215 IY131215:IZ131215 SU131215:SV131215 ACQ131215:ACR131215 AMM131215:AMN131215 AWI131215:AWJ131215 BGE131215:BGF131215 BQA131215:BQB131215 BZW131215:BZX131215 CJS131215:CJT131215 CTO131215:CTP131215 DDK131215:DDL131215 DNG131215:DNH131215 DXC131215:DXD131215 EGY131215:EGZ131215 EQU131215:EQV131215 FAQ131215:FAR131215 FKM131215:FKN131215 FUI131215:FUJ131215 GEE131215:GEF131215 GOA131215:GOB131215 GXW131215:GXX131215 HHS131215:HHT131215 HRO131215:HRP131215 IBK131215:IBL131215 ILG131215:ILH131215 IVC131215:IVD131215 JEY131215:JEZ131215 JOU131215:JOV131215 JYQ131215:JYR131215 KIM131215:KIN131215 KSI131215:KSJ131215 LCE131215:LCF131215 LMA131215:LMB131215 LVW131215:LVX131215 MFS131215:MFT131215 MPO131215:MPP131215 MZK131215:MZL131215 NJG131215:NJH131215 NTC131215:NTD131215 OCY131215:OCZ131215 OMU131215:OMV131215 OWQ131215:OWR131215 PGM131215:PGN131215 PQI131215:PQJ131215 QAE131215:QAF131215 QKA131215:QKB131215 QTW131215:QTX131215 RDS131215:RDT131215 RNO131215:RNP131215 RXK131215:RXL131215 SHG131215:SHH131215 SRC131215:SRD131215 TAY131215:TAZ131215 TKU131215:TKV131215 TUQ131215:TUR131215 UEM131215:UEN131215 UOI131215:UOJ131215 UYE131215:UYF131215 VIA131215:VIB131215 VRW131215:VRX131215 WBS131215:WBT131215 WLO131215:WLP131215 WVK131215:WVL131215 C196751:D196751 IY196751:IZ196751 SU196751:SV196751 ACQ196751:ACR196751 AMM196751:AMN196751 AWI196751:AWJ196751 BGE196751:BGF196751 BQA196751:BQB196751 BZW196751:BZX196751 CJS196751:CJT196751 CTO196751:CTP196751 DDK196751:DDL196751 DNG196751:DNH196751 DXC196751:DXD196751 EGY196751:EGZ196751 EQU196751:EQV196751 FAQ196751:FAR196751 FKM196751:FKN196751 FUI196751:FUJ196751 GEE196751:GEF196751 GOA196751:GOB196751 GXW196751:GXX196751 HHS196751:HHT196751 HRO196751:HRP196751 IBK196751:IBL196751 ILG196751:ILH196751 IVC196751:IVD196751 JEY196751:JEZ196751 JOU196751:JOV196751 JYQ196751:JYR196751 KIM196751:KIN196751 KSI196751:KSJ196751 LCE196751:LCF196751 LMA196751:LMB196751 LVW196751:LVX196751 MFS196751:MFT196751 MPO196751:MPP196751 MZK196751:MZL196751 NJG196751:NJH196751 NTC196751:NTD196751 OCY196751:OCZ196751 OMU196751:OMV196751 OWQ196751:OWR196751 PGM196751:PGN196751 PQI196751:PQJ196751 QAE196751:QAF196751 QKA196751:QKB196751 QTW196751:QTX196751 RDS196751:RDT196751 RNO196751:RNP196751 RXK196751:RXL196751 SHG196751:SHH196751 SRC196751:SRD196751 TAY196751:TAZ196751 TKU196751:TKV196751 TUQ196751:TUR196751 UEM196751:UEN196751 UOI196751:UOJ196751 UYE196751:UYF196751 VIA196751:VIB196751 VRW196751:VRX196751 WBS196751:WBT196751 WLO196751:WLP196751 WVK196751:WVL196751 C262287:D262287 IY262287:IZ262287 SU262287:SV262287 ACQ262287:ACR262287 AMM262287:AMN262287 AWI262287:AWJ262287 BGE262287:BGF262287 BQA262287:BQB262287 BZW262287:BZX262287 CJS262287:CJT262287 CTO262287:CTP262287 DDK262287:DDL262287 DNG262287:DNH262287 DXC262287:DXD262287 EGY262287:EGZ262287 EQU262287:EQV262287 FAQ262287:FAR262287 FKM262287:FKN262287 FUI262287:FUJ262287 GEE262287:GEF262287 GOA262287:GOB262287 GXW262287:GXX262287 HHS262287:HHT262287 HRO262287:HRP262287 IBK262287:IBL262287 ILG262287:ILH262287 IVC262287:IVD262287 JEY262287:JEZ262287 JOU262287:JOV262287 JYQ262287:JYR262287 KIM262287:KIN262287 KSI262287:KSJ262287 LCE262287:LCF262287 LMA262287:LMB262287 LVW262287:LVX262287 MFS262287:MFT262287 MPO262287:MPP262287 MZK262287:MZL262287 NJG262287:NJH262287 NTC262287:NTD262287 OCY262287:OCZ262287 OMU262287:OMV262287 OWQ262287:OWR262287 PGM262287:PGN262287 PQI262287:PQJ262287 QAE262287:QAF262287 QKA262287:QKB262287 QTW262287:QTX262287 RDS262287:RDT262287 RNO262287:RNP262287 RXK262287:RXL262287 SHG262287:SHH262287 SRC262287:SRD262287 TAY262287:TAZ262287 TKU262287:TKV262287 TUQ262287:TUR262287 UEM262287:UEN262287 UOI262287:UOJ262287 UYE262287:UYF262287 VIA262287:VIB262287 VRW262287:VRX262287 WBS262287:WBT262287 WLO262287:WLP262287 WVK262287:WVL262287 C327823:D327823 IY327823:IZ327823 SU327823:SV327823 ACQ327823:ACR327823 AMM327823:AMN327823 AWI327823:AWJ327823 BGE327823:BGF327823 BQA327823:BQB327823 BZW327823:BZX327823 CJS327823:CJT327823 CTO327823:CTP327823 DDK327823:DDL327823 DNG327823:DNH327823 DXC327823:DXD327823 EGY327823:EGZ327823 EQU327823:EQV327823 FAQ327823:FAR327823 FKM327823:FKN327823 FUI327823:FUJ327823 GEE327823:GEF327823 GOA327823:GOB327823 GXW327823:GXX327823 HHS327823:HHT327823 HRO327823:HRP327823 IBK327823:IBL327823 ILG327823:ILH327823 IVC327823:IVD327823 JEY327823:JEZ327823 JOU327823:JOV327823 JYQ327823:JYR327823 KIM327823:KIN327823 KSI327823:KSJ327823 LCE327823:LCF327823 LMA327823:LMB327823 LVW327823:LVX327823 MFS327823:MFT327823 MPO327823:MPP327823 MZK327823:MZL327823 NJG327823:NJH327823 NTC327823:NTD327823 OCY327823:OCZ327823 OMU327823:OMV327823 OWQ327823:OWR327823 PGM327823:PGN327823 PQI327823:PQJ327823 QAE327823:QAF327823 QKA327823:QKB327823 QTW327823:QTX327823 RDS327823:RDT327823 RNO327823:RNP327823 RXK327823:RXL327823 SHG327823:SHH327823 SRC327823:SRD327823 TAY327823:TAZ327823 TKU327823:TKV327823 TUQ327823:TUR327823 UEM327823:UEN327823 UOI327823:UOJ327823 UYE327823:UYF327823 VIA327823:VIB327823 VRW327823:VRX327823 WBS327823:WBT327823 WLO327823:WLP327823 WVK327823:WVL327823 C393359:D393359 IY393359:IZ393359 SU393359:SV393359 ACQ393359:ACR393359 AMM393359:AMN393359 AWI393359:AWJ393359 BGE393359:BGF393359 BQA393359:BQB393359 BZW393359:BZX393359 CJS393359:CJT393359 CTO393359:CTP393359 DDK393359:DDL393359 DNG393359:DNH393359 DXC393359:DXD393359 EGY393359:EGZ393359 EQU393359:EQV393359 FAQ393359:FAR393359 FKM393359:FKN393359 FUI393359:FUJ393359 GEE393359:GEF393359 GOA393359:GOB393359 GXW393359:GXX393359 HHS393359:HHT393359 HRO393359:HRP393359 IBK393359:IBL393359 ILG393359:ILH393359 IVC393359:IVD393359 JEY393359:JEZ393359 JOU393359:JOV393359 JYQ393359:JYR393359 KIM393359:KIN393359 KSI393359:KSJ393359 LCE393359:LCF393359 LMA393359:LMB393359 LVW393359:LVX393359 MFS393359:MFT393359 MPO393359:MPP393359 MZK393359:MZL393359 NJG393359:NJH393359 NTC393359:NTD393359 OCY393359:OCZ393359 OMU393359:OMV393359 OWQ393359:OWR393359 PGM393359:PGN393359 PQI393359:PQJ393359 QAE393359:QAF393359 QKA393359:QKB393359 QTW393359:QTX393359 RDS393359:RDT393359 RNO393359:RNP393359 RXK393359:RXL393359 SHG393359:SHH393359 SRC393359:SRD393359 TAY393359:TAZ393359 TKU393359:TKV393359 TUQ393359:TUR393359 UEM393359:UEN393359 UOI393359:UOJ393359 UYE393359:UYF393359 VIA393359:VIB393359 VRW393359:VRX393359 WBS393359:WBT393359 WLO393359:WLP393359 WVK393359:WVL393359 C458895:D458895 IY458895:IZ458895 SU458895:SV458895 ACQ458895:ACR458895 AMM458895:AMN458895 AWI458895:AWJ458895 BGE458895:BGF458895 BQA458895:BQB458895 BZW458895:BZX458895 CJS458895:CJT458895 CTO458895:CTP458895 DDK458895:DDL458895 DNG458895:DNH458895 DXC458895:DXD458895 EGY458895:EGZ458895 EQU458895:EQV458895 FAQ458895:FAR458895 FKM458895:FKN458895 FUI458895:FUJ458895 GEE458895:GEF458895 GOA458895:GOB458895 GXW458895:GXX458895 HHS458895:HHT458895 HRO458895:HRP458895 IBK458895:IBL458895 ILG458895:ILH458895 IVC458895:IVD458895 JEY458895:JEZ458895 JOU458895:JOV458895 JYQ458895:JYR458895 KIM458895:KIN458895 KSI458895:KSJ458895 LCE458895:LCF458895 LMA458895:LMB458895 LVW458895:LVX458895 MFS458895:MFT458895 MPO458895:MPP458895 MZK458895:MZL458895 NJG458895:NJH458895 NTC458895:NTD458895 OCY458895:OCZ458895 OMU458895:OMV458895 OWQ458895:OWR458895 PGM458895:PGN458895 PQI458895:PQJ458895 QAE458895:QAF458895 QKA458895:QKB458895 QTW458895:QTX458895 RDS458895:RDT458895 RNO458895:RNP458895 RXK458895:RXL458895 SHG458895:SHH458895 SRC458895:SRD458895 TAY458895:TAZ458895 TKU458895:TKV458895 TUQ458895:TUR458895 UEM458895:UEN458895 UOI458895:UOJ458895 UYE458895:UYF458895 VIA458895:VIB458895 VRW458895:VRX458895 WBS458895:WBT458895 WLO458895:WLP458895 WVK458895:WVL458895 C524431:D524431 IY524431:IZ524431 SU524431:SV524431 ACQ524431:ACR524431 AMM524431:AMN524431 AWI524431:AWJ524431 BGE524431:BGF524431 BQA524431:BQB524431 BZW524431:BZX524431 CJS524431:CJT524431 CTO524431:CTP524431 DDK524431:DDL524431 DNG524431:DNH524431 DXC524431:DXD524431 EGY524431:EGZ524431 EQU524431:EQV524431 FAQ524431:FAR524431 FKM524431:FKN524431 FUI524431:FUJ524431 GEE524431:GEF524431 GOA524431:GOB524431 GXW524431:GXX524431 HHS524431:HHT524431 HRO524431:HRP524431 IBK524431:IBL524431 ILG524431:ILH524431 IVC524431:IVD524431 JEY524431:JEZ524431 JOU524431:JOV524431 JYQ524431:JYR524431 KIM524431:KIN524431 KSI524431:KSJ524431 LCE524431:LCF524431 LMA524431:LMB524431 LVW524431:LVX524431 MFS524431:MFT524431 MPO524431:MPP524431 MZK524431:MZL524431 NJG524431:NJH524431 NTC524431:NTD524431 OCY524431:OCZ524431 OMU524431:OMV524431 OWQ524431:OWR524431 PGM524431:PGN524431 PQI524431:PQJ524431 QAE524431:QAF524431 QKA524431:QKB524431 QTW524431:QTX524431 RDS524431:RDT524431 RNO524431:RNP524431 RXK524431:RXL524431 SHG524431:SHH524431 SRC524431:SRD524431 TAY524431:TAZ524431 TKU524431:TKV524431 TUQ524431:TUR524431 UEM524431:UEN524431 UOI524431:UOJ524431 UYE524431:UYF524431 VIA524431:VIB524431 VRW524431:VRX524431 WBS524431:WBT524431 WLO524431:WLP524431 WVK524431:WVL524431 C589967:D589967 IY589967:IZ589967 SU589967:SV589967 ACQ589967:ACR589967 AMM589967:AMN589967 AWI589967:AWJ589967 BGE589967:BGF589967 BQA589967:BQB589967 BZW589967:BZX589967 CJS589967:CJT589967 CTO589967:CTP589967 DDK589967:DDL589967 DNG589967:DNH589967 DXC589967:DXD589967 EGY589967:EGZ589967 EQU589967:EQV589967 FAQ589967:FAR589967 FKM589967:FKN589967 FUI589967:FUJ589967 GEE589967:GEF589967 GOA589967:GOB589967 GXW589967:GXX589967 HHS589967:HHT589967 HRO589967:HRP589967 IBK589967:IBL589967 ILG589967:ILH589967 IVC589967:IVD589967 JEY589967:JEZ589967 JOU589967:JOV589967 JYQ589967:JYR589967 KIM589967:KIN589967 KSI589967:KSJ589967 LCE589967:LCF589967 LMA589967:LMB589967 LVW589967:LVX589967 MFS589967:MFT589967 MPO589967:MPP589967 MZK589967:MZL589967 NJG589967:NJH589967 NTC589967:NTD589967 OCY589967:OCZ589967 OMU589967:OMV589967 OWQ589967:OWR589967 PGM589967:PGN589967 PQI589967:PQJ589967 QAE589967:QAF589967 QKA589967:QKB589967 QTW589967:QTX589967 RDS589967:RDT589967 RNO589967:RNP589967 RXK589967:RXL589967 SHG589967:SHH589967 SRC589967:SRD589967 TAY589967:TAZ589967 TKU589967:TKV589967 TUQ589967:TUR589967 UEM589967:UEN589967 UOI589967:UOJ589967 UYE589967:UYF589967 VIA589967:VIB589967 VRW589967:VRX589967 WBS589967:WBT589967 WLO589967:WLP589967 WVK589967:WVL589967 C655503:D655503 IY655503:IZ655503 SU655503:SV655503 ACQ655503:ACR655503 AMM655503:AMN655503 AWI655503:AWJ655503 BGE655503:BGF655503 BQA655503:BQB655503 BZW655503:BZX655503 CJS655503:CJT655503 CTO655503:CTP655503 DDK655503:DDL655503 DNG655503:DNH655503 DXC655503:DXD655503 EGY655503:EGZ655503 EQU655503:EQV655503 FAQ655503:FAR655503 FKM655503:FKN655503 FUI655503:FUJ655503 GEE655503:GEF655503 GOA655503:GOB655503 GXW655503:GXX655503 HHS655503:HHT655503 HRO655503:HRP655503 IBK655503:IBL655503 ILG655503:ILH655503 IVC655503:IVD655503 JEY655503:JEZ655503 JOU655503:JOV655503 JYQ655503:JYR655503 KIM655503:KIN655503 KSI655503:KSJ655503 LCE655503:LCF655503 LMA655503:LMB655503 LVW655503:LVX655503 MFS655503:MFT655503 MPO655503:MPP655503 MZK655503:MZL655503 NJG655503:NJH655503 NTC655503:NTD655503 OCY655503:OCZ655503 OMU655503:OMV655503 OWQ655503:OWR655503 PGM655503:PGN655503 PQI655503:PQJ655503 QAE655503:QAF655503 QKA655503:QKB655503 QTW655503:QTX655503 RDS655503:RDT655503 RNO655503:RNP655503 RXK655503:RXL655503 SHG655503:SHH655503 SRC655503:SRD655503 TAY655503:TAZ655503 TKU655503:TKV655503 TUQ655503:TUR655503 UEM655503:UEN655503 UOI655503:UOJ655503 UYE655503:UYF655503 VIA655503:VIB655503 VRW655503:VRX655503 WBS655503:WBT655503 WLO655503:WLP655503 WVK655503:WVL655503 C721039:D721039 IY721039:IZ721039 SU721039:SV721039 ACQ721039:ACR721039 AMM721039:AMN721039 AWI721039:AWJ721039 BGE721039:BGF721039 BQA721039:BQB721039 BZW721039:BZX721039 CJS721039:CJT721039 CTO721039:CTP721039 DDK721039:DDL721039 DNG721039:DNH721039 DXC721039:DXD721039 EGY721039:EGZ721039 EQU721039:EQV721039 FAQ721039:FAR721039 FKM721039:FKN721039 FUI721039:FUJ721039 GEE721039:GEF721039 GOA721039:GOB721039 GXW721039:GXX721039 HHS721039:HHT721039 HRO721039:HRP721039 IBK721039:IBL721039 ILG721039:ILH721039 IVC721039:IVD721039 JEY721039:JEZ721039 JOU721039:JOV721039 JYQ721039:JYR721039 KIM721039:KIN721039 KSI721039:KSJ721039 LCE721039:LCF721039 LMA721039:LMB721039 LVW721039:LVX721039 MFS721039:MFT721039 MPO721039:MPP721039 MZK721039:MZL721039 NJG721039:NJH721039 NTC721039:NTD721039 OCY721039:OCZ721039 OMU721039:OMV721039 OWQ721039:OWR721039 PGM721039:PGN721039 PQI721039:PQJ721039 QAE721039:QAF721039 QKA721039:QKB721039 QTW721039:QTX721039 RDS721039:RDT721039 RNO721039:RNP721039 RXK721039:RXL721039 SHG721039:SHH721039 SRC721039:SRD721039 TAY721039:TAZ721039 TKU721039:TKV721039 TUQ721039:TUR721039 UEM721039:UEN721039 UOI721039:UOJ721039 UYE721039:UYF721039 VIA721039:VIB721039 VRW721039:VRX721039 WBS721039:WBT721039 WLO721039:WLP721039 WVK721039:WVL721039 C786575:D786575 IY786575:IZ786575 SU786575:SV786575 ACQ786575:ACR786575 AMM786575:AMN786575 AWI786575:AWJ786575 BGE786575:BGF786575 BQA786575:BQB786575 BZW786575:BZX786575 CJS786575:CJT786575 CTO786575:CTP786575 DDK786575:DDL786575 DNG786575:DNH786575 DXC786575:DXD786575 EGY786575:EGZ786575 EQU786575:EQV786575 FAQ786575:FAR786575 FKM786575:FKN786575 FUI786575:FUJ786575 GEE786575:GEF786575 GOA786575:GOB786575 GXW786575:GXX786575 HHS786575:HHT786575 HRO786575:HRP786575 IBK786575:IBL786575 ILG786575:ILH786575 IVC786575:IVD786575 JEY786575:JEZ786575 JOU786575:JOV786575 JYQ786575:JYR786575 KIM786575:KIN786575 KSI786575:KSJ786575 LCE786575:LCF786575 LMA786575:LMB786575 LVW786575:LVX786575 MFS786575:MFT786575 MPO786575:MPP786575 MZK786575:MZL786575 NJG786575:NJH786575 NTC786575:NTD786575 OCY786575:OCZ786575 OMU786575:OMV786575 OWQ786575:OWR786575 PGM786575:PGN786575 PQI786575:PQJ786575 QAE786575:QAF786575 QKA786575:QKB786575 QTW786575:QTX786575 RDS786575:RDT786575 RNO786575:RNP786575 RXK786575:RXL786575 SHG786575:SHH786575 SRC786575:SRD786575 TAY786575:TAZ786575 TKU786575:TKV786575 TUQ786575:TUR786575 UEM786575:UEN786575 UOI786575:UOJ786575 UYE786575:UYF786575 VIA786575:VIB786575 VRW786575:VRX786575 WBS786575:WBT786575 WLO786575:WLP786575 WVK786575:WVL786575 C852111:D852111 IY852111:IZ852111 SU852111:SV852111 ACQ852111:ACR852111 AMM852111:AMN852111 AWI852111:AWJ852111 BGE852111:BGF852111 BQA852111:BQB852111 BZW852111:BZX852111 CJS852111:CJT852111 CTO852111:CTP852111 DDK852111:DDL852111 DNG852111:DNH852111 DXC852111:DXD852111 EGY852111:EGZ852111 EQU852111:EQV852111 FAQ852111:FAR852111 FKM852111:FKN852111 FUI852111:FUJ852111 GEE852111:GEF852111 GOA852111:GOB852111 GXW852111:GXX852111 HHS852111:HHT852111 HRO852111:HRP852111 IBK852111:IBL852111 ILG852111:ILH852111 IVC852111:IVD852111 JEY852111:JEZ852111 JOU852111:JOV852111 JYQ852111:JYR852111 KIM852111:KIN852111 KSI852111:KSJ852111 LCE852111:LCF852111 LMA852111:LMB852111 LVW852111:LVX852111 MFS852111:MFT852111 MPO852111:MPP852111 MZK852111:MZL852111 NJG852111:NJH852111 NTC852111:NTD852111 OCY852111:OCZ852111 OMU852111:OMV852111 OWQ852111:OWR852111 PGM852111:PGN852111 PQI852111:PQJ852111 QAE852111:QAF852111 QKA852111:QKB852111 QTW852111:QTX852111 RDS852111:RDT852111 RNO852111:RNP852111 RXK852111:RXL852111 SHG852111:SHH852111 SRC852111:SRD852111 TAY852111:TAZ852111 TKU852111:TKV852111 TUQ852111:TUR852111 UEM852111:UEN852111 UOI852111:UOJ852111 UYE852111:UYF852111 VIA852111:VIB852111 VRW852111:VRX852111 WBS852111:WBT852111 WLO852111:WLP852111 WVK852111:WVL852111 C917647:D917647 IY917647:IZ917647 SU917647:SV917647 ACQ917647:ACR917647 AMM917647:AMN917647 AWI917647:AWJ917647 BGE917647:BGF917647 BQA917647:BQB917647 BZW917647:BZX917647 CJS917647:CJT917647 CTO917647:CTP917647 DDK917647:DDL917647 DNG917647:DNH917647 DXC917647:DXD917647 EGY917647:EGZ917647 EQU917647:EQV917647 FAQ917647:FAR917647 FKM917647:FKN917647 FUI917647:FUJ917647 GEE917647:GEF917647 GOA917647:GOB917647 GXW917647:GXX917647 HHS917647:HHT917647 HRO917647:HRP917647 IBK917647:IBL917647 ILG917647:ILH917647 IVC917647:IVD917647 JEY917647:JEZ917647 JOU917647:JOV917647 JYQ917647:JYR917647 KIM917647:KIN917647 KSI917647:KSJ917647 LCE917647:LCF917647 LMA917647:LMB917647 LVW917647:LVX917647 MFS917647:MFT917647 MPO917647:MPP917647 MZK917647:MZL917647 NJG917647:NJH917647 NTC917647:NTD917647 OCY917647:OCZ917647 OMU917647:OMV917647 OWQ917647:OWR917647 PGM917647:PGN917647 PQI917647:PQJ917647 QAE917647:QAF917647 QKA917647:QKB917647 QTW917647:QTX917647 RDS917647:RDT917647 RNO917647:RNP917647 RXK917647:RXL917647 SHG917647:SHH917647 SRC917647:SRD917647 TAY917647:TAZ917647 TKU917647:TKV917647 TUQ917647:TUR917647 UEM917647:UEN917647 UOI917647:UOJ917647 UYE917647:UYF917647 VIA917647:VIB917647 VRW917647:VRX917647 WBS917647:WBT917647 WLO917647:WLP917647 WVK917647:WVL917647 C983183:D983183 IY983183:IZ983183 SU983183:SV983183 ACQ983183:ACR983183 AMM983183:AMN983183 AWI983183:AWJ983183 BGE983183:BGF983183 BQA983183:BQB983183 BZW983183:BZX983183 CJS983183:CJT983183 CTO983183:CTP983183 DDK983183:DDL983183 DNG983183:DNH983183 DXC983183:DXD983183 EGY983183:EGZ983183 EQU983183:EQV983183 FAQ983183:FAR983183 FKM983183:FKN983183 FUI983183:FUJ983183 GEE983183:GEF983183 GOA983183:GOB983183 GXW983183:GXX983183 HHS983183:HHT983183 HRO983183:HRP983183 IBK983183:IBL983183 ILG983183:ILH983183 IVC983183:IVD983183 JEY983183:JEZ983183 JOU983183:JOV983183 JYQ983183:JYR983183 KIM983183:KIN983183 KSI983183:KSJ983183 LCE983183:LCF983183 LMA983183:LMB983183 LVW983183:LVX983183 MFS983183:MFT983183 MPO983183:MPP983183 MZK983183:MZL983183 NJG983183:NJH983183 NTC983183:NTD983183 OCY983183:OCZ983183 OMU983183:OMV983183 OWQ983183:OWR983183 PGM983183:PGN983183 PQI983183:PQJ983183 QAE983183:QAF983183 QKA983183:QKB983183 QTW983183:QTX983183 RDS983183:RDT983183 RNO983183:RNP983183 RXK983183:RXL983183 SHG983183:SHH983183 SRC983183:SRD983183 TAY983183:TAZ983183 TKU983183:TKV983183 TUQ983183:TUR983183 UEM983183:UEN983183 UOI983183:UOJ983183 UYE983183:UYF983183 VIA983183:VIB983183 VRW983183:VRX983183 WBS983183:WBT983183 WLO983183:WLP983183 WVK983183:WVL983183">
      <formula1>"①,②,③,④,　"</formula1>
    </dataValidation>
    <dataValidation type="list" allowBlank="1" showInputMessage="1" showErrorMessage="1" sqref="C91 IY91 SU91 ACQ91 AMM91 AWI91 BGE91 BQA91 BZW91 CJS91 CTO91 DDK91 DNG91 DXC91 EGY91 EQU91 FAQ91 FKM91 FUI91 GEE91 GOA91 GXW91 HHS91 HRO91 IBK91 ILG91 IVC91 JEY91 JOU91 JYQ91 KIM91 KSI91 LCE91 LMA91 LVW91 MFS91 MPO91 MZK91 NJG91 NTC91 OCY91 OMU91 OWQ91 PGM91 PQI91 QAE91 QKA91 QTW91 RDS91 RNO91 RXK91 SHG91 SRC91 TAY91 TKU91 TUQ91 UEM91 UOI91 UYE91 VIA91 VRW91 WBS91 WLO91 WVK91 C65627 IY65627 SU65627 ACQ65627 AMM65627 AWI65627 BGE65627 BQA65627 BZW65627 CJS65627 CTO65627 DDK65627 DNG65627 DXC65627 EGY65627 EQU65627 FAQ65627 FKM65627 FUI65627 GEE65627 GOA65627 GXW65627 HHS65627 HRO65627 IBK65627 ILG65627 IVC65627 JEY65627 JOU65627 JYQ65627 KIM65627 KSI65627 LCE65627 LMA65627 LVW65627 MFS65627 MPO65627 MZK65627 NJG65627 NTC65627 OCY65627 OMU65627 OWQ65627 PGM65627 PQI65627 QAE65627 QKA65627 QTW65627 RDS65627 RNO65627 RXK65627 SHG65627 SRC65627 TAY65627 TKU65627 TUQ65627 UEM65627 UOI65627 UYE65627 VIA65627 VRW65627 WBS65627 WLO65627 WVK65627 C131163 IY131163 SU131163 ACQ131163 AMM131163 AWI131163 BGE131163 BQA131163 BZW131163 CJS131163 CTO131163 DDK131163 DNG131163 DXC131163 EGY131163 EQU131163 FAQ131163 FKM131163 FUI131163 GEE131163 GOA131163 GXW131163 HHS131163 HRO131163 IBK131163 ILG131163 IVC131163 JEY131163 JOU131163 JYQ131163 KIM131163 KSI131163 LCE131163 LMA131163 LVW131163 MFS131163 MPO131163 MZK131163 NJG131163 NTC131163 OCY131163 OMU131163 OWQ131163 PGM131163 PQI131163 QAE131163 QKA131163 QTW131163 RDS131163 RNO131163 RXK131163 SHG131163 SRC131163 TAY131163 TKU131163 TUQ131163 UEM131163 UOI131163 UYE131163 VIA131163 VRW131163 WBS131163 WLO131163 WVK131163 C196699 IY196699 SU196699 ACQ196699 AMM196699 AWI196699 BGE196699 BQA196699 BZW196699 CJS196699 CTO196699 DDK196699 DNG196699 DXC196699 EGY196699 EQU196699 FAQ196699 FKM196699 FUI196699 GEE196699 GOA196699 GXW196699 HHS196699 HRO196699 IBK196699 ILG196699 IVC196699 JEY196699 JOU196699 JYQ196699 KIM196699 KSI196699 LCE196699 LMA196699 LVW196699 MFS196699 MPO196699 MZK196699 NJG196699 NTC196699 OCY196699 OMU196699 OWQ196699 PGM196699 PQI196699 QAE196699 QKA196699 QTW196699 RDS196699 RNO196699 RXK196699 SHG196699 SRC196699 TAY196699 TKU196699 TUQ196699 UEM196699 UOI196699 UYE196699 VIA196699 VRW196699 WBS196699 WLO196699 WVK196699 C262235 IY262235 SU262235 ACQ262235 AMM262235 AWI262235 BGE262235 BQA262235 BZW262235 CJS262235 CTO262235 DDK262235 DNG262235 DXC262235 EGY262235 EQU262235 FAQ262235 FKM262235 FUI262235 GEE262235 GOA262235 GXW262235 HHS262235 HRO262235 IBK262235 ILG262235 IVC262235 JEY262235 JOU262235 JYQ262235 KIM262235 KSI262235 LCE262235 LMA262235 LVW262235 MFS262235 MPO262235 MZK262235 NJG262235 NTC262235 OCY262235 OMU262235 OWQ262235 PGM262235 PQI262235 QAE262235 QKA262235 QTW262235 RDS262235 RNO262235 RXK262235 SHG262235 SRC262235 TAY262235 TKU262235 TUQ262235 UEM262235 UOI262235 UYE262235 VIA262235 VRW262235 WBS262235 WLO262235 WVK262235 C327771 IY327771 SU327771 ACQ327771 AMM327771 AWI327771 BGE327771 BQA327771 BZW327771 CJS327771 CTO327771 DDK327771 DNG327771 DXC327771 EGY327771 EQU327771 FAQ327771 FKM327771 FUI327771 GEE327771 GOA327771 GXW327771 HHS327771 HRO327771 IBK327771 ILG327771 IVC327771 JEY327771 JOU327771 JYQ327771 KIM327771 KSI327771 LCE327771 LMA327771 LVW327771 MFS327771 MPO327771 MZK327771 NJG327771 NTC327771 OCY327771 OMU327771 OWQ327771 PGM327771 PQI327771 QAE327771 QKA327771 QTW327771 RDS327771 RNO327771 RXK327771 SHG327771 SRC327771 TAY327771 TKU327771 TUQ327771 UEM327771 UOI327771 UYE327771 VIA327771 VRW327771 WBS327771 WLO327771 WVK327771 C393307 IY393307 SU393307 ACQ393307 AMM393307 AWI393307 BGE393307 BQA393307 BZW393307 CJS393307 CTO393307 DDK393307 DNG393307 DXC393307 EGY393307 EQU393307 FAQ393307 FKM393307 FUI393307 GEE393307 GOA393307 GXW393307 HHS393307 HRO393307 IBK393307 ILG393307 IVC393307 JEY393307 JOU393307 JYQ393307 KIM393307 KSI393307 LCE393307 LMA393307 LVW393307 MFS393307 MPO393307 MZK393307 NJG393307 NTC393307 OCY393307 OMU393307 OWQ393307 PGM393307 PQI393307 QAE393307 QKA393307 QTW393307 RDS393307 RNO393307 RXK393307 SHG393307 SRC393307 TAY393307 TKU393307 TUQ393307 UEM393307 UOI393307 UYE393307 VIA393307 VRW393307 WBS393307 WLO393307 WVK393307 C458843 IY458843 SU458843 ACQ458843 AMM458843 AWI458843 BGE458843 BQA458843 BZW458843 CJS458843 CTO458843 DDK458843 DNG458843 DXC458843 EGY458843 EQU458843 FAQ458843 FKM458843 FUI458843 GEE458843 GOA458843 GXW458843 HHS458843 HRO458843 IBK458843 ILG458843 IVC458843 JEY458843 JOU458843 JYQ458843 KIM458843 KSI458843 LCE458843 LMA458843 LVW458843 MFS458843 MPO458843 MZK458843 NJG458843 NTC458843 OCY458843 OMU458843 OWQ458843 PGM458843 PQI458843 QAE458843 QKA458843 QTW458843 RDS458843 RNO458843 RXK458843 SHG458843 SRC458843 TAY458843 TKU458843 TUQ458843 UEM458843 UOI458843 UYE458843 VIA458843 VRW458843 WBS458843 WLO458843 WVK458843 C524379 IY524379 SU524379 ACQ524379 AMM524379 AWI524379 BGE524379 BQA524379 BZW524379 CJS524379 CTO524379 DDK524379 DNG524379 DXC524379 EGY524379 EQU524379 FAQ524379 FKM524379 FUI524379 GEE524379 GOA524379 GXW524379 HHS524379 HRO524379 IBK524379 ILG524379 IVC524379 JEY524379 JOU524379 JYQ524379 KIM524379 KSI524379 LCE524379 LMA524379 LVW524379 MFS524379 MPO524379 MZK524379 NJG524379 NTC524379 OCY524379 OMU524379 OWQ524379 PGM524379 PQI524379 QAE524379 QKA524379 QTW524379 RDS524379 RNO524379 RXK524379 SHG524379 SRC524379 TAY524379 TKU524379 TUQ524379 UEM524379 UOI524379 UYE524379 VIA524379 VRW524379 WBS524379 WLO524379 WVK524379 C589915 IY589915 SU589915 ACQ589915 AMM589915 AWI589915 BGE589915 BQA589915 BZW589915 CJS589915 CTO589915 DDK589915 DNG589915 DXC589915 EGY589915 EQU589915 FAQ589915 FKM589915 FUI589915 GEE589915 GOA589915 GXW589915 HHS589915 HRO589915 IBK589915 ILG589915 IVC589915 JEY589915 JOU589915 JYQ589915 KIM589915 KSI589915 LCE589915 LMA589915 LVW589915 MFS589915 MPO589915 MZK589915 NJG589915 NTC589915 OCY589915 OMU589915 OWQ589915 PGM589915 PQI589915 QAE589915 QKA589915 QTW589915 RDS589915 RNO589915 RXK589915 SHG589915 SRC589915 TAY589915 TKU589915 TUQ589915 UEM589915 UOI589915 UYE589915 VIA589915 VRW589915 WBS589915 WLO589915 WVK589915 C655451 IY655451 SU655451 ACQ655451 AMM655451 AWI655451 BGE655451 BQA655451 BZW655451 CJS655451 CTO655451 DDK655451 DNG655451 DXC655451 EGY655451 EQU655451 FAQ655451 FKM655451 FUI655451 GEE655451 GOA655451 GXW655451 HHS655451 HRO655451 IBK655451 ILG655451 IVC655451 JEY655451 JOU655451 JYQ655451 KIM655451 KSI655451 LCE655451 LMA655451 LVW655451 MFS655451 MPO655451 MZK655451 NJG655451 NTC655451 OCY655451 OMU655451 OWQ655451 PGM655451 PQI655451 QAE655451 QKA655451 QTW655451 RDS655451 RNO655451 RXK655451 SHG655451 SRC655451 TAY655451 TKU655451 TUQ655451 UEM655451 UOI655451 UYE655451 VIA655451 VRW655451 WBS655451 WLO655451 WVK655451 C720987 IY720987 SU720987 ACQ720987 AMM720987 AWI720987 BGE720987 BQA720987 BZW720987 CJS720987 CTO720987 DDK720987 DNG720987 DXC720987 EGY720987 EQU720987 FAQ720987 FKM720987 FUI720987 GEE720987 GOA720987 GXW720987 HHS720987 HRO720987 IBK720987 ILG720987 IVC720987 JEY720987 JOU720987 JYQ720987 KIM720987 KSI720987 LCE720987 LMA720987 LVW720987 MFS720987 MPO720987 MZK720987 NJG720987 NTC720987 OCY720987 OMU720987 OWQ720987 PGM720987 PQI720987 QAE720987 QKA720987 QTW720987 RDS720987 RNO720987 RXK720987 SHG720987 SRC720987 TAY720987 TKU720987 TUQ720987 UEM720987 UOI720987 UYE720987 VIA720987 VRW720987 WBS720987 WLO720987 WVK720987 C786523 IY786523 SU786523 ACQ786523 AMM786523 AWI786523 BGE786523 BQA786523 BZW786523 CJS786523 CTO786523 DDK786523 DNG786523 DXC786523 EGY786523 EQU786523 FAQ786523 FKM786523 FUI786523 GEE786523 GOA786523 GXW786523 HHS786523 HRO786523 IBK786523 ILG786523 IVC786523 JEY786523 JOU786523 JYQ786523 KIM786523 KSI786523 LCE786523 LMA786523 LVW786523 MFS786523 MPO786523 MZK786523 NJG786523 NTC786523 OCY786523 OMU786523 OWQ786523 PGM786523 PQI786523 QAE786523 QKA786523 QTW786523 RDS786523 RNO786523 RXK786523 SHG786523 SRC786523 TAY786523 TKU786523 TUQ786523 UEM786523 UOI786523 UYE786523 VIA786523 VRW786523 WBS786523 WLO786523 WVK786523 C852059 IY852059 SU852059 ACQ852059 AMM852059 AWI852059 BGE852059 BQA852059 BZW852059 CJS852059 CTO852059 DDK852059 DNG852059 DXC852059 EGY852059 EQU852059 FAQ852059 FKM852059 FUI852059 GEE852059 GOA852059 GXW852059 HHS852059 HRO852059 IBK852059 ILG852059 IVC852059 JEY852059 JOU852059 JYQ852059 KIM852059 KSI852059 LCE852059 LMA852059 LVW852059 MFS852059 MPO852059 MZK852059 NJG852059 NTC852059 OCY852059 OMU852059 OWQ852059 PGM852059 PQI852059 QAE852059 QKA852059 QTW852059 RDS852059 RNO852059 RXK852059 SHG852059 SRC852059 TAY852059 TKU852059 TUQ852059 UEM852059 UOI852059 UYE852059 VIA852059 VRW852059 WBS852059 WLO852059 WVK852059 C917595 IY917595 SU917595 ACQ917595 AMM917595 AWI917595 BGE917595 BQA917595 BZW917595 CJS917595 CTO917595 DDK917595 DNG917595 DXC917595 EGY917595 EQU917595 FAQ917595 FKM917595 FUI917595 GEE917595 GOA917595 GXW917595 HHS917595 HRO917595 IBK917595 ILG917595 IVC917595 JEY917595 JOU917595 JYQ917595 KIM917595 KSI917595 LCE917595 LMA917595 LVW917595 MFS917595 MPO917595 MZK917595 NJG917595 NTC917595 OCY917595 OMU917595 OWQ917595 PGM917595 PQI917595 QAE917595 QKA917595 QTW917595 RDS917595 RNO917595 RXK917595 SHG917595 SRC917595 TAY917595 TKU917595 TUQ917595 UEM917595 UOI917595 UYE917595 VIA917595 VRW917595 WBS917595 WLO917595 WVK917595 C983131 IY983131 SU983131 ACQ983131 AMM983131 AWI983131 BGE983131 BQA983131 BZW983131 CJS983131 CTO983131 DDK983131 DNG983131 DXC983131 EGY983131 EQU983131 FAQ983131 FKM983131 FUI983131 GEE983131 GOA983131 GXW983131 HHS983131 HRO983131 IBK983131 ILG983131 IVC983131 JEY983131 JOU983131 JYQ983131 KIM983131 KSI983131 LCE983131 LMA983131 LVW983131 MFS983131 MPO983131 MZK983131 NJG983131 NTC983131 OCY983131 OMU983131 OWQ983131 PGM983131 PQI983131 QAE983131 QKA983131 QTW983131 RDS983131 RNO983131 RXK983131 SHG983131 SRC983131 TAY983131 TKU983131 TUQ983131 UEM983131 UOI983131 UYE983131 VIA983131 VRW983131 WBS983131 WLO983131 WVK983131 F43 JB43 SX43 ACT43 AMP43 AWL43 BGH43 BQD43 BZZ43 CJV43 CTR43 DDN43 DNJ43 DXF43 EHB43 EQX43 FAT43 FKP43 FUL43 GEH43 GOD43 GXZ43 HHV43 HRR43 IBN43 ILJ43 IVF43 JFB43 JOX43 JYT43 KIP43 KSL43 LCH43 LMD43 LVZ43 MFV43 MPR43 MZN43 NJJ43 NTF43 ODB43 OMX43 OWT43 PGP43 PQL43 QAH43 QKD43 QTZ43 RDV43 RNR43 RXN43 SHJ43 SRF43 TBB43 TKX43 TUT43 UEP43 UOL43 UYH43 VID43 VRZ43 WBV43 WLR43 WVN43 F65579 JB65579 SX65579 ACT65579 AMP65579 AWL65579 BGH65579 BQD65579 BZZ65579 CJV65579 CTR65579 DDN65579 DNJ65579 DXF65579 EHB65579 EQX65579 FAT65579 FKP65579 FUL65579 GEH65579 GOD65579 GXZ65579 HHV65579 HRR65579 IBN65579 ILJ65579 IVF65579 JFB65579 JOX65579 JYT65579 KIP65579 KSL65579 LCH65579 LMD65579 LVZ65579 MFV65579 MPR65579 MZN65579 NJJ65579 NTF65579 ODB65579 OMX65579 OWT65579 PGP65579 PQL65579 QAH65579 QKD65579 QTZ65579 RDV65579 RNR65579 RXN65579 SHJ65579 SRF65579 TBB65579 TKX65579 TUT65579 UEP65579 UOL65579 UYH65579 VID65579 VRZ65579 WBV65579 WLR65579 WVN65579 F131115 JB131115 SX131115 ACT131115 AMP131115 AWL131115 BGH131115 BQD131115 BZZ131115 CJV131115 CTR131115 DDN131115 DNJ131115 DXF131115 EHB131115 EQX131115 FAT131115 FKP131115 FUL131115 GEH131115 GOD131115 GXZ131115 HHV131115 HRR131115 IBN131115 ILJ131115 IVF131115 JFB131115 JOX131115 JYT131115 KIP131115 KSL131115 LCH131115 LMD131115 LVZ131115 MFV131115 MPR131115 MZN131115 NJJ131115 NTF131115 ODB131115 OMX131115 OWT131115 PGP131115 PQL131115 QAH131115 QKD131115 QTZ131115 RDV131115 RNR131115 RXN131115 SHJ131115 SRF131115 TBB131115 TKX131115 TUT131115 UEP131115 UOL131115 UYH131115 VID131115 VRZ131115 WBV131115 WLR131115 WVN131115 F196651 JB196651 SX196651 ACT196651 AMP196651 AWL196651 BGH196651 BQD196651 BZZ196651 CJV196651 CTR196651 DDN196651 DNJ196651 DXF196651 EHB196651 EQX196651 FAT196651 FKP196651 FUL196651 GEH196651 GOD196651 GXZ196651 HHV196651 HRR196651 IBN196651 ILJ196651 IVF196651 JFB196651 JOX196651 JYT196651 KIP196651 KSL196651 LCH196651 LMD196651 LVZ196651 MFV196651 MPR196651 MZN196651 NJJ196651 NTF196651 ODB196651 OMX196651 OWT196651 PGP196651 PQL196651 QAH196651 QKD196651 QTZ196651 RDV196651 RNR196651 RXN196651 SHJ196651 SRF196651 TBB196651 TKX196651 TUT196651 UEP196651 UOL196651 UYH196651 VID196651 VRZ196651 WBV196651 WLR196651 WVN196651 F262187 JB262187 SX262187 ACT262187 AMP262187 AWL262187 BGH262187 BQD262187 BZZ262187 CJV262187 CTR262187 DDN262187 DNJ262187 DXF262187 EHB262187 EQX262187 FAT262187 FKP262187 FUL262187 GEH262187 GOD262187 GXZ262187 HHV262187 HRR262187 IBN262187 ILJ262187 IVF262187 JFB262187 JOX262187 JYT262187 KIP262187 KSL262187 LCH262187 LMD262187 LVZ262187 MFV262187 MPR262187 MZN262187 NJJ262187 NTF262187 ODB262187 OMX262187 OWT262187 PGP262187 PQL262187 QAH262187 QKD262187 QTZ262187 RDV262187 RNR262187 RXN262187 SHJ262187 SRF262187 TBB262187 TKX262187 TUT262187 UEP262187 UOL262187 UYH262187 VID262187 VRZ262187 WBV262187 WLR262187 WVN262187 F327723 JB327723 SX327723 ACT327723 AMP327723 AWL327723 BGH327723 BQD327723 BZZ327723 CJV327723 CTR327723 DDN327723 DNJ327723 DXF327723 EHB327723 EQX327723 FAT327723 FKP327723 FUL327723 GEH327723 GOD327723 GXZ327723 HHV327723 HRR327723 IBN327723 ILJ327723 IVF327723 JFB327723 JOX327723 JYT327723 KIP327723 KSL327723 LCH327723 LMD327723 LVZ327723 MFV327723 MPR327723 MZN327723 NJJ327723 NTF327723 ODB327723 OMX327723 OWT327723 PGP327723 PQL327723 QAH327723 QKD327723 QTZ327723 RDV327723 RNR327723 RXN327723 SHJ327723 SRF327723 TBB327723 TKX327723 TUT327723 UEP327723 UOL327723 UYH327723 VID327723 VRZ327723 WBV327723 WLR327723 WVN327723 F393259 JB393259 SX393259 ACT393259 AMP393259 AWL393259 BGH393259 BQD393259 BZZ393259 CJV393259 CTR393259 DDN393259 DNJ393259 DXF393259 EHB393259 EQX393259 FAT393259 FKP393259 FUL393259 GEH393259 GOD393259 GXZ393259 HHV393259 HRR393259 IBN393259 ILJ393259 IVF393259 JFB393259 JOX393259 JYT393259 KIP393259 KSL393259 LCH393259 LMD393259 LVZ393259 MFV393259 MPR393259 MZN393259 NJJ393259 NTF393259 ODB393259 OMX393259 OWT393259 PGP393259 PQL393259 QAH393259 QKD393259 QTZ393259 RDV393259 RNR393259 RXN393259 SHJ393259 SRF393259 TBB393259 TKX393259 TUT393259 UEP393259 UOL393259 UYH393259 VID393259 VRZ393259 WBV393259 WLR393259 WVN393259 F458795 JB458795 SX458795 ACT458795 AMP458795 AWL458795 BGH458795 BQD458795 BZZ458795 CJV458795 CTR458795 DDN458795 DNJ458795 DXF458795 EHB458795 EQX458795 FAT458795 FKP458795 FUL458795 GEH458795 GOD458795 GXZ458795 HHV458795 HRR458795 IBN458795 ILJ458795 IVF458795 JFB458795 JOX458795 JYT458795 KIP458795 KSL458795 LCH458795 LMD458795 LVZ458795 MFV458795 MPR458795 MZN458795 NJJ458795 NTF458795 ODB458795 OMX458795 OWT458795 PGP458795 PQL458795 QAH458795 QKD458795 QTZ458795 RDV458795 RNR458795 RXN458795 SHJ458795 SRF458795 TBB458795 TKX458795 TUT458795 UEP458795 UOL458795 UYH458795 VID458795 VRZ458795 WBV458795 WLR458795 WVN458795 F524331 JB524331 SX524331 ACT524331 AMP524331 AWL524331 BGH524331 BQD524331 BZZ524331 CJV524331 CTR524331 DDN524331 DNJ524331 DXF524331 EHB524331 EQX524331 FAT524331 FKP524331 FUL524331 GEH524331 GOD524331 GXZ524331 HHV524331 HRR524331 IBN524331 ILJ524331 IVF524331 JFB524331 JOX524331 JYT524331 KIP524331 KSL524331 LCH524331 LMD524331 LVZ524331 MFV524331 MPR524331 MZN524331 NJJ524331 NTF524331 ODB524331 OMX524331 OWT524331 PGP524331 PQL524331 QAH524331 QKD524331 QTZ524331 RDV524331 RNR524331 RXN524331 SHJ524331 SRF524331 TBB524331 TKX524331 TUT524331 UEP524331 UOL524331 UYH524331 VID524331 VRZ524331 WBV524331 WLR524331 WVN524331 F589867 JB589867 SX589867 ACT589867 AMP589867 AWL589867 BGH589867 BQD589867 BZZ589867 CJV589867 CTR589867 DDN589867 DNJ589867 DXF589867 EHB589867 EQX589867 FAT589867 FKP589867 FUL589867 GEH589867 GOD589867 GXZ589867 HHV589867 HRR589867 IBN589867 ILJ589867 IVF589867 JFB589867 JOX589867 JYT589867 KIP589867 KSL589867 LCH589867 LMD589867 LVZ589867 MFV589867 MPR589867 MZN589867 NJJ589867 NTF589867 ODB589867 OMX589867 OWT589867 PGP589867 PQL589867 QAH589867 QKD589867 QTZ589867 RDV589867 RNR589867 RXN589867 SHJ589867 SRF589867 TBB589867 TKX589867 TUT589867 UEP589867 UOL589867 UYH589867 VID589867 VRZ589867 WBV589867 WLR589867 WVN589867 F655403 JB655403 SX655403 ACT655403 AMP655403 AWL655403 BGH655403 BQD655403 BZZ655403 CJV655403 CTR655403 DDN655403 DNJ655403 DXF655403 EHB655403 EQX655403 FAT655403 FKP655403 FUL655403 GEH655403 GOD655403 GXZ655403 HHV655403 HRR655403 IBN655403 ILJ655403 IVF655403 JFB655403 JOX655403 JYT655403 KIP655403 KSL655403 LCH655403 LMD655403 LVZ655403 MFV655403 MPR655403 MZN655403 NJJ655403 NTF655403 ODB655403 OMX655403 OWT655403 PGP655403 PQL655403 QAH655403 QKD655403 QTZ655403 RDV655403 RNR655403 RXN655403 SHJ655403 SRF655403 TBB655403 TKX655403 TUT655403 UEP655403 UOL655403 UYH655403 VID655403 VRZ655403 WBV655403 WLR655403 WVN655403 F720939 JB720939 SX720939 ACT720939 AMP720939 AWL720939 BGH720939 BQD720939 BZZ720939 CJV720939 CTR720939 DDN720939 DNJ720939 DXF720939 EHB720939 EQX720939 FAT720939 FKP720939 FUL720939 GEH720939 GOD720939 GXZ720939 HHV720939 HRR720939 IBN720939 ILJ720939 IVF720939 JFB720939 JOX720939 JYT720939 KIP720939 KSL720939 LCH720939 LMD720939 LVZ720939 MFV720939 MPR720939 MZN720939 NJJ720939 NTF720939 ODB720939 OMX720939 OWT720939 PGP720939 PQL720939 QAH720939 QKD720939 QTZ720939 RDV720939 RNR720939 RXN720939 SHJ720939 SRF720939 TBB720939 TKX720939 TUT720939 UEP720939 UOL720939 UYH720939 VID720939 VRZ720939 WBV720939 WLR720939 WVN720939 F786475 JB786475 SX786475 ACT786475 AMP786475 AWL786475 BGH786475 BQD786475 BZZ786475 CJV786475 CTR786475 DDN786475 DNJ786475 DXF786475 EHB786475 EQX786475 FAT786475 FKP786475 FUL786475 GEH786475 GOD786475 GXZ786475 HHV786475 HRR786475 IBN786475 ILJ786475 IVF786475 JFB786475 JOX786475 JYT786475 KIP786475 KSL786475 LCH786475 LMD786475 LVZ786475 MFV786475 MPR786475 MZN786475 NJJ786475 NTF786475 ODB786475 OMX786475 OWT786475 PGP786475 PQL786475 QAH786475 QKD786475 QTZ786475 RDV786475 RNR786475 RXN786475 SHJ786475 SRF786475 TBB786475 TKX786475 TUT786475 UEP786475 UOL786475 UYH786475 VID786475 VRZ786475 WBV786475 WLR786475 WVN786475 F852011 JB852011 SX852011 ACT852011 AMP852011 AWL852011 BGH852011 BQD852011 BZZ852011 CJV852011 CTR852011 DDN852011 DNJ852011 DXF852011 EHB852011 EQX852011 FAT852011 FKP852011 FUL852011 GEH852011 GOD852011 GXZ852011 HHV852011 HRR852011 IBN852011 ILJ852011 IVF852011 JFB852011 JOX852011 JYT852011 KIP852011 KSL852011 LCH852011 LMD852011 LVZ852011 MFV852011 MPR852011 MZN852011 NJJ852011 NTF852011 ODB852011 OMX852011 OWT852011 PGP852011 PQL852011 QAH852011 QKD852011 QTZ852011 RDV852011 RNR852011 RXN852011 SHJ852011 SRF852011 TBB852011 TKX852011 TUT852011 UEP852011 UOL852011 UYH852011 VID852011 VRZ852011 WBV852011 WLR852011 WVN852011 F917547 JB917547 SX917547 ACT917547 AMP917547 AWL917547 BGH917547 BQD917547 BZZ917547 CJV917547 CTR917547 DDN917547 DNJ917547 DXF917547 EHB917547 EQX917547 FAT917547 FKP917547 FUL917547 GEH917547 GOD917547 GXZ917547 HHV917547 HRR917547 IBN917547 ILJ917547 IVF917547 JFB917547 JOX917547 JYT917547 KIP917547 KSL917547 LCH917547 LMD917547 LVZ917547 MFV917547 MPR917547 MZN917547 NJJ917547 NTF917547 ODB917547 OMX917547 OWT917547 PGP917547 PQL917547 QAH917547 QKD917547 QTZ917547 RDV917547 RNR917547 RXN917547 SHJ917547 SRF917547 TBB917547 TKX917547 TUT917547 UEP917547 UOL917547 UYH917547 VID917547 VRZ917547 WBV917547 WLR917547 WVN917547 F983083 JB983083 SX983083 ACT983083 AMP983083 AWL983083 BGH983083 BQD983083 BZZ983083 CJV983083 CTR983083 DDN983083 DNJ983083 DXF983083 EHB983083 EQX983083 FAT983083 FKP983083 FUL983083 GEH983083 GOD983083 GXZ983083 HHV983083 HRR983083 IBN983083 ILJ983083 IVF983083 JFB983083 JOX983083 JYT983083 KIP983083 KSL983083 LCH983083 LMD983083 LVZ983083 MFV983083 MPR983083 MZN983083 NJJ983083 NTF983083 ODB983083 OMX983083 OWT983083 PGP983083 PQL983083 QAH983083 QKD983083 QTZ983083 RDV983083 RNR983083 RXN983083 SHJ983083 SRF983083 TBB983083 TKX983083 TUT983083 UEP983083 UOL983083 UYH983083 VID983083 VRZ983083 WBV983083 WLR983083 WVN983083">
      <formula1>"①,②,③,　　,"</formula1>
    </dataValidation>
    <dataValidation type="list" allowBlank="1" showInputMessage="1" showErrorMessage="1" sqref="F46:F48 JB46:JB48 SX46:SX48 ACT46:ACT48 AMP46:AMP48 AWL46:AWL48 BGH46:BGH48 BQD46:BQD48 BZZ46:BZZ48 CJV46:CJV48 CTR46:CTR48 DDN46:DDN48 DNJ46:DNJ48 DXF46:DXF48 EHB46:EHB48 EQX46:EQX48 FAT46:FAT48 FKP46:FKP48 FUL46:FUL48 GEH46:GEH48 GOD46:GOD48 GXZ46:GXZ48 HHV46:HHV48 HRR46:HRR48 IBN46:IBN48 ILJ46:ILJ48 IVF46:IVF48 JFB46:JFB48 JOX46:JOX48 JYT46:JYT48 KIP46:KIP48 KSL46:KSL48 LCH46:LCH48 LMD46:LMD48 LVZ46:LVZ48 MFV46:MFV48 MPR46:MPR48 MZN46:MZN48 NJJ46:NJJ48 NTF46:NTF48 ODB46:ODB48 OMX46:OMX48 OWT46:OWT48 PGP46:PGP48 PQL46:PQL48 QAH46:QAH48 QKD46:QKD48 QTZ46:QTZ48 RDV46:RDV48 RNR46:RNR48 RXN46:RXN48 SHJ46:SHJ48 SRF46:SRF48 TBB46:TBB48 TKX46:TKX48 TUT46:TUT48 UEP46:UEP48 UOL46:UOL48 UYH46:UYH48 VID46:VID48 VRZ46:VRZ48 WBV46:WBV48 WLR46:WLR48 WVN46:WVN48 F65582:F65584 JB65582:JB65584 SX65582:SX65584 ACT65582:ACT65584 AMP65582:AMP65584 AWL65582:AWL65584 BGH65582:BGH65584 BQD65582:BQD65584 BZZ65582:BZZ65584 CJV65582:CJV65584 CTR65582:CTR65584 DDN65582:DDN65584 DNJ65582:DNJ65584 DXF65582:DXF65584 EHB65582:EHB65584 EQX65582:EQX65584 FAT65582:FAT65584 FKP65582:FKP65584 FUL65582:FUL65584 GEH65582:GEH65584 GOD65582:GOD65584 GXZ65582:GXZ65584 HHV65582:HHV65584 HRR65582:HRR65584 IBN65582:IBN65584 ILJ65582:ILJ65584 IVF65582:IVF65584 JFB65582:JFB65584 JOX65582:JOX65584 JYT65582:JYT65584 KIP65582:KIP65584 KSL65582:KSL65584 LCH65582:LCH65584 LMD65582:LMD65584 LVZ65582:LVZ65584 MFV65582:MFV65584 MPR65582:MPR65584 MZN65582:MZN65584 NJJ65582:NJJ65584 NTF65582:NTF65584 ODB65582:ODB65584 OMX65582:OMX65584 OWT65582:OWT65584 PGP65582:PGP65584 PQL65582:PQL65584 QAH65582:QAH65584 QKD65582:QKD65584 QTZ65582:QTZ65584 RDV65582:RDV65584 RNR65582:RNR65584 RXN65582:RXN65584 SHJ65582:SHJ65584 SRF65582:SRF65584 TBB65582:TBB65584 TKX65582:TKX65584 TUT65582:TUT65584 UEP65582:UEP65584 UOL65582:UOL65584 UYH65582:UYH65584 VID65582:VID65584 VRZ65582:VRZ65584 WBV65582:WBV65584 WLR65582:WLR65584 WVN65582:WVN65584 F131118:F131120 JB131118:JB131120 SX131118:SX131120 ACT131118:ACT131120 AMP131118:AMP131120 AWL131118:AWL131120 BGH131118:BGH131120 BQD131118:BQD131120 BZZ131118:BZZ131120 CJV131118:CJV131120 CTR131118:CTR131120 DDN131118:DDN131120 DNJ131118:DNJ131120 DXF131118:DXF131120 EHB131118:EHB131120 EQX131118:EQX131120 FAT131118:FAT131120 FKP131118:FKP131120 FUL131118:FUL131120 GEH131118:GEH131120 GOD131118:GOD131120 GXZ131118:GXZ131120 HHV131118:HHV131120 HRR131118:HRR131120 IBN131118:IBN131120 ILJ131118:ILJ131120 IVF131118:IVF131120 JFB131118:JFB131120 JOX131118:JOX131120 JYT131118:JYT131120 KIP131118:KIP131120 KSL131118:KSL131120 LCH131118:LCH131120 LMD131118:LMD131120 LVZ131118:LVZ131120 MFV131118:MFV131120 MPR131118:MPR131120 MZN131118:MZN131120 NJJ131118:NJJ131120 NTF131118:NTF131120 ODB131118:ODB131120 OMX131118:OMX131120 OWT131118:OWT131120 PGP131118:PGP131120 PQL131118:PQL131120 QAH131118:QAH131120 QKD131118:QKD131120 QTZ131118:QTZ131120 RDV131118:RDV131120 RNR131118:RNR131120 RXN131118:RXN131120 SHJ131118:SHJ131120 SRF131118:SRF131120 TBB131118:TBB131120 TKX131118:TKX131120 TUT131118:TUT131120 UEP131118:UEP131120 UOL131118:UOL131120 UYH131118:UYH131120 VID131118:VID131120 VRZ131118:VRZ131120 WBV131118:WBV131120 WLR131118:WLR131120 WVN131118:WVN131120 F196654:F196656 JB196654:JB196656 SX196654:SX196656 ACT196654:ACT196656 AMP196654:AMP196656 AWL196654:AWL196656 BGH196654:BGH196656 BQD196654:BQD196656 BZZ196654:BZZ196656 CJV196654:CJV196656 CTR196654:CTR196656 DDN196654:DDN196656 DNJ196654:DNJ196656 DXF196654:DXF196656 EHB196654:EHB196656 EQX196654:EQX196656 FAT196654:FAT196656 FKP196654:FKP196656 FUL196654:FUL196656 GEH196654:GEH196656 GOD196654:GOD196656 GXZ196654:GXZ196656 HHV196654:HHV196656 HRR196654:HRR196656 IBN196654:IBN196656 ILJ196654:ILJ196656 IVF196654:IVF196656 JFB196654:JFB196656 JOX196654:JOX196656 JYT196654:JYT196656 KIP196654:KIP196656 KSL196654:KSL196656 LCH196654:LCH196656 LMD196654:LMD196656 LVZ196654:LVZ196656 MFV196654:MFV196656 MPR196654:MPR196656 MZN196654:MZN196656 NJJ196654:NJJ196656 NTF196654:NTF196656 ODB196654:ODB196656 OMX196654:OMX196656 OWT196654:OWT196656 PGP196654:PGP196656 PQL196654:PQL196656 QAH196654:QAH196656 QKD196654:QKD196656 QTZ196654:QTZ196656 RDV196654:RDV196656 RNR196654:RNR196656 RXN196654:RXN196656 SHJ196654:SHJ196656 SRF196654:SRF196656 TBB196654:TBB196656 TKX196654:TKX196656 TUT196654:TUT196656 UEP196654:UEP196656 UOL196654:UOL196656 UYH196654:UYH196656 VID196654:VID196656 VRZ196654:VRZ196656 WBV196654:WBV196656 WLR196654:WLR196656 WVN196654:WVN196656 F262190:F262192 JB262190:JB262192 SX262190:SX262192 ACT262190:ACT262192 AMP262190:AMP262192 AWL262190:AWL262192 BGH262190:BGH262192 BQD262190:BQD262192 BZZ262190:BZZ262192 CJV262190:CJV262192 CTR262190:CTR262192 DDN262190:DDN262192 DNJ262190:DNJ262192 DXF262190:DXF262192 EHB262190:EHB262192 EQX262190:EQX262192 FAT262190:FAT262192 FKP262190:FKP262192 FUL262190:FUL262192 GEH262190:GEH262192 GOD262190:GOD262192 GXZ262190:GXZ262192 HHV262190:HHV262192 HRR262190:HRR262192 IBN262190:IBN262192 ILJ262190:ILJ262192 IVF262190:IVF262192 JFB262190:JFB262192 JOX262190:JOX262192 JYT262190:JYT262192 KIP262190:KIP262192 KSL262190:KSL262192 LCH262190:LCH262192 LMD262190:LMD262192 LVZ262190:LVZ262192 MFV262190:MFV262192 MPR262190:MPR262192 MZN262190:MZN262192 NJJ262190:NJJ262192 NTF262190:NTF262192 ODB262190:ODB262192 OMX262190:OMX262192 OWT262190:OWT262192 PGP262190:PGP262192 PQL262190:PQL262192 QAH262190:QAH262192 QKD262190:QKD262192 QTZ262190:QTZ262192 RDV262190:RDV262192 RNR262190:RNR262192 RXN262190:RXN262192 SHJ262190:SHJ262192 SRF262190:SRF262192 TBB262190:TBB262192 TKX262190:TKX262192 TUT262190:TUT262192 UEP262190:UEP262192 UOL262190:UOL262192 UYH262190:UYH262192 VID262190:VID262192 VRZ262190:VRZ262192 WBV262190:WBV262192 WLR262190:WLR262192 WVN262190:WVN262192 F327726:F327728 JB327726:JB327728 SX327726:SX327728 ACT327726:ACT327728 AMP327726:AMP327728 AWL327726:AWL327728 BGH327726:BGH327728 BQD327726:BQD327728 BZZ327726:BZZ327728 CJV327726:CJV327728 CTR327726:CTR327728 DDN327726:DDN327728 DNJ327726:DNJ327728 DXF327726:DXF327728 EHB327726:EHB327728 EQX327726:EQX327728 FAT327726:FAT327728 FKP327726:FKP327728 FUL327726:FUL327728 GEH327726:GEH327728 GOD327726:GOD327728 GXZ327726:GXZ327728 HHV327726:HHV327728 HRR327726:HRR327728 IBN327726:IBN327728 ILJ327726:ILJ327728 IVF327726:IVF327728 JFB327726:JFB327728 JOX327726:JOX327728 JYT327726:JYT327728 KIP327726:KIP327728 KSL327726:KSL327728 LCH327726:LCH327728 LMD327726:LMD327728 LVZ327726:LVZ327728 MFV327726:MFV327728 MPR327726:MPR327728 MZN327726:MZN327728 NJJ327726:NJJ327728 NTF327726:NTF327728 ODB327726:ODB327728 OMX327726:OMX327728 OWT327726:OWT327728 PGP327726:PGP327728 PQL327726:PQL327728 QAH327726:QAH327728 QKD327726:QKD327728 QTZ327726:QTZ327728 RDV327726:RDV327728 RNR327726:RNR327728 RXN327726:RXN327728 SHJ327726:SHJ327728 SRF327726:SRF327728 TBB327726:TBB327728 TKX327726:TKX327728 TUT327726:TUT327728 UEP327726:UEP327728 UOL327726:UOL327728 UYH327726:UYH327728 VID327726:VID327728 VRZ327726:VRZ327728 WBV327726:WBV327728 WLR327726:WLR327728 WVN327726:WVN327728 F393262:F393264 JB393262:JB393264 SX393262:SX393264 ACT393262:ACT393264 AMP393262:AMP393264 AWL393262:AWL393264 BGH393262:BGH393264 BQD393262:BQD393264 BZZ393262:BZZ393264 CJV393262:CJV393264 CTR393262:CTR393264 DDN393262:DDN393264 DNJ393262:DNJ393264 DXF393262:DXF393264 EHB393262:EHB393264 EQX393262:EQX393264 FAT393262:FAT393264 FKP393262:FKP393264 FUL393262:FUL393264 GEH393262:GEH393264 GOD393262:GOD393264 GXZ393262:GXZ393264 HHV393262:HHV393264 HRR393262:HRR393264 IBN393262:IBN393264 ILJ393262:ILJ393264 IVF393262:IVF393264 JFB393262:JFB393264 JOX393262:JOX393264 JYT393262:JYT393264 KIP393262:KIP393264 KSL393262:KSL393264 LCH393262:LCH393264 LMD393262:LMD393264 LVZ393262:LVZ393264 MFV393262:MFV393264 MPR393262:MPR393264 MZN393262:MZN393264 NJJ393262:NJJ393264 NTF393262:NTF393264 ODB393262:ODB393264 OMX393262:OMX393264 OWT393262:OWT393264 PGP393262:PGP393264 PQL393262:PQL393264 QAH393262:QAH393264 QKD393262:QKD393264 QTZ393262:QTZ393264 RDV393262:RDV393264 RNR393262:RNR393264 RXN393262:RXN393264 SHJ393262:SHJ393264 SRF393262:SRF393264 TBB393262:TBB393264 TKX393262:TKX393264 TUT393262:TUT393264 UEP393262:UEP393264 UOL393262:UOL393264 UYH393262:UYH393264 VID393262:VID393264 VRZ393262:VRZ393264 WBV393262:WBV393264 WLR393262:WLR393264 WVN393262:WVN393264 F458798:F458800 JB458798:JB458800 SX458798:SX458800 ACT458798:ACT458800 AMP458798:AMP458800 AWL458798:AWL458800 BGH458798:BGH458800 BQD458798:BQD458800 BZZ458798:BZZ458800 CJV458798:CJV458800 CTR458798:CTR458800 DDN458798:DDN458800 DNJ458798:DNJ458800 DXF458798:DXF458800 EHB458798:EHB458800 EQX458798:EQX458800 FAT458798:FAT458800 FKP458798:FKP458800 FUL458798:FUL458800 GEH458798:GEH458800 GOD458798:GOD458800 GXZ458798:GXZ458800 HHV458798:HHV458800 HRR458798:HRR458800 IBN458798:IBN458800 ILJ458798:ILJ458800 IVF458798:IVF458800 JFB458798:JFB458800 JOX458798:JOX458800 JYT458798:JYT458800 KIP458798:KIP458800 KSL458798:KSL458800 LCH458798:LCH458800 LMD458798:LMD458800 LVZ458798:LVZ458800 MFV458798:MFV458800 MPR458798:MPR458800 MZN458798:MZN458800 NJJ458798:NJJ458800 NTF458798:NTF458800 ODB458798:ODB458800 OMX458798:OMX458800 OWT458798:OWT458800 PGP458798:PGP458800 PQL458798:PQL458800 QAH458798:QAH458800 QKD458798:QKD458800 QTZ458798:QTZ458800 RDV458798:RDV458800 RNR458798:RNR458800 RXN458798:RXN458800 SHJ458798:SHJ458800 SRF458798:SRF458800 TBB458798:TBB458800 TKX458798:TKX458800 TUT458798:TUT458800 UEP458798:UEP458800 UOL458798:UOL458800 UYH458798:UYH458800 VID458798:VID458800 VRZ458798:VRZ458800 WBV458798:WBV458800 WLR458798:WLR458800 WVN458798:WVN458800 F524334:F524336 JB524334:JB524336 SX524334:SX524336 ACT524334:ACT524336 AMP524334:AMP524336 AWL524334:AWL524336 BGH524334:BGH524336 BQD524334:BQD524336 BZZ524334:BZZ524336 CJV524334:CJV524336 CTR524334:CTR524336 DDN524334:DDN524336 DNJ524334:DNJ524336 DXF524334:DXF524336 EHB524334:EHB524336 EQX524334:EQX524336 FAT524334:FAT524336 FKP524334:FKP524336 FUL524334:FUL524336 GEH524334:GEH524336 GOD524334:GOD524336 GXZ524334:GXZ524336 HHV524334:HHV524336 HRR524334:HRR524336 IBN524334:IBN524336 ILJ524334:ILJ524336 IVF524334:IVF524336 JFB524334:JFB524336 JOX524334:JOX524336 JYT524334:JYT524336 KIP524334:KIP524336 KSL524334:KSL524336 LCH524334:LCH524336 LMD524334:LMD524336 LVZ524334:LVZ524336 MFV524334:MFV524336 MPR524334:MPR524336 MZN524334:MZN524336 NJJ524334:NJJ524336 NTF524334:NTF524336 ODB524334:ODB524336 OMX524334:OMX524336 OWT524334:OWT524336 PGP524334:PGP524336 PQL524334:PQL524336 QAH524334:QAH524336 QKD524334:QKD524336 QTZ524334:QTZ524336 RDV524334:RDV524336 RNR524334:RNR524336 RXN524334:RXN524336 SHJ524334:SHJ524336 SRF524334:SRF524336 TBB524334:TBB524336 TKX524334:TKX524336 TUT524334:TUT524336 UEP524334:UEP524336 UOL524334:UOL524336 UYH524334:UYH524336 VID524334:VID524336 VRZ524334:VRZ524336 WBV524334:WBV524336 WLR524334:WLR524336 WVN524334:WVN524336 F589870:F589872 JB589870:JB589872 SX589870:SX589872 ACT589870:ACT589872 AMP589870:AMP589872 AWL589870:AWL589872 BGH589870:BGH589872 BQD589870:BQD589872 BZZ589870:BZZ589872 CJV589870:CJV589872 CTR589870:CTR589872 DDN589870:DDN589872 DNJ589870:DNJ589872 DXF589870:DXF589872 EHB589870:EHB589872 EQX589870:EQX589872 FAT589870:FAT589872 FKP589870:FKP589872 FUL589870:FUL589872 GEH589870:GEH589872 GOD589870:GOD589872 GXZ589870:GXZ589872 HHV589870:HHV589872 HRR589870:HRR589872 IBN589870:IBN589872 ILJ589870:ILJ589872 IVF589870:IVF589872 JFB589870:JFB589872 JOX589870:JOX589872 JYT589870:JYT589872 KIP589870:KIP589872 KSL589870:KSL589872 LCH589870:LCH589872 LMD589870:LMD589872 LVZ589870:LVZ589872 MFV589870:MFV589872 MPR589870:MPR589872 MZN589870:MZN589872 NJJ589870:NJJ589872 NTF589870:NTF589872 ODB589870:ODB589872 OMX589870:OMX589872 OWT589870:OWT589872 PGP589870:PGP589872 PQL589870:PQL589872 QAH589870:QAH589872 QKD589870:QKD589872 QTZ589870:QTZ589872 RDV589870:RDV589872 RNR589870:RNR589872 RXN589870:RXN589872 SHJ589870:SHJ589872 SRF589870:SRF589872 TBB589870:TBB589872 TKX589870:TKX589872 TUT589870:TUT589872 UEP589870:UEP589872 UOL589870:UOL589872 UYH589870:UYH589872 VID589870:VID589872 VRZ589870:VRZ589872 WBV589870:WBV589872 WLR589870:WLR589872 WVN589870:WVN589872 F655406:F655408 JB655406:JB655408 SX655406:SX655408 ACT655406:ACT655408 AMP655406:AMP655408 AWL655406:AWL655408 BGH655406:BGH655408 BQD655406:BQD655408 BZZ655406:BZZ655408 CJV655406:CJV655408 CTR655406:CTR655408 DDN655406:DDN655408 DNJ655406:DNJ655408 DXF655406:DXF655408 EHB655406:EHB655408 EQX655406:EQX655408 FAT655406:FAT655408 FKP655406:FKP655408 FUL655406:FUL655408 GEH655406:GEH655408 GOD655406:GOD655408 GXZ655406:GXZ655408 HHV655406:HHV655408 HRR655406:HRR655408 IBN655406:IBN655408 ILJ655406:ILJ655408 IVF655406:IVF655408 JFB655406:JFB655408 JOX655406:JOX655408 JYT655406:JYT655408 KIP655406:KIP655408 KSL655406:KSL655408 LCH655406:LCH655408 LMD655406:LMD655408 LVZ655406:LVZ655408 MFV655406:MFV655408 MPR655406:MPR655408 MZN655406:MZN655408 NJJ655406:NJJ655408 NTF655406:NTF655408 ODB655406:ODB655408 OMX655406:OMX655408 OWT655406:OWT655408 PGP655406:PGP655408 PQL655406:PQL655408 QAH655406:QAH655408 QKD655406:QKD655408 QTZ655406:QTZ655408 RDV655406:RDV655408 RNR655406:RNR655408 RXN655406:RXN655408 SHJ655406:SHJ655408 SRF655406:SRF655408 TBB655406:TBB655408 TKX655406:TKX655408 TUT655406:TUT655408 UEP655406:UEP655408 UOL655406:UOL655408 UYH655406:UYH655408 VID655406:VID655408 VRZ655406:VRZ655408 WBV655406:WBV655408 WLR655406:WLR655408 WVN655406:WVN655408 F720942:F720944 JB720942:JB720944 SX720942:SX720944 ACT720942:ACT720944 AMP720942:AMP720944 AWL720942:AWL720944 BGH720942:BGH720944 BQD720942:BQD720944 BZZ720942:BZZ720944 CJV720942:CJV720944 CTR720942:CTR720944 DDN720942:DDN720944 DNJ720942:DNJ720944 DXF720942:DXF720944 EHB720942:EHB720944 EQX720942:EQX720944 FAT720942:FAT720944 FKP720942:FKP720944 FUL720942:FUL720944 GEH720942:GEH720944 GOD720942:GOD720944 GXZ720942:GXZ720944 HHV720942:HHV720944 HRR720942:HRR720944 IBN720942:IBN720944 ILJ720942:ILJ720944 IVF720942:IVF720944 JFB720942:JFB720944 JOX720942:JOX720944 JYT720942:JYT720944 KIP720942:KIP720944 KSL720942:KSL720944 LCH720942:LCH720944 LMD720942:LMD720944 LVZ720942:LVZ720944 MFV720942:MFV720944 MPR720942:MPR720944 MZN720942:MZN720944 NJJ720942:NJJ720944 NTF720942:NTF720944 ODB720942:ODB720944 OMX720942:OMX720944 OWT720942:OWT720944 PGP720942:PGP720944 PQL720942:PQL720944 QAH720942:QAH720944 QKD720942:QKD720944 QTZ720942:QTZ720944 RDV720942:RDV720944 RNR720942:RNR720944 RXN720942:RXN720944 SHJ720942:SHJ720944 SRF720942:SRF720944 TBB720942:TBB720944 TKX720942:TKX720944 TUT720942:TUT720944 UEP720942:UEP720944 UOL720942:UOL720944 UYH720942:UYH720944 VID720942:VID720944 VRZ720942:VRZ720944 WBV720942:WBV720944 WLR720942:WLR720944 WVN720942:WVN720944 F786478:F786480 JB786478:JB786480 SX786478:SX786480 ACT786478:ACT786480 AMP786478:AMP786480 AWL786478:AWL786480 BGH786478:BGH786480 BQD786478:BQD786480 BZZ786478:BZZ786480 CJV786478:CJV786480 CTR786478:CTR786480 DDN786478:DDN786480 DNJ786478:DNJ786480 DXF786478:DXF786480 EHB786478:EHB786480 EQX786478:EQX786480 FAT786478:FAT786480 FKP786478:FKP786480 FUL786478:FUL786480 GEH786478:GEH786480 GOD786478:GOD786480 GXZ786478:GXZ786480 HHV786478:HHV786480 HRR786478:HRR786480 IBN786478:IBN786480 ILJ786478:ILJ786480 IVF786478:IVF786480 JFB786478:JFB786480 JOX786478:JOX786480 JYT786478:JYT786480 KIP786478:KIP786480 KSL786478:KSL786480 LCH786478:LCH786480 LMD786478:LMD786480 LVZ786478:LVZ786480 MFV786478:MFV786480 MPR786478:MPR786480 MZN786478:MZN786480 NJJ786478:NJJ786480 NTF786478:NTF786480 ODB786478:ODB786480 OMX786478:OMX786480 OWT786478:OWT786480 PGP786478:PGP786480 PQL786478:PQL786480 QAH786478:QAH786480 QKD786478:QKD786480 QTZ786478:QTZ786480 RDV786478:RDV786480 RNR786478:RNR786480 RXN786478:RXN786480 SHJ786478:SHJ786480 SRF786478:SRF786480 TBB786478:TBB786480 TKX786478:TKX786480 TUT786478:TUT786480 UEP786478:UEP786480 UOL786478:UOL786480 UYH786478:UYH786480 VID786478:VID786480 VRZ786478:VRZ786480 WBV786478:WBV786480 WLR786478:WLR786480 WVN786478:WVN786480 F852014:F852016 JB852014:JB852016 SX852014:SX852016 ACT852014:ACT852016 AMP852014:AMP852016 AWL852014:AWL852016 BGH852014:BGH852016 BQD852014:BQD852016 BZZ852014:BZZ852016 CJV852014:CJV852016 CTR852014:CTR852016 DDN852014:DDN852016 DNJ852014:DNJ852016 DXF852014:DXF852016 EHB852014:EHB852016 EQX852014:EQX852016 FAT852014:FAT852016 FKP852014:FKP852016 FUL852014:FUL852016 GEH852014:GEH852016 GOD852014:GOD852016 GXZ852014:GXZ852016 HHV852014:HHV852016 HRR852014:HRR852016 IBN852014:IBN852016 ILJ852014:ILJ852016 IVF852014:IVF852016 JFB852014:JFB852016 JOX852014:JOX852016 JYT852014:JYT852016 KIP852014:KIP852016 KSL852014:KSL852016 LCH852014:LCH852016 LMD852014:LMD852016 LVZ852014:LVZ852016 MFV852014:MFV852016 MPR852014:MPR852016 MZN852014:MZN852016 NJJ852014:NJJ852016 NTF852014:NTF852016 ODB852014:ODB852016 OMX852014:OMX852016 OWT852014:OWT852016 PGP852014:PGP852016 PQL852014:PQL852016 QAH852014:QAH852016 QKD852014:QKD852016 QTZ852014:QTZ852016 RDV852014:RDV852016 RNR852014:RNR852016 RXN852014:RXN852016 SHJ852014:SHJ852016 SRF852014:SRF852016 TBB852014:TBB852016 TKX852014:TKX852016 TUT852014:TUT852016 UEP852014:UEP852016 UOL852014:UOL852016 UYH852014:UYH852016 VID852014:VID852016 VRZ852014:VRZ852016 WBV852014:WBV852016 WLR852014:WLR852016 WVN852014:WVN852016 F917550:F917552 JB917550:JB917552 SX917550:SX917552 ACT917550:ACT917552 AMP917550:AMP917552 AWL917550:AWL917552 BGH917550:BGH917552 BQD917550:BQD917552 BZZ917550:BZZ917552 CJV917550:CJV917552 CTR917550:CTR917552 DDN917550:DDN917552 DNJ917550:DNJ917552 DXF917550:DXF917552 EHB917550:EHB917552 EQX917550:EQX917552 FAT917550:FAT917552 FKP917550:FKP917552 FUL917550:FUL917552 GEH917550:GEH917552 GOD917550:GOD917552 GXZ917550:GXZ917552 HHV917550:HHV917552 HRR917550:HRR917552 IBN917550:IBN917552 ILJ917550:ILJ917552 IVF917550:IVF917552 JFB917550:JFB917552 JOX917550:JOX917552 JYT917550:JYT917552 KIP917550:KIP917552 KSL917550:KSL917552 LCH917550:LCH917552 LMD917550:LMD917552 LVZ917550:LVZ917552 MFV917550:MFV917552 MPR917550:MPR917552 MZN917550:MZN917552 NJJ917550:NJJ917552 NTF917550:NTF917552 ODB917550:ODB917552 OMX917550:OMX917552 OWT917550:OWT917552 PGP917550:PGP917552 PQL917550:PQL917552 QAH917550:QAH917552 QKD917550:QKD917552 QTZ917550:QTZ917552 RDV917550:RDV917552 RNR917550:RNR917552 RXN917550:RXN917552 SHJ917550:SHJ917552 SRF917550:SRF917552 TBB917550:TBB917552 TKX917550:TKX917552 TUT917550:TUT917552 UEP917550:UEP917552 UOL917550:UOL917552 UYH917550:UYH917552 VID917550:VID917552 VRZ917550:VRZ917552 WBV917550:WBV917552 WLR917550:WLR917552 WVN917550:WVN917552 F983086:F983088 JB983086:JB983088 SX983086:SX983088 ACT983086:ACT983088 AMP983086:AMP983088 AWL983086:AWL983088 BGH983086:BGH983088 BQD983086:BQD983088 BZZ983086:BZZ983088 CJV983086:CJV983088 CTR983086:CTR983088 DDN983086:DDN983088 DNJ983086:DNJ983088 DXF983086:DXF983088 EHB983086:EHB983088 EQX983086:EQX983088 FAT983086:FAT983088 FKP983086:FKP983088 FUL983086:FUL983088 GEH983086:GEH983088 GOD983086:GOD983088 GXZ983086:GXZ983088 HHV983086:HHV983088 HRR983086:HRR983088 IBN983086:IBN983088 ILJ983086:ILJ983088 IVF983086:IVF983088 JFB983086:JFB983088 JOX983086:JOX983088 JYT983086:JYT983088 KIP983086:KIP983088 KSL983086:KSL983088 LCH983086:LCH983088 LMD983086:LMD983088 LVZ983086:LVZ983088 MFV983086:MFV983088 MPR983086:MPR983088 MZN983086:MZN983088 NJJ983086:NJJ983088 NTF983086:NTF983088 ODB983086:ODB983088 OMX983086:OMX983088 OWT983086:OWT983088 PGP983086:PGP983088 PQL983086:PQL983088 QAH983086:QAH983088 QKD983086:QKD983088 QTZ983086:QTZ983088 RDV983086:RDV983088 RNR983086:RNR983088 RXN983086:RXN983088 SHJ983086:SHJ983088 SRF983086:SRF983088 TBB983086:TBB983088 TKX983086:TKX983088 TUT983086:TUT983088 UEP983086:UEP983088 UOL983086:UOL983088 UYH983086:UYH983088 VID983086:VID983088 VRZ983086:VRZ983088 WBV983086:WBV983088 WLR983086:WLR983088 WVN983086:WVN983088">
      <formula1>"①,②,　　,"</formula1>
    </dataValidation>
  </dataValidations>
  <pageMargins left="0.39370078740157483" right="0.39370078740157483" top="0.59055118110236227" bottom="0.59055118110236227"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　,"</xm:f>
          </x14:formula1>
          <xm:sqref>D227:D231 IZ227:IZ231 SV227:SV231 ACR227:ACR231 AMN227:AMN231 AWJ227:AWJ231 BGF227:BGF231 BQB227:BQB231 BZX227:BZX231 CJT227:CJT231 CTP227:CTP231 DDL227:DDL231 DNH227:DNH231 DXD227:DXD231 EGZ227:EGZ231 EQV227:EQV231 FAR227:FAR231 FKN227:FKN231 FUJ227:FUJ231 GEF227:GEF231 GOB227:GOB231 GXX227:GXX231 HHT227:HHT231 HRP227:HRP231 IBL227:IBL231 ILH227:ILH231 IVD227:IVD231 JEZ227:JEZ231 JOV227:JOV231 JYR227:JYR231 KIN227:KIN231 KSJ227:KSJ231 LCF227:LCF231 LMB227:LMB231 LVX227:LVX231 MFT227:MFT231 MPP227:MPP231 MZL227:MZL231 NJH227:NJH231 NTD227:NTD231 OCZ227:OCZ231 OMV227:OMV231 OWR227:OWR231 PGN227:PGN231 PQJ227:PQJ231 QAF227:QAF231 QKB227:QKB231 QTX227:QTX231 RDT227:RDT231 RNP227:RNP231 RXL227:RXL231 SHH227:SHH231 SRD227:SRD231 TAZ227:TAZ231 TKV227:TKV231 TUR227:TUR231 UEN227:UEN231 UOJ227:UOJ231 UYF227:UYF231 VIB227:VIB231 VRX227:VRX231 WBT227:WBT231 WLP227:WLP231 WVL227:WVL231 D65763:D65767 IZ65763:IZ65767 SV65763:SV65767 ACR65763:ACR65767 AMN65763:AMN65767 AWJ65763:AWJ65767 BGF65763:BGF65767 BQB65763:BQB65767 BZX65763:BZX65767 CJT65763:CJT65767 CTP65763:CTP65767 DDL65763:DDL65767 DNH65763:DNH65767 DXD65763:DXD65767 EGZ65763:EGZ65767 EQV65763:EQV65767 FAR65763:FAR65767 FKN65763:FKN65767 FUJ65763:FUJ65767 GEF65763:GEF65767 GOB65763:GOB65767 GXX65763:GXX65767 HHT65763:HHT65767 HRP65763:HRP65767 IBL65763:IBL65767 ILH65763:ILH65767 IVD65763:IVD65767 JEZ65763:JEZ65767 JOV65763:JOV65767 JYR65763:JYR65767 KIN65763:KIN65767 KSJ65763:KSJ65767 LCF65763:LCF65767 LMB65763:LMB65767 LVX65763:LVX65767 MFT65763:MFT65767 MPP65763:MPP65767 MZL65763:MZL65767 NJH65763:NJH65767 NTD65763:NTD65767 OCZ65763:OCZ65767 OMV65763:OMV65767 OWR65763:OWR65767 PGN65763:PGN65767 PQJ65763:PQJ65767 QAF65763:QAF65767 QKB65763:QKB65767 QTX65763:QTX65767 RDT65763:RDT65767 RNP65763:RNP65767 RXL65763:RXL65767 SHH65763:SHH65767 SRD65763:SRD65767 TAZ65763:TAZ65767 TKV65763:TKV65767 TUR65763:TUR65767 UEN65763:UEN65767 UOJ65763:UOJ65767 UYF65763:UYF65767 VIB65763:VIB65767 VRX65763:VRX65767 WBT65763:WBT65767 WLP65763:WLP65767 WVL65763:WVL65767 D131299:D131303 IZ131299:IZ131303 SV131299:SV131303 ACR131299:ACR131303 AMN131299:AMN131303 AWJ131299:AWJ131303 BGF131299:BGF131303 BQB131299:BQB131303 BZX131299:BZX131303 CJT131299:CJT131303 CTP131299:CTP131303 DDL131299:DDL131303 DNH131299:DNH131303 DXD131299:DXD131303 EGZ131299:EGZ131303 EQV131299:EQV131303 FAR131299:FAR131303 FKN131299:FKN131303 FUJ131299:FUJ131303 GEF131299:GEF131303 GOB131299:GOB131303 GXX131299:GXX131303 HHT131299:HHT131303 HRP131299:HRP131303 IBL131299:IBL131303 ILH131299:ILH131303 IVD131299:IVD131303 JEZ131299:JEZ131303 JOV131299:JOV131303 JYR131299:JYR131303 KIN131299:KIN131303 KSJ131299:KSJ131303 LCF131299:LCF131303 LMB131299:LMB131303 LVX131299:LVX131303 MFT131299:MFT131303 MPP131299:MPP131303 MZL131299:MZL131303 NJH131299:NJH131303 NTD131299:NTD131303 OCZ131299:OCZ131303 OMV131299:OMV131303 OWR131299:OWR131303 PGN131299:PGN131303 PQJ131299:PQJ131303 QAF131299:QAF131303 QKB131299:QKB131303 QTX131299:QTX131303 RDT131299:RDT131303 RNP131299:RNP131303 RXL131299:RXL131303 SHH131299:SHH131303 SRD131299:SRD131303 TAZ131299:TAZ131303 TKV131299:TKV131303 TUR131299:TUR131303 UEN131299:UEN131303 UOJ131299:UOJ131303 UYF131299:UYF131303 VIB131299:VIB131303 VRX131299:VRX131303 WBT131299:WBT131303 WLP131299:WLP131303 WVL131299:WVL131303 D196835:D196839 IZ196835:IZ196839 SV196835:SV196839 ACR196835:ACR196839 AMN196835:AMN196839 AWJ196835:AWJ196839 BGF196835:BGF196839 BQB196835:BQB196839 BZX196835:BZX196839 CJT196835:CJT196839 CTP196835:CTP196839 DDL196835:DDL196839 DNH196835:DNH196839 DXD196835:DXD196839 EGZ196835:EGZ196839 EQV196835:EQV196839 FAR196835:FAR196839 FKN196835:FKN196839 FUJ196835:FUJ196839 GEF196835:GEF196839 GOB196835:GOB196839 GXX196835:GXX196839 HHT196835:HHT196839 HRP196835:HRP196839 IBL196835:IBL196839 ILH196835:ILH196839 IVD196835:IVD196839 JEZ196835:JEZ196839 JOV196835:JOV196839 JYR196835:JYR196839 KIN196835:KIN196839 KSJ196835:KSJ196839 LCF196835:LCF196839 LMB196835:LMB196839 LVX196835:LVX196839 MFT196835:MFT196839 MPP196835:MPP196839 MZL196835:MZL196839 NJH196835:NJH196839 NTD196835:NTD196839 OCZ196835:OCZ196839 OMV196835:OMV196839 OWR196835:OWR196839 PGN196835:PGN196839 PQJ196835:PQJ196839 QAF196835:QAF196839 QKB196835:QKB196839 QTX196835:QTX196839 RDT196835:RDT196839 RNP196835:RNP196839 RXL196835:RXL196839 SHH196835:SHH196839 SRD196835:SRD196839 TAZ196835:TAZ196839 TKV196835:TKV196839 TUR196835:TUR196839 UEN196835:UEN196839 UOJ196835:UOJ196839 UYF196835:UYF196839 VIB196835:VIB196839 VRX196835:VRX196839 WBT196835:WBT196839 WLP196835:WLP196839 WVL196835:WVL196839 D262371:D262375 IZ262371:IZ262375 SV262371:SV262375 ACR262371:ACR262375 AMN262371:AMN262375 AWJ262371:AWJ262375 BGF262371:BGF262375 BQB262371:BQB262375 BZX262371:BZX262375 CJT262371:CJT262375 CTP262371:CTP262375 DDL262371:DDL262375 DNH262371:DNH262375 DXD262371:DXD262375 EGZ262371:EGZ262375 EQV262371:EQV262375 FAR262371:FAR262375 FKN262371:FKN262375 FUJ262371:FUJ262375 GEF262371:GEF262375 GOB262371:GOB262375 GXX262371:GXX262375 HHT262371:HHT262375 HRP262371:HRP262375 IBL262371:IBL262375 ILH262371:ILH262375 IVD262371:IVD262375 JEZ262371:JEZ262375 JOV262371:JOV262375 JYR262371:JYR262375 KIN262371:KIN262375 KSJ262371:KSJ262375 LCF262371:LCF262375 LMB262371:LMB262375 LVX262371:LVX262375 MFT262371:MFT262375 MPP262371:MPP262375 MZL262371:MZL262375 NJH262371:NJH262375 NTD262371:NTD262375 OCZ262371:OCZ262375 OMV262371:OMV262375 OWR262371:OWR262375 PGN262371:PGN262375 PQJ262371:PQJ262375 QAF262371:QAF262375 QKB262371:QKB262375 QTX262371:QTX262375 RDT262371:RDT262375 RNP262371:RNP262375 RXL262371:RXL262375 SHH262371:SHH262375 SRD262371:SRD262375 TAZ262371:TAZ262375 TKV262371:TKV262375 TUR262371:TUR262375 UEN262371:UEN262375 UOJ262371:UOJ262375 UYF262371:UYF262375 VIB262371:VIB262375 VRX262371:VRX262375 WBT262371:WBT262375 WLP262371:WLP262375 WVL262371:WVL262375 D327907:D327911 IZ327907:IZ327911 SV327907:SV327911 ACR327907:ACR327911 AMN327907:AMN327911 AWJ327907:AWJ327911 BGF327907:BGF327911 BQB327907:BQB327911 BZX327907:BZX327911 CJT327907:CJT327911 CTP327907:CTP327911 DDL327907:DDL327911 DNH327907:DNH327911 DXD327907:DXD327911 EGZ327907:EGZ327911 EQV327907:EQV327911 FAR327907:FAR327911 FKN327907:FKN327911 FUJ327907:FUJ327911 GEF327907:GEF327911 GOB327907:GOB327911 GXX327907:GXX327911 HHT327907:HHT327911 HRP327907:HRP327911 IBL327907:IBL327911 ILH327907:ILH327911 IVD327907:IVD327911 JEZ327907:JEZ327911 JOV327907:JOV327911 JYR327907:JYR327911 KIN327907:KIN327911 KSJ327907:KSJ327911 LCF327907:LCF327911 LMB327907:LMB327911 LVX327907:LVX327911 MFT327907:MFT327911 MPP327907:MPP327911 MZL327907:MZL327911 NJH327907:NJH327911 NTD327907:NTD327911 OCZ327907:OCZ327911 OMV327907:OMV327911 OWR327907:OWR327911 PGN327907:PGN327911 PQJ327907:PQJ327911 QAF327907:QAF327911 QKB327907:QKB327911 QTX327907:QTX327911 RDT327907:RDT327911 RNP327907:RNP327911 RXL327907:RXL327911 SHH327907:SHH327911 SRD327907:SRD327911 TAZ327907:TAZ327911 TKV327907:TKV327911 TUR327907:TUR327911 UEN327907:UEN327911 UOJ327907:UOJ327911 UYF327907:UYF327911 VIB327907:VIB327911 VRX327907:VRX327911 WBT327907:WBT327911 WLP327907:WLP327911 WVL327907:WVL327911 D393443:D393447 IZ393443:IZ393447 SV393443:SV393447 ACR393443:ACR393447 AMN393443:AMN393447 AWJ393443:AWJ393447 BGF393443:BGF393447 BQB393443:BQB393447 BZX393443:BZX393447 CJT393443:CJT393447 CTP393443:CTP393447 DDL393443:DDL393447 DNH393443:DNH393447 DXD393443:DXD393447 EGZ393443:EGZ393447 EQV393443:EQV393447 FAR393443:FAR393447 FKN393443:FKN393447 FUJ393443:FUJ393447 GEF393443:GEF393447 GOB393443:GOB393447 GXX393443:GXX393447 HHT393443:HHT393447 HRP393443:HRP393447 IBL393443:IBL393447 ILH393443:ILH393447 IVD393443:IVD393447 JEZ393443:JEZ393447 JOV393443:JOV393447 JYR393443:JYR393447 KIN393443:KIN393447 KSJ393443:KSJ393447 LCF393443:LCF393447 LMB393443:LMB393447 LVX393443:LVX393447 MFT393443:MFT393447 MPP393443:MPP393447 MZL393443:MZL393447 NJH393443:NJH393447 NTD393443:NTD393447 OCZ393443:OCZ393447 OMV393443:OMV393447 OWR393443:OWR393447 PGN393443:PGN393447 PQJ393443:PQJ393447 QAF393443:QAF393447 QKB393443:QKB393447 QTX393443:QTX393447 RDT393443:RDT393447 RNP393443:RNP393447 RXL393443:RXL393447 SHH393443:SHH393447 SRD393443:SRD393447 TAZ393443:TAZ393447 TKV393443:TKV393447 TUR393443:TUR393447 UEN393443:UEN393447 UOJ393443:UOJ393447 UYF393443:UYF393447 VIB393443:VIB393447 VRX393443:VRX393447 WBT393443:WBT393447 WLP393443:WLP393447 WVL393443:WVL393447 D458979:D458983 IZ458979:IZ458983 SV458979:SV458983 ACR458979:ACR458983 AMN458979:AMN458983 AWJ458979:AWJ458983 BGF458979:BGF458983 BQB458979:BQB458983 BZX458979:BZX458983 CJT458979:CJT458983 CTP458979:CTP458983 DDL458979:DDL458983 DNH458979:DNH458983 DXD458979:DXD458983 EGZ458979:EGZ458983 EQV458979:EQV458983 FAR458979:FAR458983 FKN458979:FKN458983 FUJ458979:FUJ458983 GEF458979:GEF458983 GOB458979:GOB458983 GXX458979:GXX458983 HHT458979:HHT458983 HRP458979:HRP458983 IBL458979:IBL458983 ILH458979:ILH458983 IVD458979:IVD458983 JEZ458979:JEZ458983 JOV458979:JOV458983 JYR458979:JYR458983 KIN458979:KIN458983 KSJ458979:KSJ458983 LCF458979:LCF458983 LMB458979:LMB458983 LVX458979:LVX458983 MFT458979:MFT458983 MPP458979:MPP458983 MZL458979:MZL458983 NJH458979:NJH458983 NTD458979:NTD458983 OCZ458979:OCZ458983 OMV458979:OMV458983 OWR458979:OWR458983 PGN458979:PGN458983 PQJ458979:PQJ458983 QAF458979:QAF458983 QKB458979:QKB458983 QTX458979:QTX458983 RDT458979:RDT458983 RNP458979:RNP458983 RXL458979:RXL458983 SHH458979:SHH458983 SRD458979:SRD458983 TAZ458979:TAZ458983 TKV458979:TKV458983 TUR458979:TUR458983 UEN458979:UEN458983 UOJ458979:UOJ458983 UYF458979:UYF458983 VIB458979:VIB458983 VRX458979:VRX458983 WBT458979:WBT458983 WLP458979:WLP458983 WVL458979:WVL458983 D524515:D524519 IZ524515:IZ524519 SV524515:SV524519 ACR524515:ACR524519 AMN524515:AMN524519 AWJ524515:AWJ524519 BGF524515:BGF524519 BQB524515:BQB524519 BZX524515:BZX524519 CJT524515:CJT524519 CTP524515:CTP524519 DDL524515:DDL524519 DNH524515:DNH524519 DXD524515:DXD524519 EGZ524515:EGZ524519 EQV524515:EQV524519 FAR524515:FAR524519 FKN524515:FKN524519 FUJ524515:FUJ524519 GEF524515:GEF524519 GOB524515:GOB524519 GXX524515:GXX524519 HHT524515:HHT524519 HRP524515:HRP524519 IBL524515:IBL524519 ILH524515:ILH524519 IVD524515:IVD524519 JEZ524515:JEZ524519 JOV524515:JOV524519 JYR524515:JYR524519 KIN524515:KIN524519 KSJ524515:KSJ524519 LCF524515:LCF524519 LMB524515:LMB524519 LVX524515:LVX524519 MFT524515:MFT524519 MPP524515:MPP524519 MZL524515:MZL524519 NJH524515:NJH524519 NTD524515:NTD524519 OCZ524515:OCZ524519 OMV524515:OMV524519 OWR524515:OWR524519 PGN524515:PGN524519 PQJ524515:PQJ524519 QAF524515:QAF524519 QKB524515:QKB524519 QTX524515:QTX524519 RDT524515:RDT524519 RNP524515:RNP524519 RXL524515:RXL524519 SHH524515:SHH524519 SRD524515:SRD524519 TAZ524515:TAZ524519 TKV524515:TKV524519 TUR524515:TUR524519 UEN524515:UEN524519 UOJ524515:UOJ524519 UYF524515:UYF524519 VIB524515:VIB524519 VRX524515:VRX524519 WBT524515:WBT524519 WLP524515:WLP524519 WVL524515:WVL524519 D590051:D590055 IZ590051:IZ590055 SV590051:SV590055 ACR590051:ACR590055 AMN590051:AMN590055 AWJ590051:AWJ590055 BGF590051:BGF590055 BQB590051:BQB590055 BZX590051:BZX590055 CJT590051:CJT590055 CTP590051:CTP590055 DDL590051:DDL590055 DNH590051:DNH590055 DXD590051:DXD590055 EGZ590051:EGZ590055 EQV590051:EQV590055 FAR590051:FAR590055 FKN590051:FKN590055 FUJ590051:FUJ590055 GEF590051:GEF590055 GOB590051:GOB590055 GXX590051:GXX590055 HHT590051:HHT590055 HRP590051:HRP590055 IBL590051:IBL590055 ILH590051:ILH590055 IVD590051:IVD590055 JEZ590051:JEZ590055 JOV590051:JOV590055 JYR590051:JYR590055 KIN590051:KIN590055 KSJ590051:KSJ590055 LCF590051:LCF590055 LMB590051:LMB590055 LVX590051:LVX590055 MFT590051:MFT590055 MPP590051:MPP590055 MZL590051:MZL590055 NJH590051:NJH590055 NTD590051:NTD590055 OCZ590051:OCZ590055 OMV590051:OMV590055 OWR590051:OWR590055 PGN590051:PGN590055 PQJ590051:PQJ590055 QAF590051:QAF590055 QKB590051:QKB590055 QTX590051:QTX590055 RDT590051:RDT590055 RNP590051:RNP590055 RXL590051:RXL590055 SHH590051:SHH590055 SRD590051:SRD590055 TAZ590051:TAZ590055 TKV590051:TKV590055 TUR590051:TUR590055 UEN590051:UEN590055 UOJ590051:UOJ590055 UYF590051:UYF590055 VIB590051:VIB590055 VRX590051:VRX590055 WBT590051:WBT590055 WLP590051:WLP590055 WVL590051:WVL590055 D655587:D655591 IZ655587:IZ655591 SV655587:SV655591 ACR655587:ACR655591 AMN655587:AMN655591 AWJ655587:AWJ655591 BGF655587:BGF655591 BQB655587:BQB655591 BZX655587:BZX655591 CJT655587:CJT655591 CTP655587:CTP655591 DDL655587:DDL655591 DNH655587:DNH655591 DXD655587:DXD655591 EGZ655587:EGZ655591 EQV655587:EQV655591 FAR655587:FAR655591 FKN655587:FKN655591 FUJ655587:FUJ655591 GEF655587:GEF655591 GOB655587:GOB655591 GXX655587:GXX655591 HHT655587:HHT655591 HRP655587:HRP655591 IBL655587:IBL655591 ILH655587:ILH655591 IVD655587:IVD655591 JEZ655587:JEZ655591 JOV655587:JOV655591 JYR655587:JYR655591 KIN655587:KIN655591 KSJ655587:KSJ655591 LCF655587:LCF655591 LMB655587:LMB655591 LVX655587:LVX655591 MFT655587:MFT655591 MPP655587:MPP655591 MZL655587:MZL655591 NJH655587:NJH655591 NTD655587:NTD655591 OCZ655587:OCZ655591 OMV655587:OMV655591 OWR655587:OWR655591 PGN655587:PGN655591 PQJ655587:PQJ655591 QAF655587:QAF655591 QKB655587:QKB655591 QTX655587:QTX655591 RDT655587:RDT655591 RNP655587:RNP655591 RXL655587:RXL655591 SHH655587:SHH655591 SRD655587:SRD655591 TAZ655587:TAZ655591 TKV655587:TKV655591 TUR655587:TUR655591 UEN655587:UEN655591 UOJ655587:UOJ655591 UYF655587:UYF655591 VIB655587:VIB655591 VRX655587:VRX655591 WBT655587:WBT655591 WLP655587:WLP655591 WVL655587:WVL655591 D721123:D721127 IZ721123:IZ721127 SV721123:SV721127 ACR721123:ACR721127 AMN721123:AMN721127 AWJ721123:AWJ721127 BGF721123:BGF721127 BQB721123:BQB721127 BZX721123:BZX721127 CJT721123:CJT721127 CTP721123:CTP721127 DDL721123:DDL721127 DNH721123:DNH721127 DXD721123:DXD721127 EGZ721123:EGZ721127 EQV721123:EQV721127 FAR721123:FAR721127 FKN721123:FKN721127 FUJ721123:FUJ721127 GEF721123:GEF721127 GOB721123:GOB721127 GXX721123:GXX721127 HHT721123:HHT721127 HRP721123:HRP721127 IBL721123:IBL721127 ILH721123:ILH721127 IVD721123:IVD721127 JEZ721123:JEZ721127 JOV721123:JOV721127 JYR721123:JYR721127 KIN721123:KIN721127 KSJ721123:KSJ721127 LCF721123:LCF721127 LMB721123:LMB721127 LVX721123:LVX721127 MFT721123:MFT721127 MPP721123:MPP721127 MZL721123:MZL721127 NJH721123:NJH721127 NTD721123:NTD721127 OCZ721123:OCZ721127 OMV721123:OMV721127 OWR721123:OWR721127 PGN721123:PGN721127 PQJ721123:PQJ721127 QAF721123:QAF721127 QKB721123:QKB721127 QTX721123:QTX721127 RDT721123:RDT721127 RNP721123:RNP721127 RXL721123:RXL721127 SHH721123:SHH721127 SRD721123:SRD721127 TAZ721123:TAZ721127 TKV721123:TKV721127 TUR721123:TUR721127 UEN721123:UEN721127 UOJ721123:UOJ721127 UYF721123:UYF721127 VIB721123:VIB721127 VRX721123:VRX721127 WBT721123:WBT721127 WLP721123:WLP721127 WVL721123:WVL721127 D786659:D786663 IZ786659:IZ786663 SV786659:SV786663 ACR786659:ACR786663 AMN786659:AMN786663 AWJ786659:AWJ786663 BGF786659:BGF786663 BQB786659:BQB786663 BZX786659:BZX786663 CJT786659:CJT786663 CTP786659:CTP786663 DDL786659:DDL786663 DNH786659:DNH786663 DXD786659:DXD786663 EGZ786659:EGZ786663 EQV786659:EQV786663 FAR786659:FAR786663 FKN786659:FKN786663 FUJ786659:FUJ786663 GEF786659:GEF786663 GOB786659:GOB786663 GXX786659:GXX786663 HHT786659:HHT786663 HRP786659:HRP786663 IBL786659:IBL786663 ILH786659:ILH786663 IVD786659:IVD786663 JEZ786659:JEZ786663 JOV786659:JOV786663 JYR786659:JYR786663 KIN786659:KIN786663 KSJ786659:KSJ786663 LCF786659:LCF786663 LMB786659:LMB786663 LVX786659:LVX786663 MFT786659:MFT786663 MPP786659:MPP786663 MZL786659:MZL786663 NJH786659:NJH786663 NTD786659:NTD786663 OCZ786659:OCZ786663 OMV786659:OMV786663 OWR786659:OWR786663 PGN786659:PGN786663 PQJ786659:PQJ786663 QAF786659:QAF786663 QKB786659:QKB786663 QTX786659:QTX786663 RDT786659:RDT786663 RNP786659:RNP786663 RXL786659:RXL786663 SHH786659:SHH786663 SRD786659:SRD786663 TAZ786659:TAZ786663 TKV786659:TKV786663 TUR786659:TUR786663 UEN786659:UEN786663 UOJ786659:UOJ786663 UYF786659:UYF786663 VIB786659:VIB786663 VRX786659:VRX786663 WBT786659:WBT786663 WLP786659:WLP786663 WVL786659:WVL786663 D852195:D852199 IZ852195:IZ852199 SV852195:SV852199 ACR852195:ACR852199 AMN852195:AMN852199 AWJ852195:AWJ852199 BGF852195:BGF852199 BQB852195:BQB852199 BZX852195:BZX852199 CJT852195:CJT852199 CTP852195:CTP852199 DDL852195:DDL852199 DNH852195:DNH852199 DXD852195:DXD852199 EGZ852195:EGZ852199 EQV852195:EQV852199 FAR852195:FAR852199 FKN852195:FKN852199 FUJ852195:FUJ852199 GEF852195:GEF852199 GOB852195:GOB852199 GXX852195:GXX852199 HHT852195:HHT852199 HRP852195:HRP852199 IBL852195:IBL852199 ILH852195:ILH852199 IVD852195:IVD852199 JEZ852195:JEZ852199 JOV852195:JOV852199 JYR852195:JYR852199 KIN852195:KIN852199 KSJ852195:KSJ852199 LCF852195:LCF852199 LMB852195:LMB852199 LVX852195:LVX852199 MFT852195:MFT852199 MPP852195:MPP852199 MZL852195:MZL852199 NJH852195:NJH852199 NTD852195:NTD852199 OCZ852195:OCZ852199 OMV852195:OMV852199 OWR852195:OWR852199 PGN852195:PGN852199 PQJ852195:PQJ852199 QAF852195:QAF852199 QKB852195:QKB852199 QTX852195:QTX852199 RDT852195:RDT852199 RNP852195:RNP852199 RXL852195:RXL852199 SHH852195:SHH852199 SRD852195:SRD852199 TAZ852195:TAZ852199 TKV852195:TKV852199 TUR852195:TUR852199 UEN852195:UEN852199 UOJ852195:UOJ852199 UYF852195:UYF852199 VIB852195:VIB852199 VRX852195:VRX852199 WBT852195:WBT852199 WLP852195:WLP852199 WVL852195:WVL852199 D917731:D917735 IZ917731:IZ917735 SV917731:SV917735 ACR917731:ACR917735 AMN917731:AMN917735 AWJ917731:AWJ917735 BGF917731:BGF917735 BQB917731:BQB917735 BZX917731:BZX917735 CJT917731:CJT917735 CTP917731:CTP917735 DDL917731:DDL917735 DNH917731:DNH917735 DXD917731:DXD917735 EGZ917731:EGZ917735 EQV917731:EQV917735 FAR917731:FAR917735 FKN917731:FKN917735 FUJ917731:FUJ917735 GEF917731:GEF917735 GOB917731:GOB917735 GXX917731:GXX917735 HHT917731:HHT917735 HRP917731:HRP917735 IBL917731:IBL917735 ILH917731:ILH917735 IVD917731:IVD917735 JEZ917731:JEZ917735 JOV917731:JOV917735 JYR917731:JYR917735 KIN917731:KIN917735 KSJ917731:KSJ917735 LCF917731:LCF917735 LMB917731:LMB917735 LVX917731:LVX917735 MFT917731:MFT917735 MPP917731:MPP917735 MZL917731:MZL917735 NJH917731:NJH917735 NTD917731:NTD917735 OCZ917731:OCZ917735 OMV917731:OMV917735 OWR917731:OWR917735 PGN917731:PGN917735 PQJ917731:PQJ917735 QAF917731:QAF917735 QKB917731:QKB917735 QTX917731:QTX917735 RDT917731:RDT917735 RNP917731:RNP917735 RXL917731:RXL917735 SHH917731:SHH917735 SRD917731:SRD917735 TAZ917731:TAZ917735 TKV917731:TKV917735 TUR917731:TUR917735 UEN917731:UEN917735 UOJ917731:UOJ917735 UYF917731:UYF917735 VIB917731:VIB917735 VRX917731:VRX917735 WBT917731:WBT917735 WLP917731:WLP917735 WVL917731:WVL917735 D983267:D983271 IZ983267:IZ983271 SV983267:SV983271 ACR983267:ACR983271 AMN983267:AMN983271 AWJ983267:AWJ983271 BGF983267:BGF983271 BQB983267:BQB983271 BZX983267:BZX983271 CJT983267:CJT983271 CTP983267:CTP983271 DDL983267:DDL983271 DNH983267:DNH983271 DXD983267:DXD983271 EGZ983267:EGZ983271 EQV983267:EQV983271 FAR983267:FAR983271 FKN983267:FKN983271 FUJ983267:FUJ983271 GEF983267:GEF983271 GOB983267:GOB983271 GXX983267:GXX983271 HHT983267:HHT983271 HRP983267:HRP983271 IBL983267:IBL983271 ILH983267:ILH983271 IVD983267:IVD983271 JEZ983267:JEZ983271 JOV983267:JOV983271 JYR983267:JYR983271 KIN983267:KIN983271 KSJ983267:KSJ983271 LCF983267:LCF983271 LMB983267:LMB983271 LVX983267:LVX983271 MFT983267:MFT983271 MPP983267:MPP983271 MZL983267:MZL983271 NJH983267:NJH983271 NTD983267:NTD983271 OCZ983267:OCZ983271 OMV983267:OMV983271 OWR983267:OWR983271 PGN983267:PGN983271 PQJ983267:PQJ983271 QAF983267:QAF983271 QKB983267:QKB983271 QTX983267:QTX983271 RDT983267:RDT983271 RNP983267:RNP983271 RXL983267:RXL983271 SHH983267:SHH983271 SRD983267:SRD983271 TAZ983267:TAZ983271 TKV983267:TKV983271 TUR983267:TUR983271 UEN983267:UEN983271 UOJ983267:UOJ983271 UYF983267:UYF983271 VIB983267:VIB983271 VRX983267:VRX983271 WBT983267:WBT983271 WLP983267:WLP983271 WVL983267:WVL983271 D233 IZ233 SV233 ACR233 AMN233 AWJ233 BGF233 BQB233 BZX233 CJT233 CTP233 DDL233 DNH233 DXD233 EGZ233 EQV233 FAR233 FKN233 FUJ233 GEF233 GOB233 GXX233 HHT233 HRP233 IBL233 ILH233 IVD233 JEZ233 JOV233 JYR233 KIN233 KSJ233 LCF233 LMB233 LVX233 MFT233 MPP233 MZL233 NJH233 NTD233 OCZ233 OMV233 OWR233 PGN233 PQJ233 QAF233 QKB233 QTX233 RDT233 RNP233 RXL233 SHH233 SRD233 TAZ233 TKV233 TUR233 UEN233 UOJ233 UYF233 VIB233 VRX233 WBT233 WLP233 WVL233 D65769 IZ65769 SV65769 ACR65769 AMN65769 AWJ65769 BGF65769 BQB65769 BZX65769 CJT65769 CTP65769 DDL65769 DNH65769 DXD65769 EGZ65769 EQV65769 FAR65769 FKN65769 FUJ65769 GEF65769 GOB65769 GXX65769 HHT65769 HRP65769 IBL65769 ILH65769 IVD65769 JEZ65769 JOV65769 JYR65769 KIN65769 KSJ65769 LCF65769 LMB65769 LVX65769 MFT65769 MPP65769 MZL65769 NJH65769 NTD65769 OCZ65769 OMV65769 OWR65769 PGN65769 PQJ65769 QAF65769 QKB65769 QTX65769 RDT65769 RNP65769 RXL65769 SHH65769 SRD65769 TAZ65769 TKV65769 TUR65769 UEN65769 UOJ65769 UYF65769 VIB65769 VRX65769 WBT65769 WLP65769 WVL65769 D131305 IZ131305 SV131305 ACR131305 AMN131305 AWJ131305 BGF131305 BQB131305 BZX131305 CJT131305 CTP131305 DDL131305 DNH131305 DXD131305 EGZ131305 EQV131305 FAR131305 FKN131305 FUJ131305 GEF131305 GOB131305 GXX131305 HHT131305 HRP131305 IBL131305 ILH131305 IVD131305 JEZ131305 JOV131305 JYR131305 KIN131305 KSJ131305 LCF131305 LMB131305 LVX131305 MFT131305 MPP131305 MZL131305 NJH131305 NTD131305 OCZ131305 OMV131305 OWR131305 PGN131305 PQJ131305 QAF131305 QKB131305 QTX131305 RDT131305 RNP131305 RXL131305 SHH131305 SRD131305 TAZ131305 TKV131305 TUR131305 UEN131305 UOJ131305 UYF131305 VIB131305 VRX131305 WBT131305 WLP131305 WVL131305 D196841 IZ196841 SV196841 ACR196841 AMN196841 AWJ196841 BGF196841 BQB196841 BZX196841 CJT196841 CTP196841 DDL196841 DNH196841 DXD196841 EGZ196841 EQV196841 FAR196841 FKN196841 FUJ196841 GEF196841 GOB196841 GXX196841 HHT196841 HRP196841 IBL196841 ILH196841 IVD196841 JEZ196841 JOV196841 JYR196841 KIN196841 KSJ196841 LCF196841 LMB196841 LVX196841 MFT196841 MPP196841 MZL196841 NJH196841 NTD196841 OCZ196841 OMV196841 OWR196841 PGN196841 PQJ196841 QAF196841 QKB196841 QTX196841 RDT196841 RNP196841 RXL196841 SHH196841 SRD196841 TAZ196841 TKV196841 TUR196841 UEN196841 UOJ196841 UYF196841 VIB196841 VRX196841 WBT196841 WLP196841 WVL196841 D262377 IZ262377 SV262377 ACR262377 AMN262377 AWJ262377 BGF262377 BQB262377 BZX262377 CJT262377 CTP262377 DDL262377 DNH262377 DXD262377 EGZ262377 EQV262377 FAR262377 FKN262377 FUJ262377 GEF262377 GOB262377 GXX262377 HHT262377 HRP262377 IBL262377 ILH262377 IVD262377 JEZ262377 JOV262377 JYR262377 KIN262377 KSJ262377 LCF262377 LMB262377 LVX262377 MFT262377 MPP262377 MZL262377 NJH262377 NTD262377 OCZ262377 OMV262377 OWR262377 PGN262377 PQJ262377 QAF262377 QKB262377 QTX262377 RDT262377 RNP262377 RXL262377 SHH262377 SRD262377 TAZ262377 TKV262377 TUR262377 UEN262377 UOJ262377 UYF262377 VIB262377 VRX262377 WBT262377 WLP262377 WVL262377 D327913 IZ327913 SV327913 ACR327913 AMN327913 AWJ327913 BGF327913 BQB327913 BZX327913 CJT327913 CTP327913 DDL327913 DNH327913 DXD327913 EGZ327913 EQV327913 FAR327913 FKN327913 FUJ327913 GEF327913 GOB327913 GXX327913 HHT327913 HRP327913 IBL327913 ILH327913 IVD327913 JEZ327913 JOV327913 JYR327913 KIN327913 KSJ327913 LCF327913 LMB327913 LVX327913 MFT327913 MPP327913 MZL327913 NJH327913 NTD327913 OCZ327913 OMV327913 OWR327913 PGN327913 PQJ327913 QAF327913 QKB327913 QTX327913 RDT327913 RNP327913 RXL327913 SHH327913 SRD327913 TAZ327913 TKV327913 TUR327913 UEN327913 UOJ327913 UYF327913 VIB327913 VRX327913 WBT327913 WLP327913 WVL327913 D393449 IZ393449 SV393449 ACR393449 AMN393449 AWJ393449 BGF393449 BQB393449 BZX393449 CJT393449 CTP393449 DDL393449 DNH393449 DXD393449 EGZ393449 EQV393449 FAR393449 FKN393449 FUJ393449 GEF393449 GOB393449 GXX393449 HHT393449 HRP393449 IBL393449 ILH393449 IVD393449 JEZ393449 JOV393449 JYR393449 KIN393449 KSJ393449 LCF393449 LMB393449 LVX393449 MFT393449 MPP393449 MZL393449 NJH393449 NTD393449 OCZ393449 OMV393449 OWR393449 PGN393449 PQJ393449 QAF393449 QKB393449 QTX393449 RDT393449 RNP393449 RXL393449 SHH393449 SRD393449 TAZ393449 TKV393449 TUR393449 UEN393449 UOJ393449 UYF393449 VIB393449 VRX393449 WBT393449 WLP393449 WVL393449 D458985 IZ458985 SV458985 ACR458985 AMN458985 AWJ458985 BGF458985 BQB458985 BZX458985 CJT458985 CTP458985 DDL458985 DNH458985 DXD458985 EGZ458985 EQV458985 FAR458985 FKN458985 FUJ458985 GEF458985 GOB458985 GXX458985 HHT458985 HRP458985 IBL458985 ILH458985 IVD458985 JEZ458985 JOV458985 JYR458985 KIN458985 KSJ458985 LCF458985 LMB458985 LVX458985 MFT458985 MPP458985 MZL458985 NJH458985 NTD458985 OCZ458985 OMV458985 OWR458985 PGN458985 PQJ458985 QAF458985 QKB458985 QTX458985 RDT458985 RNP458985 RXL458985 SHH458985 SRD458985 TAZ458985 TKV458985 TUR458985 UEN458985 UOJ458985 UYF458985 VIB458985 VRX458985 WBT458985 WLP458985 WVL458985 D524521 IZ524521 SV524521 ACR524521 AMN524521 AWJ524521 BGF524521 BQB524521 BZX524521 CJT524521 CTP524521 DDL524521 DNH524521 DXD524521 EGZ524521 EQV524521 FAR524521 FKN524521 FUJ524521 GEF524521 GOB524521 GXX524521 HHT524521 HRP524521 IBL524521 ILH524521 IVD524521 JEZ524521 JOV524521 JYR524521 KIN524521 KSJ524521 LCF524521 LMB524521 LVX524521 MFT524521 MPP524521 MZL524521 NJH524521 NTD524521 OCZ524521 OMV524521 OWR524521 PGN524521 PQJ524521 QAF524521 QKB524521 QTX524521 RDT524521 RNP524521 RXL524521 SHH524521 SRD524521 TAZ524521 TKV524521 TUR524521 UEN524521 UOJ524521 UYF524521 VIB524521 VRX524521 WBT524521 WLP524521 WVL524521 D590057 IZ590057 SV590057 ACR590057 AMN590057 AWJ590057 BGF590057 BQB590057 BZX590057 CJT590057 CTP590057 DDL590057 DNH590057 DXD590057 EGZ590057 EQV590057 FAR590057 FKN590057 FUJ590057 GEF590057 GOB590057 GXX590057 HHT590057 HRP590057 IBL590057 ILH590057 IVD590057 JEZ590057 JOV590057 JYR590057 KIN590057 KSJ590057 LCF590057 LMB590057 LVX590057 MFT590057 MPP590057 MZL590057 NJH590057 NTD590057 OCZ590057 OMV590057 OWR590057 PGN590057 PQJ590057 QAF590057 QKB590057 QTX590057 RDT590057 RNP590057 RXL590057 SHH590057 SRD590057 TAZ590057 TKV590057 TUR590057 UEN590057 UOJ590057 UYF590057 VIB590057 VRX590057 WBT590057 WLP590057 WVL590057 D655593 IZ655593 SV655593 ACR655593 AMN655593 AWJ655593 BGF655593 BQB655593 BZX655593 CJT655593 CTP655593 DDL655593 DNH655593 DXD655593 EGZ655593 EQV655593 FAR655593 FKN655593 FUJ655593 GEF655593 GOB655593 GXX655593 HHT655593 HRP655593 IBL655593 ILH655593 IVD655593 JEZ655593 JOV655593 JYR655593 KIN655593 KSJ655593 LCF655593 LMB655593 LVX655593 MFT655593 MPP655593 MZL655593 NJH655593 NTD655593 OCZ655593 OMV655593 OWR655593 PGN655593 PQJ655593 QAF655593 QKB655593 QTX655593 RDT655593 RNP655593 RXL655593 SHH655593 SRD655593 TAZ655593 TKV655593 TUR655593 UEN655593 UOJ655593 UYF655593 VIB655593 VRX655593 WBT655593 WLP655593 WVL655593 D721129 IZ721129 SV721129 ACR721129 AMN721129 AWJ721129 BGF721129 BQB721129 BZX721129 CJT721129 CTP721129 DDL721129 DNH721129 DXD721129 EGZ721129 EQV721129 FAR721129 FKN721129 FUJ721129 GEF721129 GOB721129 GXX721129 HHT721129 HRP721129 IBL721129 ILH721129 IVD721129 JEZ721129 JOV721129 JYR721129 KIN721129 KSJ721129 LCF721129 LMB721129 LVX721129 MFT721129 MPP721129 MZL721129 NJH721129 NTD721129 OCZ721129 OMV721129 OWR721129 PGN721129 PQJ721129 QAF721129 QKB721129 QTX721129 RDT721129 RNP721129 RXL721129 SHH721129 SRD721129 TAZ721129 TKV721129 TUR721129 UEN721129 UOJ721129 UYF721129 VIB721129 VRX721129 WBT721129 WLP721129 WVL721129 D786665 IZ786665 SV786665 ACR786665 AMN786665 AWJ786665 BGF786665 BQB786665 BZX786665 CJT786665 CTP786665 DDL786665 DNH786665 DXD786665 EGZ786665 EQV786665 FAR786665 FKN786665 FUJ786665 GEF786665 GOB786665 GXX786665 HHT786665 HRP786665 IBL786665 ILH786665 IVD786665 JEZ786665 JOV786665 JYR786665 KIN786665 KSJ786665 LCF786665 LMB786665 LVX786665 MFT786665 MPP786665 MZL786665 NJH786665 NTD786665 OCZ786665 OMV786665 OWR786665 PGN786665 PQJ786665 QAF786665 QKB786665 QTX786665 RDT786665 RNP786665 RXL786665 SHH786665 SRD786665 TAZ786665 TKV786665 TUR786665 UEN786665 UOJ786665 UYF786665 VIB786665 VRX786665 WBT786665 WLP786665 WVL786665 D852201 IZ852201 SV852201 ACR852201 AMN852201 AWJ852201 BGF852201 BQB852201 BZX852201 CJT852201 CTP852201 DDL852201 DNH852201 DXD852201 EGZ852201 EQV852201 FAR852201 FKN852201 FUJ852201 GEF852201 GOB852201 GXX852201 HHT852201 HRP852201 IBL852201 ILH852201 IVD852201 JEZ852201 JOV852201 JYR852201 KIN852201 KSJ852201 LCF852201 LMB852201 LVX852201 MFT852201 MPP852201 MZL852201 NJH852201 NTD852201 OCZ852201 OMV852201 OWR852201 PGN852201 PQJ852201 QAF852201 QKB852201 QTX852201 RDT852201 RNP852201 RXL852201 SHH852201 SRD852201 TAZ852201 TKV852201 TUR852201 UEN852201 UOJ852201 UYF852201 VIB852201 VRX852201 WBT852201 WLP852201 WVL852201 D917737 IZ917737 SV917737 ACR917737 AMN917737 AWJ917737 BGF917737 BQB917737 BZX917737 CJT917737 CTP917737 DDL917737 DNH917737 DXD917737 EGZ917737 EQV917737 FAR917737 FKN917737 FUJ917737 GEF917737 GOB917737 GXX917737 HHT917737 HRP917737 IBL917737 ILH917737 IVD917737 JEZ917737 JOV917737 JYR917737 KIN917737 KSJ917737 LCF917737 LMB917737 LVX917737 MFT917737 MPP917737 MZL917737 NJH917737 NTD917737 OCZ917737 OMV917737 OWR917737 PGN917737 PQJ917737 QAF917737 QKB917737 QTX917737 RDT917737 RNP917737 RXL917737 SHH917737 SRD917737 TAZ917737 TKV917737 TUR917737 UEN917737 UOJ917737 UYF917737 VIB917737 VRX917737 WBT917737 WLP917737 WVL917737 D983273 IZ983273 SV983273 ACR983273 AMN983273 AWJ983273 BGF983273 BQB983273 BZX983273 CJT983273 CTP983273 DDL983273 DNH983273 DXD983273 EGZ983273 EQV983273 FAR983273 FKN983273 FUJ983273 GEF983273 GOB983273 GXX983273 HHT983273 HRP983273 IBL983273 ILH983273 IVD983273 JEZ983273 JOV983273 JYR983273 KIN983273 KSJ983273 LCF983273 LMB983273 LVX983273 MFT983273 MPP983273 MZL983273 NJH983273 NTD983273 OCZ983273 OMV983273 OWR983273 PGN983273 PQJ983273 QAF983273 QKB983273 QTX983273 RDT983273 RNP983273 RXL983273 SHH983273 SRD983273 TAZ983273 TKV983273 TUR983273 UEN983273 UOJ983273 UYF983273 VIB983273 VRX983273 WBT983273 WLP983273 WVL983273 D235 IZ235 SV235 ACR235 AMN235 AWJ235 BGF235 BQB235 BZX235 CJT235 CTP235 DDL235 DNH235 DXD235 EGZ235 EQV235 FAR235 FKN235 FUJ235 GEF235 GOB235 GXX235 HHT235 HRP235 IBL235 ILH235 IVD235 JEZ235 JOV235 JYR235 KIN235 KSJ235 LCF235 LMB235 LVX235 MFT235 MPP235 MZL235 NJH235 NTD235 OCZ235 OMV235 OWR235 PGN235 PQJ235 QAF235 QKB235 QTX235 RDT235 RNP235 RXL235 SHH235 SRD235 TAZ235 TKV235 TUR235 UEN235 UOJ235 UYF235 VIB235 VRX235 WBT235 WLP235 WVL235 D65771 IZ65771 SV65771 ACR65771 AMN65771 AWJ65771 BGF65771 BQB65771 BZX65771 CJT65771 CTP65771 DDL65771 DNH65771 DXD65771 EGZ65771 EQV65771 FAR65771 FKN65771 FUJ65771 GEF65771 GOB65771 GXX65771 HHT65771 HRP65771 IBL65771 ILH65771 IVD65771 JEZ65771 JOV65771 JYR65771 KIN65771 KSJ65771 LCF65771 LMB65771 LVX65771 MFT65771 MPP65771 MZL65771 NJH65771 NTD65771 OCZ65771 OMV65771 OWR65771 PGN65771 PQJ65771 QAF65771 QKB65771 QTX65771 RDT65771 RNP65771 RXL65771 SHH65771 SRD65771 TAZ65771 TKV65771 TUR65771 UEN65771 UOJ65771 UYF65771 VIB65771 VRX65771 WBT65771 WLP65771 WVL65771 D131307 IZ131307 SV131307 ACR131307 AMN131307 AWJ131307 BGF131307 BQB131307 BZX131307 CJT131307 CTP131307 DDL131307 DNH131307 DXD131307 EGZ131307 EQV131307 FAR131307 FKN131307 FUJ131307 GEF131307 GOB131307 GXX131307 HHT131307 HRP131307 IBL131307 ILH131307 IVD131307 JEZ131307 JOV131307 JYR131307 KIN131307 KSJ131307 LCF131307 LMB131307 LVX131307 MFT131307 MPP131307 MZL131307 NJH131307 NTD131307 OCZ131307 OMV131307 OWR131307 PGN131307 PQJ131307 QAF131307 QKB131307 QTX131307 RDT131307 RNP131307 RXL131307 SHH131307 SRD131307 TAZ131307 TKV131307 TUR131307 UEN131307 UOJ131307 UYF131307 VIB131307 VRX131307 WBT131307 WLP131307 WVL131307 D196843 IZ196843 SV196843 ACR196843 AMN196843 AWJ196843 BGF196843 BQB196843 BZX196843 CJT196843 CTP196843 DDL196843 DNH196843 DXD196843 EGZ196843 EQV196843 FAR196843 FKN196843 FUJ196843 GEF196843 GOB196843 GXX196843 HHT196843 HRP196843 IBL196843 ILH196843 IVD196843 JEZ196843 JOV196843 JYR196843 KIN196843 KSJ196843 LCF196843 LMB196843 LVX196843 MFT196843 MPP196843 MZL196843 NJH196843 NTD196843 OCZ196843 OMV196843 OWR196843 PGN196843 PQJ196843 QAF196843 QKB196843 QTX196843 RDT196843 RNP196843 RXL196843 SHH196843 SRD196843 TAZ196843 TKV196843 TUR196843 UEN196843 UOJ196843 UYF196843 VIB196843 VRX196843 WBT196843 WLP196843 WVL196843 D262379 IZ262379 SV262379 ACR262379 AMN262379 AWJ262379 BGF262379 BQB262379 BZX262379 CJT262379 CTP262379 DDL262379 DNH262379 DXD262379 EGZ262379 EQV262379 FAR262379 FKN262379 FUJ262379 GEF262379 GOB262379 GXX262379 HHT262379 HRP262379 IBL262379 ILH262379 IVD262379 JEZ262379 JOV262379 JYR262379 KIN262379 KSJ262379 LCF262379 LMB262379 LVX262379 MFT262379 MPP262379 MZL262379 NJH262379 NTD262379 OCZ262379 OMV262379 OWR262379 PGN262379 PQJ262379 QAF262379 QKB262379 QTX262379 RDT262379 RNP262379 RXL262379 SHH262379 SRD262379 TAZ262379 TKV262379 TUR262379 UEN262379 UOJ262379 UYF262379 VIB262379 VRX262379 WBT262379 WLP262379 WVL262379 D327915 IZ327915 SV327915 ACR327915 AMN327915 AWJ327915 BGF327915 BQB327915 BZX327915 CJT327915 CTP327915 DDL327915 DNH327915 DXD327915 EGZ327915 EQV327915 FAR327915 FKN327915 FUJ327915 GEF327915 GOB327915 GXX327915 HHT327915 HRP327915 IBL327915 ILH327915 IVD327915 JEZ327915 JOV327915 JYR327915 KIN327915 KSJ327915 LCF327915 LMB327915 LVX327915 MFT327915 MPP327915 MZL327915 NJH327915 NTD327915 OCZ327915 OMV327915 OWR327915 PGN327915 PQJ327915 QAF327915 QKB327915 QTX327915 RDT327915 RNP327915 RXL327915 SHH327915 SRD327915 TAZ327915 TKV327915 TUR327915 UEN327915 UOJ327915 UYF327915 VIB327915 VRX327915 WBT327915 WLP327915 WVL327915 D393451 IZ393451 SV393451 ACR393451 AMN393451 AWJ393451 BGF393451 BQB393451 BZX393451 CJT393451 CTP393451 DDL393451 DNH393451 DXD393451 EGZ393451 EQV393451 FAR393451 FKN393451 FUJ393451 GEF393451 GOB393451 GXX393451 HHT393451 HRP393451 IBL393451 ILH393451 IVD393451 JEZ393451 JOV393451 JYR393451 KIN393451 KSJ393451 LCF393451 LMB393451 LVX393451 MFT393451 MPP393451 MZL393451 NJH393451 NTD393451 OCZ393451 OMV393451 OWR393451 PGN393451 PQJ393451 QAF393451 QKB393451 QTX393451 RDT393451 RNP393451 RXL393451 SHH393451 SRD393451 TAZ393451 TKV393451 TUR393451 UEN393451 UOJ393451 UYF393451 VIB393451 VRX393451 WBT393451 WLP393451 WVL393451 D458987 IZ458987 SV458987 ACR458987 AMN458987 AWJ458987 BGF458987 BQB458987 BZX458987 CJT458987 CTP458987 DDL458987 DNH458987 DXD458987 EGZ458987 EQV458987 FAR458987 FKN458987 FUJ458987 GEF458987 GOB458987 GXX458987 HHT458987 HRP458987 IBL458987 ILH458987 IVD458987 JEZ458987 JOV458987 JYR458987 KIN458987 KSJ458987 LCF458987 LMB458987 LVX458987 MFT458987 MPP458987 MZL458987 NJH458987 NTD458987 OCZ458987 OMV458987 OWR458987 PGN458987 PQJ458987 QAF458987 QKB458987 QTX458987 RDT458987 RNP458987 RXL458987 SHH458987 SRD458987 TAZ458987 TKV458987 TUR458987 UEN458987 UOJ458987 UYF458987 VIB458987 VRX458987 WBT458987 WLP458987 WVL458987 D524523 IZ524523 SV524523 ACR524523 AMN524523 AWJ524523 BGF524523 BQB524523 BZX524523 CJT524523 CTP524523 DDL524523 DNH524523 DXD524523 EGZ524523 EQV524523 FAR524523 FKN524523 FUJ524523 GEF524523 GOB524523 GXX524523 HHT524523 HRP524523 IBL524523 ILH524523 IVD524523 JEZ524523 JOV524523 JYR524523 KIN524523 KSJ524523 LCF524523 LMB524523 LVX524523 MFT524523 MPP524523 MZL524523 NJH524523 NTD524523 OCZ524523 OMV524523 OWR524523 PGN524523 PQJ524523 QAF524523 QKB524523 QTX524523 RDT524523 RNP524523 RXL524523 SHH524523 SRD524523 TAZ524523 TKV524523 TUR524523 UEN524523 UOJ524523 UYF524523 VIB524523 VRX524523 WBT524523 WLP524523 WVL524523 D590059 IZ590059 SV590059 ACR590059 AMN590059 AWJ590059 BGF590059 BQB590059 BZX590059 CJT590059 CTP590059 DDL590059 DNH590059 DXD590059 EGZ590059 EQV590059 FAR590059 FKN590059 FUJ590059 GEF590059 GOB590059 GXX590059 HHT590059 HRP590059 IBL590059 ILH590059 IVD590059 JEZ590059 JOV590059 JYR590059 KIN590059 KSJ590059 LCF590059 LMB590059 LVX590059 MFT590059 MPP590059 MZL590059 NJH590059 NTD590059 OCZ590059 OMV590059 OWR590059 PGN590059 PQJ590059 QAF590059 QKB590059 QTX590059 RDT590059 RNP590059 RXL590059 SHH590059 SRD590059 TAZ590059 TKV590059 TUR590059 UEN590059 UOJ590059 UYF590059 VIB590059 VRX590059 WBT590059 WLP590059 WVL590059 D655595 IZ655595 SV655595 ACR655595 AMN655595 AWJ655595 BGF655595 BQB655595 BZX655595 CJT655595 CTP655595 DDL655595 DNH655595 DXD655595 EGZ655595 EQV655595 FAR655595 FKN655595 FUJ655595 GEF655595 GOB655595 GXX655595 HHT655595 HRP655595 IBL655595 ILH655595 IVD655595 JEZ655595 JOV655595 JYR655595 KIN655595 KSJ655595 LCF655595 LMB655595 LVX655595 MFT655595 MPP655595 MZL655595 NJH655595 NTD655595 OCZ655595 OMV655595 OWR655595 PGN655595 PQJ655595 QAF655595 QKB655595 QTX655595 RDT655595 RNP655595 RXL655595 SHH655595 SRD655595 TAZ655595 TKV655595 TUR655595 UEN655595 UOJ655595 UYF655595 VIB655595 VRX655595 WBT655595 WLP655595 WVL655595 D721131 IZ721131 SV721131 ACR721131 AMN721131 AWJ721131 BGF721131 BQB721131 BZX721131 CJT721131 CTP721131 DDL721131 DNH721131 DXD721131 EGZ721131 EQV721131 FAR721131 FKN721131 FUJ721131 GEF721131 GOB721131 GXX721131 HHT721131 HRP721131 IBL721131 ILH721131 IVD721131 JEZ721131 JOV721131 JYR721131 KIN721131 KSJ721131 LCF721131 LMB721131 LVX721131 MFT721131 MPP721131 MZL721131 NJH721131 NTD721131 OCZ721131 OMV721131 OWR721131 PGN721131 PQJ721131 QAF721131 QKB721131 QTX721131 RDT721131 RNP721131 RXL721131 SHH721131 SRD721131 TAZ721131 TKV721131 TUR721131 UEN721131 UOJ721131 UYF721131 VIB721131 VRX721131 WBT721131 WLP721131 WVL721131 D786667 IZ786667 SV786667 ACR786667 AMN786667 AWJ786667 BGF786667 BQB786667 BZX786667 CJT786667 CTP786667 DDL786667 DNH786667 DXD786667 EGZ786667 EQV786667 FAR786667 FKN786667 FUJ786667 GEF786667 GOB786667 GXX786667 HHT786667 HRP786667 IBL786667 ILH786667 IVD786667 JEZ786667 JOV786667 JYR786667 KIN786667 KSJ786667 LCF786667 LMB786667 LVX786667 MFT786667 MPP786667 MZL786667 NJH786667 NTD786667 OCZ786667 OMV786667 OWR786667 PGN786667 PQJ786667 QAF786667 QKB786667 QTX786667 RDT786667 RNP786667 RXL786667 SHH786667 SRD786667 TAZ786667 TKV786667 TUR786667 UEN786667 UOJ786667 UYF786667 VIB786667 VRX786667 WBT786667 WLP786667 WVL786667 D852203 IZ852203 SV852203 ACR852203 AMN852203 AWJ852203 BGF852203 BQB852203 BZX852203 CJT852203 CTP852203 DDL852203 DNH852203 DXD852203 EGZ852203 EQV852203 FAR852203 FKN852203 FUJ852203 GEF852203 GOB852203 GXX852203 HHT852203 HRP852203 IBL852203 ILH852203 IVD852203 JEZ852203 JOV852203 JYR852203 KIN852203 KSJ852203 LCF852203 LMB852203 LVX852203 MFT852203 MPP852203 MZL852203 NJH852203 NTD852203 OCZ852203 OMV852203 OWR852203 PGN852203 PQJ852203 QAF852203 QKB852203 QTX852203 RDT852203 RNP852203 RXL852203 SHH852203 SRD852203 TAZ852203 TKV852203 TUR852203 UEN852203 UOJ852203 UYF852203 VIB852203 VRX852203 WBT852203 WLP852203 WVL852203 D917739 IZ917739 SV917739 ACR917739 AMN917739 AWJ917739 BGF917739 BQB917739 BZX917739 CJT917739 CTP917739 DDL917739 DNH917739 DXD917739 EGZ917739 EQV917739 FAR917739 FKN917739 FUJ917739 GEF917739 GOB917739 GXX917739 HHT917739 HRP917739 IBL917739 ILH917739 IVD917739 JEZ917739 JOV917739 JYR917739 KIN917739 KSJ917739 LCF917739 LMB917739 LVX917739 MFT917739 MPP917739 MZL917739 NJH917739 NTD917739 OCZ917739 OMV917739 OWR917739 PGN917739 PQJ917739 QAF917739 QKB917739 QTX917739 RDT917739 RNP917739 RXL917739 SHH917739 SRD917739 TAZ917739 TKV917739 TUR917739 UEN917739 UOJ917739 UYF917739 VIB917739 VRX917739 WBT917739 WLP917739 WVL917739 D983275 IZ983275 SV983275 ACR983275 AMN983275 AWJ983275 BGF983275 BQB983275 BZX983275 CJT983275 CTP983275 DDL983275 DNH983275 DXD983275 EGZ983275 EQV983275 FAR983275 FKN983275 FUJ983275 GEF983275 GOB983275 GXX983275 HHT983275 HRP983275 IBL983275 ILH983275 IVD983275 JEZ983275 JOV983275 JYR983275 KIN983275 KSJ983275 LCF983275 LMB983275 LVX983275 MFT983275 MPP983275 MZL983275 NJH983275 NTD983275 OCZ983275 OMV983275 OWR983275 PGN983275 PQJ983275 QAF983275 QKB983275 QTX983275 RDT983275 RNP983275 RXL983275 SHH983275 SRD983275 TAZ983275 TKV983275 TUR983275 UEN983275 UOJ983275 UYF983275 VIB983275 VRX983275 WBT983275 WLP983275 WVL983275 D214:D218 IZ214:IZ218 SV214:SV218 ACR214:ACR218 AMN214:AMN218 AWJ214:AWJ218 BGF214:BGF218 BQB214:BQB218 BZX214:BZX218 CJT214:CJT218 CTP214:CTP218 DDL214:DDL218 DNH214:DNH218 DXD214:DXD218 EGZ214:EGZ218 EQV214:EQV218 FAR214:FAR218 FKN214:FKN218 FUJ214:FUJ218 GEF214:GEF218 GOB214:GOB218 GXX214:GXX218 HHT214:HHT218 HRP214:HRP218 IBL214:IBL218 ILH214:ILH218 IVD214:IVD218 JEZ214:JEZ218 JOV214:JOV218 JYR214:JYR218 KIN214:KIN218 KSJ214:KSJ218 LCF214:LCF218 LMB214:LMB218 LVX214:LVX218 MFT214:MFT218 MPP214:MPP218 MZL214:MZL218 NJH214:NJH218 NTD214:NTD218 OCZ214:OCZ218 OMV214:OMV218 OWR214:OWR218 PGN214:PGN218 PQJ214:PQJ218 QAF214:QAF218 QKB214:QKB218 QTX214:QTX218 RDT214:RDT218 RNP214:RNP218 RXL214:RXL218 SHH214:SHH218 SRD214:SRD218 TAZ214:TAZ218 TKV214:TKV218 TUR214:TUR218 UEN214:UEN218 UOJ214:UOJ218 UYF214:UYF218 VIB214:VIB218 VRX214:VRX218 WBT214:WBT218 WLP214:WLP218 WVL214:WVL218 D65750:D65754 IZ65750:IZ65754 SV65750:SV65754 ACR65750:ACR65754 AMN65750:AMN65754 AWJ65750:AWJ65754 BGF65750:BGF65754 BQB65750:BQB65754 BZX65750:BZX65754 CJT65750:CJT65754 CTP65750:CTP65754 DDL65750:DDL65754 DNH65750:DNH65754 DXD65750:DXD65754 EGZ65750:EGZ65754 EQV65750:EQV65754 FAR65750:FAR65754 FKN65750:FKN65754 FUJ65750:FUJ65754 GEF65750:GEF65754 GOB65750:GOB65754 GXX65750:GXX65754 HHT65750:HHT65754 HRP65750:HRP65754 IBL65750:IBL65754 ILH65750:ILH65754 IVD65750:IVD65754 JEZ65750:JEZ65754 JOV65750:JOV65754 JYR65750:JYR65754 KIN65750:KIN65754 KSJ65750:KSJ65754 LCF65750:LCF65754 LMB65750:LMB65754 LVX65750:LVX65754 MFT65750:MFT65754 MPP65750:MPP65754 MZL65750:MZL65754 NJH65750:NJH65754 NTD65750:NTD65754 OCZ65750:OCZ65754 OMV65750:OMV65754 OWR65750:OWR65754 PGN65750:PGN65754 PQJ65750:PQJ65754 QAF65750:QAF65754 QKB65750:QKB65754 QTX65750:QTX65754 RDT65750:RDT65754 RNP65750:RNP65754 RXL65750:RXL65754 SHH65750:SHH65754 SRD65750:SRD65754 TAZ65750:TAZ65754 TKV65750:TKV65754 TUR65750:TUR65754 UEN65750:UEN65754 UOJ65750:UOJ65754 UYF65750:UYF65754 VIB65750:VIB65754 VRX65750:VRX65754 WBT65750:WBT65754 WLP65750:WLP65754 WVL65750:WVL65754 D131286:D131290 IZ131286:IZ131290 SV131286:SV131290 ACR131286:ACR131290 AMN131286:AMN131290 AWJ131286:AWJ131290 BGF131286:BGF131290 BQB131286:BQB131290 BZX131286:BZX131290 CJT131286:CJT131290 CTP131286:CTP131290 DDL131286:DDL131290 DNH131286:DNH131290 DXD131286:DXD131290 EGZ131286:EGZ131290 EQV131286:EQV131290 FAR131286:FAR131290 FKN131286:FKN131290 FUJ131286:FUJ131290 GEF131286:GEF131290 GOB131286:GOB131290 GXX131286:GXX131290 HHT131286:HHT131290 HRP131286:HRP131290 IBL131286:IBL131290 ILH131286:ILH131290 IVD131286:IVD131290 JEZ131286:JEZ131290 JOV131286:JOV131290 JYR131286:JYR131290 KIN131286:KIN131290 KSJ131286:KSJ131290 LCF131286:LCF131290 LMB131286:LMB131290 LVX131286:LVX131290 MFT131286:MFT131290 MPP131286:MPP131290 MZL131286:MZL131290 NJH131286:NJH131290 NTD131286:NTD131290 OCZ131286:OCZ131290 OMV131286:OMV131290 OWR131286:OWR131290 PGN131286:PGN131290 PQJ131286:PQJ131290 QAF131286:QAF131290 QKB131286:QKB131290 QTX131286:QTX131290 RDT131286:RDT131290 RNP131286:RNP131290 RXL131286:RXL131290 SHH131286:SHH131290 SRD131286:SRD131290 TAZ131286:TAZ131290 TKV131286:TKV131290 TUR131286:TUR131290 UEN131286:UEN131290 UOJ131286:UOJ131290 UYF131286:UYF131290 VIB131286:VIB131290 VRX131286:VRX131290 WBT131286:WBT131290 WLP131286:WLP131290 WVL131286:WVL131290 D196822:D196826 IZ196822:IZ196826 SV196822:SV196826 ACR196822:ACR196826 AMN196822:AMN196826 AWJ196822:AWJ196826 BGF196822:BGF196826 BQB196822:BQB196826 BZX196822:BZX196826 CJT196822:CJT196826 CTP196822:CTP196826 DDL196822:DDL196826 DNH196822:DNH196826 DXD196822:DXD196826 EGZ196822:EGZ196826 EQV196822:EQV196826 FAR196822:FAR196826 FKN196822:FKN196826 FUJ196822:FUJ196826 GEF196822:GEF196826 GOB196822:GOB196826 GXX196822:GXX196826 HHT196822:HHT196826 HRP196822:HRP196826 IBL196822:IBL196826 ILH196822:ILH196826 IVD196822:IVD196826 JEZ196822:JEZ196826 JOV196822:JOV196826 JYR196822:JYR196826 KIN196822:KIN196826 KSJ196822:KSJ196826 LCF196822:LCF196826 LMB196822:LMB196826 LVX196822:LVX196826 MFT196822:MFT196826 MPP196822:MPP196826 MZL196822:MZL196826 NJH196822:NJH196826 NTD196822:NTD196826 OCZ196822:OCZ196826 OMV196822:OMV196826 OWR196822:OWR196826 PGN196822:PGN196826 PQJ196822:PQJ196826 QAF196822:QAF196826 QKB196822:QKB196826 QTX196822:QTX196826 RDT196822:RDT196826 RNP196822:RNP196826 RXL196822:RXL196826 SHH196822:SHH196826 SRD196822:SRD196826 TAZ196822:TAZ196826 TKV196822:TKV196826 TUR196822:TUR196826 UEN196822:UEN196826 UOJ196822:UOJ196826 UYF196822:UYF196826 VIB196822:VIB196826 VRX196822:VRX196826 WBT196822:WBT196826 WLP196822:WLP196826 WVL196822:WVL196826 D262358:D262362 IZ262358:IZ262362 SV262358:SV262362 ACR262358:ACR262362 AMN262358:AMN262362 AWJ262358:AWJ262362 BGF262358:BGF262362 BQB262358:BQB262362 BZX262358:BZX262362 CJT262358:CJT262362 CTP262358:CTP262362 DDL262358:DDL262362 DNH262358:DNH262362 DXD262358:DXD262362 EGZ262358:EGZ262362 EQV262358:EQV262362 FAR262358:FAR262362 FKN262358:FKN262362 FUJ262358:FUJ262362 GEF262358:GEF262362 GOB262358:GOB262362 GXX262358:GXX262362 HHT262358:HHT262362 HRP262358:HRP262362 IBL262358:IBL262362 ILH262358:ILH262362 IVD262358:IVD262362 JEZ262358:JEZ262362 JOV262358:JOV262362 JYR262358:JYR262362 KIN262358:KIN262362 KSJ262358:KSJ262362 LCF262358:LCF262362 LMB262358:LMB262362 LVX262358:LVX262362 MFT262358:MFT262362 MPP262358:MPP262362 MZL262358:MZL262362 NJH262358:NJH262362 NTD262358:NTD262362 OCZ262358:OCZ262362 OMV262358:OMV262362 OWR262358:OWR262362 PGN262358:PGN262362 PQJ262358:PQJ262362 QAF262358:QAF262362 QKB262358:QKB262362 QTX262358:QTX262362 RDT262358:RDT262362 RNP262358:RNP262362 RXL262358:RXL262362 SHH262358:SHH262362 SRD262358:SRD262362 TAZ262358:TAZ262362 TKV262358:TKV262362 TUR262358:TUR262362 UEN262358:UEN262362 UOJ262358:UOJ262362 UYF262358:UYF262362 VIB262358:VIB262362 VRX262358:VRX262362 WBT262358:WBT262362 WLP262358:WLP262362 WVL262358:WVL262362 D327894:D327898 IZ327894:IZ327898 SV327894:SV327898 ACR327894:ACR327898 AMN327894:AMN327898 AWJ327894:AWJ327898 BGF327894:BGF327898 BQB327894:BQB327898 BZX327894:BZX327898 CJT327894:CJT327898 CTP327894:CTP327898 DDL327894:DDL327898 DNH327894:DNH327898 DXD327894:DXD327898 EGZ327894:EGZ327898 EQV327894:EQV327898 FAR327894:FAR327898 FKN327894:FKN327898 FUJ327894:FUJ327898 GEF327894:GEF327898 GOB327894:GOB327898 GXX327894:GXX327898 HHT327894:HHT327898 HRP327894:HRP327898 IBL327894:IBL327898 ILH327894:ILH327898 IVD327894:IVD327898 JEZ327894:JEZ327898 JOV327894:JOV327898 JYR327894:JYR327898 KIN327894:KIN327898 KSJ327894:KSJ327898 LCF327894:LCF327898 LMB327894:LMB327898 LVX327894:LVX327898 MFT327894:MFT327898 MPP327894:MPP327898 MZL327894:MZL327898 NJH327894:NJH327898 NTD327894:NTD327898 OCZ327894:OCZ327898 OMV327894:OMV327898 OWR327894:OWR327898 PGN327894:PGN327898 PQJ327894:PQJ327898 QAF327894:QAF327898 QKB327894:QKB327898 QTX327894:QTX327898 RDT327894:RDT327898 RNP327894:RNP327898 RXL327894:RXL327898 SHH327894:SHH327898 SRD327894:SRD327898 TAZ327894:TAZ327898 TKV327894:TKV327898 TUR327894:TUR327898 UEN327894:UEN327898 UOJ327894:UOJ327898 UYF327894:UYF327898 VIB327894:VIB327898 VRX327894:VRX327898 WBT327894:WBT327898 WLP327894:WLP327898 WVL327894:WVL327898 D393430:D393434 IZ393430:IZ393434 SV393430:SV393434 ACR393430:ACR393434 AMN393430:AMN393434 AWJ393430:AWJ393434 BGF393430:BGF393434 BQB393430:BQB393434 BZX393430:BZX393434 CJT393430:CJT393434 CTP393430:CTP393434 DDL393430:DDL393434 DNH393430:DNH393434 DXD393430:DXD393434 EGZ393430:EGZ393434 EQV393430:EQV393434 FAR393430:FAR393434 FKN393430:FKN393434 FUJ393430:FUJ393434 GEF393430:GEF393434 GOB393430:GOB393434 GXX393430:GXX393434 HHT393430:HHT393434 HRP393430:HRP393434 IBL393430:IBL393434 ILH393430:ILH393434 IVD393430:IVD393434 JEZ393430:JEZ393434 JOV393430:JOV393434 JYR393430:JYR393434 KIN393430:KIN393434 KSJ393430:KSJ393434 LCF393430:LCF393434 LMB393430:LMB393434 LVX393430:LVX393434 MFT393430:MFT393434 MPP393430:MPP393434 MZL393430:MZL393434 NJH393430:NJH393434 NTD393430:NTD393434 OCZ393430:OCZ393434 OMV393430:OMV393434 OWR393430:OWR393434 PGN393430:PGN393434 PQJ393430:PQJ393434 QAF393430:QAF393434 QKB393430:QKB393434 QTX393430:QTX393434 RDT393430:RDT393434 RNP393430:RNP393434 RXL393430:RXL393434 SHH393430:SHH393434 SRD393430:SRD393434 TAZ393430:TAZ393434 TKV393430:TKV393434 TUR393430:TUR393434 UEN393430:UEN393434 UOJ393430:UOJ393434 UYF393430:UYF393434 VIB393430:VIB393434 VRX393430:VRX393434 WBT393430:WBT393434 WLP393430:WLP393434 WVL393430:WVL393434 D458966:D458970 IZ458966:IZ458970 SV458966:SV458970 ACR458966:ACR458970 AMN458966:AMN458970 AWJ458966:AWJ458970 BGF458966:BGF458970 BQB458966:BQB458970 BZX458966:BZX458970 CJT458966:CJT458970 CTP458966:CTP458970 DDL458966:DDL458970 DNH458966:DNH458970 DXD458966:DXD458970 EGZ458966:EGZ458970 EQV458966:EQV458970 FAR458966:FAR458970 FKN458966:FKN458970 FUJ458966:FUJ458970 GEF458966:GEF458970 GOB458966:GOB458970 GXX458966:GXX458970 HHT458966:HHT458970 HRP458966:HRP458970 IBL458966:IBL458970 ILH458966:ILH458970 IVD458966:IVD458970 JEZ458966:JEZ458970 JOV458966:JOV458970 JYR458966:JYR458970 KIN458966:KIN458970 KSJ458966:KSJ458970 LCF458966:LCF458970 LMB458966:LMB458970 LVX458966:LVX458970 MFT458966:MFT458970 MPP458966:MPP458970 MZL458966:MZL458970 NJH458966:NJH458970 NTD458966:NTD458970 OCZ458966:OCZ458970 OMV458966:OMV458970 OWR458966:OWR458970 PGN458966:PGN458970 PQJ458966:PQJ458970 QAF458966:QAF458970 QKB458966:QKB458970 QTX458966:QTX458970 RDT458966:RDT458970 RNP458966:RNP458970 RXL458966:RXL458970 SHH458966:SHH458970 SRD458966:SRD458970 TAZ458966:TAZ458970 TKV458966:TKV458970 TUR458966:TUR458970 UEN458966:UEN458970 UOJ458966:UOJ458970 UYF458966:UYF458970 VIB458966:VIB458970 VRX458966:VRX458970 WBT458966:WBT458970 WLP458966:WLP458970 WVL458966:WVL458970 D524502:D524506 IZ524502:IZ524506 SV524502:SV524506 ACR524502:ACR524506 AMN524502:AMN524506 AWJ524502:AWJ524506 BGF524502:BGF524506 BQB524502:BQB524506 BZX524502:BZX524506 CJT524502:CJT524506 CTP524502:CTP524506 DDL524502:DDL524506 DNH524502:DNH524506 DXD524502:DXD524506 EGZ524502:EGZ524506 EQV524502:EQV524506 FAR524502:FAR524506 FKN524502:FKN524506 FUJ524502:FUJ524506 GEF524502:GEF524506 GOB524502:GOB524506 GXX524502:GXX524506 HHT524502:HHT524506 HRP524502:HRP524506 IBL524502:IBL524506 ILH524502:ILH524506 IVD524502:IVD524506 JEZ524502:JEZ524506 JOV524502:JOV524506 JYR524502:JYR524506 KIN524502:KIN524506 KSJ524502:KSJ524506 LCF524502:LCF524506 LMB524502:LMB524506 LVX524502:LVX524506 MFT524502:MFT524506 MPP524502:MPP524506 MZL524502:MZL524506 NJH524502:NJH524506 NTD524502:NTD524506 OCZ524502:OCZ524506 OMV524502:OMV524506 OWR524502:OWR524506 PGN524502:PGN524506 PQJ524502:PQJ524506 QAF524502:QAF524506 QKB524502:QKB524506 QTX524502:QTX524506 RDT524502:RDT524506 RNP524502:RNP524506 RXL524502:RXL524506 SHH524502:SHH524506 SRD524502:SRD524506 TAZ524502:TAZ524506 TKV524502:TKV524506 TUR524502:TUR524506 UEN524502:UEN524506 UOJ524502:UOJ524506 UYF524502:UYF524506 VIB524502:VIB524506 VRX524502:VRX524506 WBT524502:WBT524506 WLP524502:WLP524506 WVL524502:WVL524506 D590038:D590042 IZ590038:IZ590042 SV590038:SV590042 ACR590038:ACR590042 AMN590038:AMN590042 AWJ590038:AWJ590042 BGF590038:BGF590042 BQB590038:BQB590042 BZX590038:BZX590042 CJT590038:CJT590042 CTP590038:CTP590042 DDL590038:DDL590042 DNH590038:DNH590042 DXD590038:DXD590042 EGZ590038:EGZ590042 EQV590038:EQV590042 FAR590038:FAR590042 FKN590038:FKN590042 FUJ590038:FUJ590042 GEF590038:GEF590042 GOB590038:GOB590042 GXX590038:GXX590042 HHT590038:HHT590042 HRP590038:HRP590042 IBL590038:IBL590042 ILH590038:ILH590042 IVD590038:IVD590042 JEZ590038:JEZ590042 JOV590038:JOV590042 JYR590038:JYR590042 KIN590038:KIN590042 KSJ590038:KSJ590042 LCF590038:LCF590042 LMB590038:LMB590042 LVX590038:LVX590042 MFT590038:MFT590042 MPP590038:MPP590042 MZL590038:MZL590042 NJH590038:NJH590042 NTD590038:NTD590042 OCZ590038:OCZ590042 OMV590038:OMV590042 OWR590038:OWR590042 PGN590038:PGN590042 PQJ590038:PQJ590042 QAF590038:QAF590042 QKB590038:QKB590042 QTX590038:QTX590042 RDT590038:RDT590042 RNP590038:RNP590042 RXL590038:RXL590042 SHH590038:SHH590042 SRD590038:SRD590042 TAZ590038:TAZ590042 TKV590038:TKV590042 TUR590038:TUR590042 UEN590038:UEN590042 UOJ590038:UOJ590042 UYF590038:UYF590042 VIB590038:VIB590042 VRX590038:VRX590042 WBT590038:WBT590042 WLP590038:WLP590042 WVL590038:WVL590042 D655574:D655578 IZ655574:IZ655578 SV655574:SV655578 ACR655574:ACR655578 AMN655574:AMN655578 AWJ655574:AWJ655578 BGF655574:BGF655578 BQB655574:BQB655578 BZX655574:BZX655578 CJT655574:CJT655578 CTP655574:CTP655578 DDL655574:DDL655578 DNH655574:DNH655578 DXD655574:DXD655578 EGZ655574:EGZ655578 EQV655574:EQV655578 FAR655574:FAR655578 FKN655574:FKN655578 FUJ655574:FUJ655578 GEF655574:GEF655578 GOB655574:GOB655578 GXX655574:GXX655578 HHT655574:HHT655578 HRP655574:HRP655578 IBL655574:IBL655578 ILH655574:ILH655578 IVD655574:IVD655578 JEZ655574:JEZ655578 JOV655574:JOV655578 JYR655574:JYR655578 KIN655574:KIN655578 KSJ655574:KSJ655578 LCF655574:LCF655578 LMB655574:LMB655578 LVX655574:LVX655578 MFT655574:MFT655578 MPP655574:MPP655578 MZL655574:MZL655578 NJH655574:NJH655578 NTD655574:NTD655578 OCZ655574:OCZ655578 OMV655574:OMV655578 OWR655574:OWR655578 PGN655574:PGN655578 PQJ655574:PQJ655578 QAF655574:QAF655578 QKB655574:QKB655578 QTX655574:QTX655578 RDT655574:RDT655578 RNP655574:RNP655578 RXL655574:RXL655578 SHH655574:SHH655578 SRD655574:SRD655578 TAZ655574:TAZ655578 TKV655574:TKV655578 TUR655574:TUR655578 UEN655574:UEN655578 UOJ655574:UOJ655578 UYF655574:UYF655578 VIB655574:VIB655578 VRX655574:VRX655578 WBT655574:WBT655578 WLP655574:WLP655578 WVL655574:WVL655578 D721110:D721114 IZ721110:IZ721114 SV721110:SV721114 ACR721110:ACR721114 AMN721110:AMN721114 AWJ721110:AWJ721114 BGF721110:BGF721114 BQB721110:BQB721114 BZX721110:BZX721114 CJT721110:CJT721114 CTP721110:CTP721114 DDL721110:DDL721114 DNH721110:DNH721114 DXD721110:DXD721114 EGZ721110:EGZ721114 EQV721110:EQV721114 FAR721110:FAR721114 FKN721110:FKN721114 FUJ721110:FUJ721114 GEF721110:GEF721114 GOB721110:GOB721114 GXX721110:GXX721114 HHT721110:HHT721114 HRP721110:HRP721114 IBL721110:IBL721114 ILH721110:ILH721114 IVD721110:IVD721114 JEZ721110:JEZ721114 JOV721110:JOV721114 JYR721110:JYR721114 KIN721110:KIN721114 KSJ721110:KSJ721114 LCF721110:LCF721114 LMB721110:LMB721114 LVX721110:LVX721114 MFT721110:MFT721114 MPP721110:MPP721114 MZL721110:MZL721114 NJH721110:NJH721114 NTD721110:NTD721114 OCZ721110:OCZ721114 OMV721110:OMV721114 OWR721110:OWR721114 PGN721110:PGN721114 PQJ721110:PQJ721114 QAF721110:QAF721114 QKB721110:QKB721114 QTX721110:QTX721114 RDT721110:RDT721114 RNP721110:RNP721114 RXL721110:RXL721114 SHH721110:SHH721114 SRD721110:SRD721114 TAZ721110:TAZ721114 TKV721110:TKV721114 TUR721110:TUR721114 UEN721110:UEN721114 UOJ721110:UOJ721114 UYF721110:UYF721114 VIB721110:VIB721114 VRX721110:VRX721114 WBT721110:WBT721114 WLP721110:WLP721114 WVL721110:WVL721114 D786646:D786650 IZ786646:IZ786650 SV786646:SV786650 ACR786646:ACR786650 AMN786646:AMN786650 AWJ786646:AWJ786650 BGF786646:BGF786650 BQB786646:BQB786650 BZX786646:BZX786650 CJT786646:CJT786650 CTP786646:CTP786650 DDL786646:DDL786650 DNH786646:DNH786650 DXD786646:DXD786650 EGZ786646:EGZ786650 EQV786646:EQV786650 FAR786646:FAR786650 FKN786646:FKN786650 FUJ786646:FUJ786650 GEF786646:GEF786650 GOB786646:GOB786650 GXX786646:GXX786650 HHT786646:HHT786650 HRP786646:HRP786650 IBL786646:IBL786650 ILH786646:ILH786650 IVD786646:IVD786650 JEZ786646:JEZ786650 JOV786646:JOV786650 JYR786646:JYR786650 KIN786646:KIN786650 KSJ786646:KSJ786650 LCF786646:LCF786650 LMB786646:LMB786650 LVX786646:LVX786650 MFT786646:MFT786650 MPP786646:MPP786650 MZL786646:MZL786650 NJH786646:NJH786650 NTD786646:NTD786650 OCZ786646:OCZ786650 OMV786646:OMV786650 OWR786646:OWR786650 PGN786646:PGN786650 PQJ786646:PQJ786650 QAF786646:QAF786650 QKB786646:QKB786650 QTX786646:QTX786650 RDT786646:RDT786650 RNP786646:RNP786650 RXL786646:RXL786650 SHH786646:SHH786650 SRD786646:SRD786650 TAZ786646:TAZ786650 TKV786646:TKV786650 TUR786646:TUR786650 UEN786646:UEN786650 UOJ786646:UOJ786650 UYF786646:UYF786650 VIB786646:VIB786650 VRX786646:VRX786650 WBT786646:WBT786650 WLP786646:WLP786650 WVL786646:WVL786650 D852182:D852186 IZ852182:IZ852186 SV852182:SV852186 ACR852182:ACR852186 AMN852182:AMN852186 AWJ852182:AWJ852186 BGF852182:BGF852186 BQB852182:BQB852186 BZX852182:BZX852186 CJT852182:CJT852186 CTP852182:CTP852186 DDL852182:DDL852186 DNH852182:DNH852186 DXD852182:DXD852186 EGZ852182:EGZ852186 EQV852182:EQV852186 FAR852182:FAR852186 FKN852182:FKN852186 FUJ852182:FUJ852186 GEF852182:GEF852186 GOB852182:GOB852186 GXX852182:GXX852186 HHT852182:HHT852186 HRP852182:HRP852186 IBL852182:IBL852186 ILH852182:ILH852186 IVD852182:IVD852186 JEZ852182:JEZ852186 JOV852182:JOV852186 JYR852182:JYR852186 KIN852182:KIN852186 KSJ852182:KSJ852186 LCF852182:LCF852186 LMB852182:LMB852186 LVX852182:LVX852186 MFT852182:MFT852186 MPP852182:MPP852186 MZL852182:MZL852186 NJH852182:NJH852186 NTD852182:NTD852186 OCZ852182:OCZ852186 OMV852182:OMV852186 OWR852182:OWR852186 PGN852182:PGN852186 PQJ852182:PQJ852186 QAF852182:QAF852186 QKB852182:QKB852186 QTX852182:QTX852186 RDT852182:RDT852186 RNP852182:RNP852186 RXL852182:RXL852186 SHH852182:SHH852186 SRD852182:SRD852186 TAZ852182:TAZ852186 TKV852182:TKV852186 TUR852182:TUR852186 UEN852182:UEN852186 UOJ852182:UOJ852186 UYF852182:UYF852186 VIB852182:VIB852186 VRX852182:VRX852186 WBT852182:WBT852186 WLP852182:WLP852186 WVL852182:WVL852186 D917718:D917722 IZ917718:IZ917722 SV917718:SV917722 ACR917718:ACR917722 AMN917718:AMN917722 AWJ917718:AWJ917722 BGF917718:BGF917722 BQB917718:BQB917722 BZX917718:BZX917722 CJT917718:CJT917722 CTP917718:CTP917722 DDL917718:DDL917722 DNH917718:DNH917722 DXD917718:DXD917722 EGZ917718:EGZ917722 EQV917718:EQV917722 FAR917718:FAR917722 FKN917718:FKN917722 FUJ917718:FUJ917722 GEF917718:GEF917722 GOB917718:GOB917722 GXX917718:GXX917722 HHT917718:HHT917722 HRP917718:HRP917722 IBL917718:IBL917722 ILH917718:ILH917722 IVD917718:IVD917722 JEZ917718:JEZ917722 JOV917718:JOV917722 JYR917718:JYR917722 KIN917718:KIN917722 KSJ917718:KSJ917722 LCF917718:LCF917722 LMB917718:LMB917722 LVX917718:LVX917722 MFT917718:MFT917722 MPP917718:MPP917722 MZL917718:MZL917722 NJH917718:NJH917722 NTD917718:NTD917722 OCZ917718:OCZ917722 OMV917718:OMV917722 OWR917718:OWR917722 PGN917718:PGN917722 PQJ917718:PQJ917722 QAF917718:QAF917722 QKB917718:QKB917722 QTX917718:QTX917722 RDT917718:RDT917722 RNP917718:RNP917722 RXL917718:RXL917722 SHH917718:SHH917722 SRD917718:SRD917722 TAZ917718:TAZ917722 TKV917718:TKV917722 TUR917718:TUR917722 UEN917718:UEN917722 UOJ917718:UOJ917722 UYF917718:UYF917722 VIB917718:VIB917722 VRX917718:VRX917722 WBT917718:WBT917722 WLP917718:WLP917722 WVL917718:WVL917722 D983254:D983258 IZ983254:IZ983258 SV983254:SV983258 ACR983254:ACR983258 AMN983254:AMN983258 AWJ983254:AWJ983258 BGF983254:BGF983258 BQB983254:BQB983258 BZX983254:BZX983258 CJT983254:CJT983258 CTP983254:CTP983258 DDL983254:DDL983258 DNH983254:DNH983258 DXD983254:DXD983258 EGZ983254:EGZ983258 EQV983254:EQV983258 FAR983254:FAR983258 FKN983254:FKN983258 FUJ983254:FUJ983258 GEF983254:GEF983258 GOB983254:GOB983258 GXX983254:GXX983258 HHT983254:HHT983258 HRP983254:HRP983258 IBL983254:IBL983258 ILH983254:ILH983258 IVD983254:IVD983258 JEZ983254:JEZ983258 JOV983254:JOV983258 JYR983254:JYR983258 KIN983254:KIN983258 KSJ983254:KSJ983258 LCF983254:LCF983258 LMB983254:LMB983258 LVX983254:LVX983258 MFT983254:MFT983258 MPP983254:MPP983258 MZL983254:MZL983258 NJH983254:NJH983258 NTD983254:NTD983258 OCZ983254:OCZ983258 OMV983254:OMV983258 OWR983254:OWR983258 PGN983254:PGN983258 PQJ983254:PQJ983258 QAF983254:QAF983258 QKB983254:QKB983258 QTX983254:QTX983258 RDT983254:RDT983258 RNP983254:RNP983258 RXL983254:RXL983258 SHH983254:SHH983258 SRD983254:SRD983258 TAZ983254:TAZ983258 TKV983254:TKV983258 TUR983254:TUR983258 UEN983254:UEN983258 UOJ983254:UOJ983258 UYF983254:UYF983258 VIB983254:VIB983258 VRX983254:VRX983258 WBT983254:WBT983258 WLP983254:WLP983258 WVL983254:WVL983258 D220 IZ220 SV220 ACR220 AMN220 AWJ220 BGF220 BQB220 BZX220 CJT220 CTP220 DDL220 DNH220 DXD220 EGZ220 EQV220 FAR220 FKN220 FUJ220 GEF220 GOB220 GXX220 HHT220 HRP220 IBL220 ILH220 IVD220 JEZ220 JOV220 JYR220 KIN220 KSJ220 LCF220 LMB220 LVX220 MFT220 MPP220 MZL220 NJH220 NTD220 OCZ220 OMV220 OWR220 PGN220 PQJ220 QAF220 QKB220 QTX220 RDT220 RNP220 RXL220 SHH220 SRD220 TAZ220 TKV220 TUR220 UEN220 UOJ220 UYF220 VIB220 VRX220 WBT220 WLP220 WVL220 D65756 IZ65756 SV65756 ACR65756 AMN65756 AWJ65756 BGF65756 BQB65756 BZX65756 CJT65756 CTP65756 DDL65756 DNH65756 DXD65756 EGZ65756 EQV65756 FAR65756 FKN65756 FUJ65756 GEF65756 GOB65756 GXX65756 HHT65756 HRP65756 IBL65756 ILH65756 IVD65756 JEZ65756 JOV65756 JYR65756 KIN65756 KSJ65756 LCF65756 LMB65756 LVX65756 MFT65756 MPP65756 MZL65756 NJH65756 NTD65756 OCZ65756 OMV65756 OWR65756 PGN65756 PQJ65756 QAF65756 QKB65756 QTX65756 RDT65756 RNP65756 RXL65756 SHH65756 SRD65756 TAZ65756 TKV65756 TUR65756 UEN65756 UOJ65756 UYF65756 VIB65756 VRX65756 WBT65756 WLP65756 WVL65756 D131292 IZ131292 SV131292 ACR131292 AMN131292 AWJ131292 BGF131292 BQB131292 BZX131292 CJT131292 CTP131292 DDL131292 DNH131292 DXD131292 EGZ131292 EQV131292 FAR131292 FKN131292 FUJ131292 GEF131292 GOB131292 GXX131292 HHT131292 HRP131292 IBL131292 ILH131292 IVD131292 JEZ131292 JOV131292 JYR131292 KIN131292 KSJ131292 LCF131292 LMB131292 LVX131292 MFT131292 MPP131292 MZL131292 NJH131292 NTD131292 OCZ131292 OMV131292 OWR131292 PGN131292 PQJ131292 QAF131292 QKB131292 QTX131292 RDT131292 RNP131292 RXL131292 SHH131292 SRD131292 TAZ131292 TKV131292 TUR131292 UEN131292 UOJ131292 UYF131292 VIB131292 VRX131292 WBT131292 WLP131292 WVL131292 D196828 IZ196828 SV196828 ACR196828 AMN196828 AWJ196828 BGF196828 BQB196828 BZX196828 CJT196828 CTP196828 DDL196828 DNH196828 DXD196828 EGZ196828 EQV196828 FAR196828 FKN196828 FUJ196828 GEF196828 GOB196828 GXX196828 HHT196828 HRP196828 IBL196828 ILH196828 IVD196828 JEZ196828 JOV196828 JYR196828 KIN196828 KSJ196828 LCF196828 LMB196828 LVX196828 MFT196828 MPP196828 MZL196828 NJH196828 NTD196828 OCZ196828 OMV196828 OWR196828 PGN196828 PQJ196828 QAF196828 QKB196828 QTX196828 RDT196828 RNP196828 RXL196828 SHH196828 SRD196828 TAZ196828 TKV196828 TUR196828 UEN196828 UOJ196828 UYF196828 VIB196828 VRX196828 WBT196828 WLP196828 WVL196828 D262364 IZ262364 SV262364 ACR262364 AMN262364 AWJ262364 BGF262364 BQB262364 BZX262364 CJT262364 CTP262364 DDL262364 DNH262364 DXD262364 EGZ262364 EQV262364 FAR262364 FKN262364 FUJ262364 GEF262364 GOB262364 GXX262364 HHT262364 HRP262364 IBL262364 ILH262364 IVD262364 JEZ262364 JOV262364 JYR262364 KIN262364 KSJ262364 LCF262364 LMB262364 LVX262364 MFT262364 MPP262364 MZL262364 NJH262364 NTD262364 OCZ262364 OMV262364 OWR262364 PGN262364 PQJ262364 QAF262364 QKB262364 QTX262364 RDT262364 RNP262364 RXL262364 SHH262364 SRD262364 TAZ262364 TKV262364 TUR262364 UEN262364 UOJ262364 UYF262364 VIB262364 VRX262364 WBT262364 WLP262364 WVL262364 D327900 IZ327900 SV327900 ACR327900 AMN327900 AWJ327900 BGF327900 BQB327900 BZX327900 CJT327900 CTP327900 DDL327900 DNH327900 DXD327900 EGZ327900 EQV327900 FAR327900 FKN327900 FUJ327900 GEF327900 GOB327900 GXX327900 HHT327900 HRP327900 IBL327900 ILH327900 IVD327900 JEZ327900 JOV327900 JYR327900 KIN327900 KSJ327900 LCF327900 LMB327900 LVX327900 MFT327900 MPP327900 MZL327900 NJH327900 NTD327900 OCZ327900 OMV327900 OWR327900 PGN327900 PQJ327900 QAF327900 QKB327900 QTX327900 RDT327900 RNP327900 RXL327900 SHH327900 SRD327900 TAZ327900 TKV327900 TUR327900 UEN327900 UOJ327900 UYF327900 VIB327900 VRX327900 WBT327900 WLP327900 WVL327900 D393436 IZ393436 SV393436 ACR393436 AMN393436 AWJ393436 BGF393436 BQB393436 BZX393436 CJT393436 CTP393436 DDL393436 DNH393436 DXD393436 EGZ393436 EQV393436 FAR393436 FKN393436 FUJ393436 GEF393436 GOB393436 GXX393436 HHT393436 HRP393436 IBL393436 ILH393436 IVD393436 JEZ393436 JOV393436 JYR393436 KIN393436 KSJ393436 LCF393436 LMB393436 LVX393436 MFT393436 MPP393436 MZL393436 NJH393436 NTD393436 OCZ393436 OMV393436 OWR393436 PGN393436 PQJ393436 QAF393436 QKB393436 QTX393436 RDT393436 RNP393436 RXL393436 SHH393436 SRD393436 TAZ393436 TKV393436 TUR393436 UEN393436 UOJ393436 UYF393436 VIB393436 VRX393436 WBT393436 WLP393436 WVL393436 D458972 IZ458972 SV458972 ACR458972 AMN458972 AWJ458972 BGF458972 BQB458972 BZX458972 CJT458972 CTP458972 DDL458972 DNH458972 DXD458972 EGZ458972 EQV458972 FAR458972 FKN458972 FUJ458972 GEF458972 GOB458972 GXX458972 HHT458972 HRP458972 IBL458972 ILH458972 IVD458972 JEZ458972 JOV458972 JYR458972 KIN458972 KSJ458972 LCF458972 LMB458972 LVX458972 MFT458972 MPP458972 MZL458972 NJH458972 NTD458972 OCZ458972 OMV458972 OWR458972 PGN458972 PQJ458972 QAF458972 QKB458972 QTX458972 RDT458972 RNP458972 RXL458972 SHH458972 SRD458972 TAZ458972 TKV458972 TUR458972 UEN458972 UOJ458972 UYF458972 VIB458972 VRX458972 WBT458972 WLP458972 WVL458972 D524508 IZ524508 SV524508 ACR524508 AMN524508 AWJ524508 BGF524508 BQB524508 BZX524508 CJT524508 CTP524508 DDL524508 DNH524508 DXD524508 EGZ524508 EQV524508 FAR524508 FKN524508 FUJ524508 GEF524508 GOB524508 GXX524508 HHT524508 HRP524508 IBL524508 ILH524508 IVD524508 JEZ524508 JOV524508 JYR524508 KIN524508 KSJ524508 LCF524508 LMB524508 LVX524508 MFT524508 MPP524508 MZL524508 NJH524508 NTD524508 OCZ524508 OMV524508 OWR524508 PGN524508 PQJ524508 QAF524508 QKB524508 QTX524508 RDT524508 RNP524508 RXL524508 SHH524508 SRD524508 TAZ524508 TKV524508 TUR524508 UEN524508 UOJ524508 UYF524508 VIB524508 VRX524508 WBT524508 WLP524508 WVL524508 D590044 IZ590044 SV590044 ACR590044 AMN590044 AWJ590044 BGF590044 BQB590044 BZX590044 CJT590044 CTP590044 DDL590044 DNH590044 DXD590044 EGZ590044 EQV590044 FAR590044 FKN590044 FUJ590044 GEF590044 GOB590044 GXX590044 HHT590044 HRP590044 IBL590044 ILH590044 IVD590044 JEZ590044 JOV590044 JYR590044 KIN590044 KSJ590044 LCF590044 LMB590044 LVX590044 MFT590044 MPP590044 MZL590044 NJH590044 NTD590044 OCZ590044 OMV590044 OWR590044 PGN590044 PQJ590044 QAF590044 QKB590044 QTX590044 RDT590044 RNP590044 RXL590044 SHH590044 SRD590044 TAZ590044 TKV590044 TUR590044 UEN590044 UOJ590044 UYF590044 VIB590044 VRX590044 WBT590044 WLP590044 WVL590044 D655580 IZ655580 SV655580 ACR655580 AMN655580 AWJ655580 BGF655580 BQB655580 BZX655580 CJT655580 CTP655580 DDL655580 DNH655580 DXD655580 EGZ655580 EQV655580 FAR655580 FKN655580 FUJ655580 GEF655580 GOB655580 GXX655580 HHT655580 HRP655580 IBL655580 ILH655580 IVD655580 JEZ655580 JOV655580 JYR655580 KIN655580 KSJ655580 LCF655580 LMB655580 LVX655580 MFT655580 MPP655580 MZL655580 NJH655580 NTD655580 OCZ655580 OMV655580 OWR655580 PGN655580 PQJ655580 QAF655580 QKB655580 QTX655580 RDT655580 RNP655580 RXL655580 SHH655580 SRD655580 TAZ655580 TKV655580 TUR655580 UEN655580 UOJ655580 UYF655580 VIB655580 VRX655580 WBT655580 WLP655580 WVL655580 D721116 IZ721116 SV721116 ACR721116 AMN721116 AWJ721116 BGF721116 BQB721116 BZX721116 CJT721116 CTP721116 DDL721116 DNH721116 DXD721116 EGZ721116 EQV721116 FAR721116 FKN721116 FUJ721116 GEF721116 GOB721116 GXX721116 HHT721116 HRP721116 IBL721116 ILH721116 IVD721116 JEZ721116 JOV721116 JYR721116 KIN721116 KSJ721116 LCF721116 LMB721116 LVX721116 MFT721116 MPP721116 MZL721116 NJH721116 NTD721116 OCZ721116 OMV721116 OWR721116 PGN721116 PQJ721116 QAF721116 QKB721116 QTX721116 RDT721116 RNP721116 RXL721116 SHH721116 SRD721116 TAZ721116 TKV721116 TUR721116 UEN721116 UOJ721116 UYF721116 VIB721116 VRX721116 WBT721116 WLP721116 WVL721116 D786652 IZ786652 SV786652 ACR786652 AMN786652 AWJ786652 BGF786652 BQB786652 BZX786652 CJT786652 CTP786652 DDL786652 DNH786652 DXD786652 EGZ786652 EQV786652 FAR786652 FKN786652 FUJ786652 GEF786652 GOB786652 GXX786652 HHT786652 HRP786652 IBL786652 ILH786652 IVD786652 JEZ786652 JOV786652 JYR786652 KIN786652 KSJ786652 LCF786652 LMB786652 LVX786652 MFT786652 MPP786652 MZL786652 NJH786652 NTD786652 OCZ786652 OMV786652 OWR786652 PGN786652 PQJ786652 QAF786652 QKB786652 QTX786652 RDT786652 RNP786652 RXL786652 SHH786652 SRD786652 TAZ786652 TKV786652 TUR786652 UEN786652 UOJ786652 UYF786652 VIB786652 VRX786652 WBT786652 WLP786652 WVL786652 D852188 IZ852188 SV852188 ACR852188 AMN852188 AWJ852188 BGF852188 BQB852188 BZX852188 CJT852188 CTP852188 DDL852188 DNH852188 DXD852188 EGZ852188 EQV852188 FAR852188 FKN852188 FUJ852188 GEF852188 GOB852188 GXX852188 HHT852188 HRP852188 IBL852188 ILH852188 IVD852188 JEZ852188 JOV852188 JYR852188 KIN852188 KSJ852188 LCF852188 LMB852188 LVX852188 MFT852188 MPP852188 MZL852188 NJH852188 NTD852188 OCZ852188 OMV852188 OWR852188 PGN852188 PQJ852188 QAF852188 QKB852188 QTX852188 RDT852188 RNP852188 RXL852188 SHH852188 SRD852188 TAZ852188 TKV852188 TUR852188 UEN852188 UOJ852188 UYF852188 VIB852188 VRX852188 WBT852188 WLP852188 WVL852188 D917724 IZ917724 SV917724 ACR917724 AMN917724 AWJ917724 BGF917724 BQB917724 BZX917724 CJT917724 CTP917724 DDL917724 DNH917724 DXD917724 EGZ917724 EQV917724 FAR917724 FKN917724 FUJ917724 GEF917724 GOB917724 GXX917724 HHT917724 HRP917724 IBL917724 ILH917724 IVD917724 JEZ917724 JOV917724 JYR917724 KIN917724 KSJ917724 LCF917724 LMB917724 LVX917724 MFT917724 MPP917724 MZL917724 NJH917724 NTD917724 OCZ917724 OMV917724 OWR917724 PGN917724 PQJ917724 QAF917724 QKB917724 QTX917724 RDT917724 RNP917724 RXL917724 SHH917724 SRD917724 TAZ917724 TKV917724 TUR917724 UEN917724 UOJ917724 UYF917724 VIB917724 VRX917724 WBT917724 WLP917724 WVL917724 D983260 IZ983260 SV983260 ACR983260 AMN983260 AWJ983260 BGF983260 BQB983260 BZX983260 CJT983260 CTP983260 DDL983260 DNH983260 DXD983260 EGZ983260 EQV983260 FAR983260 FKN983260 FUJ983260 GEF983260 GOB983260 GXX983260 HHT983260 HRP983260 IBL983260 ILH983260 IVD983260 JEZ983260 JOV983260 JYR983260 KIN983260 KSJ983260 LCF983260 LMB983260 LVX983260 MFT983260 MPP983260 MZL983260 NJH983260 NTD983260 OCZ983260 OMV983260 OWR983260 PGN983260 PQJ983260 QAF983260 QKB983260 QTX983260 RDT983260 RNP983260 RXL983260 SHH983260 SRD983260 TAZ983260 TKV983260 TUR983260 UEN983260 UOJ983260 UYF983260 VIB983260 VRX983260 WBT983260 WLP983260 WVL983260 D222 IZ222 SV222 ACR222 AMN222 AWJ222 BGF222 BQB222 BZX222 CJT222 CTP222 DDL222 DNH222 DXD222 EGZ222 EQV222 FAR222 FKN222 FUJ222 GEF222 GOB222 GXX222 HHT222 HRP222 IBL222 ILH222 IVD222 JEZ222 JOV222 JYR222 KIN222 KSJ222 LCF222 LMB222 LVX222 MFT222 MPP222 MZL222 NJH222 NTD222 OCZ222 OMV222 OWR222 PGN222 PQJ222 QAF222 QKB222 QTX222 RDT222 RNP222 RXL222 SHH222 SRD222 TAZ222 TKV222 TUR222 UEN222 UOJ222 UYF222 VIB222 VRX222 WBT222 WLP222 WVL222 D65758 IZ65758 SV65758 ACR65758 AMN65758 AWJ65758 BGF65758 BQB65758 BZX65758 CJT65758 CTP65758 DDL65758 DNH65758 DXD65758 EGZ65758 EQV65758 FAR65758 FKN65758 FUJ65758 GEF65758 GOB65758 GXX65758 HHT65758 HRP65758 IBL65758 ILH65758 IVD65758 JEZ65758 JOV65758 JYR65758 KIN65758 KSJ65758 LCF65758 LMB65758 LVX65758 MFT65758 MPP65758 MZL65758 NJH65758 NTD65758 OCZ65758 OMV65758 OWR65758 PGN65758 PQJ65758 QAF65758 QKB65758 QTX65758 RDT65758 RNP65758 RXL65758 SHH65758 SRD65758 TAZ65758 TKV65758 TUR65758 UEN65758 UOJ65758 UYF65758 VIB65758 VRX65758 WBT65758 WLP65758 WVL65758 D131294 IZ131294 SV131294 ACR131294 AMN131294 AWJ131294 BGF131294 BQB131294 BZX131294 CJT131294 CTP131294 DDL131294 DNH131294 DXD131294 EGZ131294 EQV131294 FAR131294 FKN131294 FUJ131294 GEF131294 GOB131294 GXX131294 HHT131294 HRP131294 IBL131294 ILH131294 IVD131294 JEZ131294 JOV131294 JYR131294 KIN131294 KSJ131294 LCF131294 LMB131294 LVX131294 MFT131294 MPP131294 MZL131294 NJH131294 NTD131294 OCZ131294 OMV131294 OWR131294 PGN131294 PQJ131294 QAF131294 QKB131294 QTX131294 RDT131294 RNP131294 RXL131294 SHH131294 SRD131294 TAZ131294 TKV131294 TUR131294 UEN131294 UOJ131294 UYF131294 VIB131294 VRX131294 WBT131294 WLP131294 WVL131294 D196830 IZ196830 SV196830 ACR196830 AMN196830 AWJ196830 BGF196830 BQB196830 BZX196830 CJT196830 CTP196830 DDL196830 DNH196830 DXD196830 EGZ196830 EQV196830 FAR196830 FKN196830 FUJ196830 GEF196830 GOB196830 GXX196830 HHT196830 HRP196830 IBL196830 ILH196830 IVD196830 JEZ196830 JOV196830 JYR196830 KIN196830 KSJ196830 LCF196830 LMB196830 LVX196830 MFT196830 MPP196830 MZL196830 NJH196830 NTD196830 OCZ196830 OMV196830 OWR196830 PGN196830 PQJ196830 QAF196830 QKB196830 QTX196830 RDT196830 RNP196830 RXL196830 SHH196830 SRD196830 TAZ196830 TKV196830 TUR196830 UEN196830 UOJ196830 UYF196830 VIB196830 VRX196830 WBT196830 WLP196830 WVL196830 D262366 IZ262366 SV262366 ACR262366 AMN262366 AWJ262366 BGF262366 BQB262366 BZX262366 CJT262366 CTP262366 DDL262366 DNH262366 DXD262366 EGZ262366 EQV262366 FAR262366 FKN262366 FUJ262366 GEF262366 GOB262366 GXX262366 HHT262366 HRP262366 IBL262366 ILH262366 IVD262366 JEZ262366 JOV262366 JYR262366 KIN262366 KSJ262366 LCF262366 LMB262366 LVX262366 MFT262366 MPP262366 MZL262366 NJH262366 NTD262366 OCZ262366 OMV262366 OWR262366 PGN262366 PQJ262366 QAF262366 QKB262366 QTX262366 RDT262366 RNP262366 RXL262366 SHH262366 SRD262366 TAZ262366 TKV262366 TUR262366 UEN262366 UOJ262366 UYF262366 VIB262366 VRX262366 WBT262366 WLP262366 WVL262366 D327902 IZ327902 SV327902 ACR327902 AMN327902 AWJ327902 BGF327902 BQB327902 BZX327902 CJT327902 CTP327902 DDL327902 DNH327902 DXD327902 EGZ327902 EQV327902 FAR327902 FKN327902 FUJ327902 GEF327902 GOB327902 GXX327902 HHT327902 HRP327902 IBL327902 ILH327902 IVD327902 JEZ327902 JOV327902 JYR327902 KIN327902 KSJ327902 LCF327902 LMB327902 LVX327902 MFT327902 MPP327902 MZL327902 NJH327902 NTD327902 OCZ327902 OMV327902 OWR327902 PGN327902 PQJ327902 QAF327902 QKB327902 QTX327902 RDT327902 RNP327902 RXL327902 SHH327902 SRD327902 TAZ327902 TKV327902 TUR327902 UEN327902 UOJ327902 UYF327902 VIB327902 VRX327902 WBT327902 WLP327902 WVL327902 D393438 IZ393438 SV393438 ACR393438 AMN393438 AWJ393438 BGF393438 BQB393438 BZX393438 CJT393438 CTP393438 DDL393438 DNH393438 DXD393438 EGZ393438 EQV393438 FAR393438 FKN393438 FUJ393438 GEF393438 GOB393438 GXX393438 HHT393438 HRP393438 IBL393438 ILH393438 IVD393438 JEZ393438 JOV393438 JYR393438 KIN393438 KSJ393438 LCF393438 LMB393438 LVX393438 MFT393438 MPP393438 MZL393438 NJH393438 NTD393438 OCZ393438 OMV393438 OWR393438 PGN393438 PQJ393438 QAF393438 QKB393438 QTX393438 RDT393438 RNP393438 RXL393438 SHH393438 SRD393438 TAZ393438 TKV393438 TUR393438 UEN393438 UOJ393438 UYF393438 VIB393438 VRX393438 WBT393438 WLP393438 WVL393438 D458974 IZ458974 SV458974 ACR458974 AMN458974 AWJ458974 BGF458974 BQB458974 BZX458974 CJT458974 CTP458974 DDL458974 DNH458974 DXD458974 EGZ458974 EQV458974 FAR458974 FKN458974 FUJ458974 GEF458974 GOB458974 GXX458974 HHT458974 HRP458974 IBL458974 ILH458974 IVD458974 JEZ458974 JOV458974 JYR458974 KIN458974 KSJ458974 LCF458974 LMB458974 LVX458974 MFT458974 MPP458974 MZL458974 NJH458974 NTD458974 OCZ458974 OMV458974 OWR458974 PGN458974 PQJ458974 QAF458974 QKB458974 QTX458974 RDT458974 RNP458974 RXL458974 SHH458974 SRD458974 TAZ458974 TKV458974 TUR458974 UEN458974 UOJ458974 UYF458974 VIB458974 VRX458974 WBT458974 WLP458974 WVL458974 D524510 IZ524510 SV524510 ACR524510 AMN524510 AWJ524510 BGF524510 BQB524510 BZX524510 CJT524510 CTP524510 DDL524510 DNH524510 DXD524510 EGZ524510 EQV524510 FAR524510 FKN524510 FUJ524510 GEF524510 GOB524510 GXX524510 HHT524510 HRP524510 IBL524510 ILH524510 IVD524510 JEZ524510 JOV524510 JYR524510 KIN524510 KSJ524510 LCF524510 LMB524510 LVX524510 MFT524510 MPP524510 MZL524510 NJH524510 NTD524510 OCZ524510 OMV524510 OWR524510 PGN524510 PQJ524510 QAF524510 QKB524510 QTX524510 RDT524510 RNP524510 RXL524510 SHH524510 SRD524510 TAZ524510 TKV524510 TUR524510 UEN524510 UOJ524510 UYF524510 VIB524510 VRX524510 WBT524510 WLP524510 WVL524510 D590046 IZ590046 SV590046 ACR590046 AMN590046 AWJ590046 BGF590046 BQB590046 BZX590046 CJT590046 CTP590046 DDL590046 DNH590046 DXD590046 EGZ590046 EQV590046 FAR590046 FKN590046 FUJ590046 GEF590046 GOB590046 GXX590046 HHT590046 HRP590046 IBL590046 ILH590046 IVD590046 JEZ590046 JOV590046 JYR590046 KIN590046 KSJ590046 LCF590046 LMB590046 LVX590046 MFT590046 MPP590046 MZL590046 NJH590046 NTD590046 OCZ590046 OMV590046 OWR590046 PGN590046 PQJ590046 QAF590046 QKB590046 QTX590046 RDT590046 RNP590046 RXL590046 SHH590046 SRD590046 TAZ590046 TKV590046 TUR590046 UEN590046 UOJ590046 UYF590046 VIB590046 VRX590046 WBT590046 WLP590046 WVL590046 D655582 IZ655582 SV655582 ACR655582 AMN655582 AWJ655582 BGF655582 BQB655582 BZX655582 CJT655582 CTP655582 DDL655582 DNH655582 DXD655582 EGZ655582 EQV655582 FAR655582 FKN655582 FUJ655582 GEF655582 GOB655582 GXX655582 HHT655582 HRP655582 IBL655582 ILH655582 IVD655582 JEZ655582 JOV655582 JYR655582 KIN655582 KSJ655582 LCF655582 LMB655582 LVX655582 MFT655582 MPP655582 MZL655582 NJH655582 NTD655582 OCZ655582 OMV655582 OWR655582 PGN655582 PQJ655582 QAF655582 QKB655582 QTX655582 RDT655582 RNP655582 RXL655582 SHH655582 SRD655582 TAZ655582 TKV655582 TUR655582 UEN655582 UOJ655582 UYF655582 VIB655582 VRX655582 WBT655582 WLP655582 WVL655582 D721118 IZ721118 SV721118 ACR721118 AMN721118 AWJ721118 BGF721118 BQB721118 BZX721118 CJT721118 CTP721118 DDL721118 DNH721118 DXD721118 EGZ721118 EQV721118 FAR721118 FKN721118 FUJ721118 GEF721118 GOB721118 GXX721118 HHT721118 HRP721118 IBL721118 ILH721118 IVD721118 JEZ721118 JOV721118 JYR721118 KIN721118 KSJ721118 LCF721118 LMB721118 LVX721118 MFT721118 MPP721118 MZL721118 NJH721118 NTD721118 OCZ721118 OMV721118 OWR721118 PGN721118 PQJ721118 QAF721118 QKB721118 QTX721118 RDT721118 RNP721118 RXL721118 SHH721118 SRD721118 TAZ721118 TKV721118 TUR721118 UEN721118 UOJ721118 UYF721118 VIB721118 VRX721118 WBT721118 WLP721118 WVL721118 D786654 IZ786654 SV786654 ACR786654 AMN786654 AWJ786654 BGF786654 BQB786654 BZX786654 CJT786654 CTP786654 DDL786654 DNH786654 DXD786654 EGZ786654 EQV786654 FAR786654 FKN786654 FUJ786654 GEF786654 GOB786654 GXX786654 HHT786654 HRP786654 IBL786654 ILH786654 IVD786654 JEZ786654 JOV786654 JYR786654 KIN786654 KSJ786654 LCF786654 LMB786654 LVX786654 MFT786654 MPP786654 MZL786654 NJH786654 NTD786654 OCZ786654 OMV786654 OWR786654 PGN786654 PQJ786654 QAF786654 QKB786654 QTX786654 RDT786654 RNP786654 RXL786654 SHH786654 SRD786654 TAZ786654 TKV786654 TUR786654 UEN786654 UOJ786654 UYF786654 VIB786654 VRX786654 WBT786654 WLP786654 WVL786654 D852190 IZ852190 SV852190 ACR852190 AMN852190 AWJ852190 BGF852190 BQB852190 BZX852190 CJT852190 CTP852190 DDL852190 DNH852190 DXD852190 EGZ852190 EQV852190 FAR852190 FKN852190 FUJ852190 GEF852190 GOB852190 GXX852190 HHT852190 HRP852190 IBL852190 ILH852190 IVD852190 JEZ852190 JOV852190 JYR852190 KIN852190 KSJ852190 LCF852190 LMB852190 LVX852190 MFT852190 MPP852190 MZL852190 NJH852190 NTD852190 OCZ852190 OMV852190 OWR852190 PGN852190 PQJ852190 QAF852190 QKB852190 QTX852190 RDT852190 RNP852190 RXL852190 SHH852190 SRD852190 TAZ852190 TKV852190 TUR852190 UEN852190 UOJ852190 UYF852190 VIB852190 VRX852190 WBT852190 WLP852190 WVL852190 D917726 IZ917726 SV917726 ACR917726 AMN917726 AWJ917726 BGF917726 BQB917726 BZX917726 CJT917726 CTP917726 DDL917726 DNH917726 DXD917726 EGZ917726 EQV917726 FAR917726 FKN917726 FUJ917726 GEF917726 GOB917726 GXX917726 HHT917726 HRP917726 IBL917726 ILH917726 IVD917726 JEZ917726 JOV917726 JYR917726 KIN917726 KSJ917726 LCF917726 LMB917726 LVX917726 MFT917726 MPP917726 MZL917726 NJH917726 NTD917726 OCZ917726 OMV917726 OWR917726 PGN917726 PQJ917726 QAF917726 QKB917726 QTX917726 RDT917726 RNP917726 RXL917726 SHH917726 SRD917726 TAZ917726 TKV917726 TUR917726 UEN917726 UOJ917726 UYF917726 VIB917726 VRX917726 WBT917726 WLP917726 WVL917726 D983262 IZ983262 SV983262 ACR983262 AMN983262 AWJ983262 BGF983262 BQB983262 BZX983262 CJT983262 CTP983262 DDL983262 DNH983262 DXD983262 EGZ983262 EQV983262 FAR983262 FKN983262 FUJ983262 GEF983262 GOB983262 GXX983262 HHT983262 HRP983262 IBL983262 ILH983262 IVD983262 JEZ983262 JOV983262 JYR983262 KIN983262 KSJ983262 LCF983262 LMB983262 LVX983262 MFT983262 MPP983262 MZL983262 NJH983262 NTD983262 OCZ983262 OMV983262 OWR983262 PGN983262 PQJ983262 QAF983262 QKB983262 QTX983262 RDT983262 RNP983262 RXL983262 SHH983262 SRD983262 TAZ983262 TKV983262 TUR983262 UEN983262 UOJ983262 UYF983262 VIB983262 VRX983262 WBT983262 WLP983262 WVL983262 G78 JC78 SY78 ACU78 AMQ78 AWM78 BGI78 BQE78 CAA78 CJW78 CTS78 DDO78 DNK78 DXG78 EHC78 EQY78 FAU78 FKQ78 FUM78 GEI78 GOE78 GYA78 HHW78 HRS78 IBO78 ILK78 IVG78 JFC78 JOY78 JYU78 KIQ78 KSM78 LCI78 LME78 LWA78 MFW78 MPS78 MZO78 NJK78 NTG78 ODC78 OMY78 OWU78 PGQ78 PQM78 QAI78 QKE78 QUA78 RDW78 RNS78 RXO78 SHK78 SRG78 TBC78 TKY78 TUU78 UEQ78 UOM78 UYI78 VIE78 VSA78 WBW78 WLS78 WVO78 G65614 JC65614 SY65614 ACU65614 AMQ65614 AWM65614 BGI65614 BQE65614 CAA65614 CJW65614 CTS65614 DDO65614 DNK65614 DXG65614 EHC65614 EQY65614 FAU65614 FKQ65614 FUM65614 GEI65614 GOE65614 GYA65614 HHW65614 HRS65614 IBO65614 ILK65614 IVG65614 JFC65614 JOY65614 JYU65614 KIQ65614 KSM65614 LCI65614 LME65614 LWA65614 MFW65614 MPS65614 MZO65614 NJK65614 NTG65614 ODC65614 OMY65614 OWU65614 PGQ65614 PQM65614 QAI65614 QKE65614 QUA65614 RDW65614 RNS65614 RXO65614 SHK65614 SRG65614 TBC65614 TKY65614 TUU65614 UEQ65614 UOM65614 UYI65614 VIE65614 VSA65614 WBW65614 WLS65614 WVO65614 G131150 JC131150 SY131150 ACU131150 AMQ131150 AWM131150 BGI131150 BQE131150 CAA131150 CJW131150 CTS131150 DDO131150 DNK131150 DXG131150 EHC131150 EQY131150 FAU131150 FKQ131150 FUM131150 GEI131150 GOE131150 GYA131150 HHW131150 HRS131150 IBO131150 ILK131150 IVG131150 JFC131150 JOY131150 JYU131150 KIQ131150 KSM131150 LCI131150 LME131150 LWA131150 MFW131150 MPS131150 MZO131150 NJK131150 NTG131150 ODC131150 OMY131150 OWU131150 PGQ131150 PQM131150 QAI131150 QKE131150 QUA131150 RDW131150 RNS131150 RXO131150 SHK131150 SRG131150 TBC131150 TKY131150 TUU131150 UEQ131150 UOM131150 UYI131150 VIE131150 VSA131150 WBW131150 WLS131150 WVO131150 G196686 JC196686 SY196686 ACU196686 AMQ196686 AWM196686 BGI196686 BQE196686 CAA196686 CJW196686 CTS196686 DDO196686 DNK196686 DXG196686 EHC196686 EQY196686 FAU196686 FKQ196686 FUM196686 GEI196686 GOE196686 GYA196686 HHW196686 HRS196686 IBO196686 ILK196686 IVG196686 JFC196686 JOY196686 JYU196686 KIQ196686 KSM196686 LCI196686 LME196686 LWA196686 MFW196686 MPS196686 MZO196686 NJK196686 NTG196686 ODC196686 OMY196686 OWU196686 PGQ196686 PQM196686 QAI196686 QKE196686 QUA196686 RDW196686 RNS196686 RXO196686 SHK196686 SRG196686 TBC196686 TKY196686 TUU196686 UEQ196686 UOM196686 UYI196686 VIE196686 VSA196686 WBW196686 WLS196686 WVO196686 G262222 JC262222 SY262222 ACU262222 AMQ262222 AWM262222 BGI262222 BQE262222 CAA262222 CJW262222 CTS262222 DDO262222 DNK262222 DXG262222 EHC262222 EQY262222 FAU262222 FKQ262222 FUM262222 GEI262222 GOE262222 GYA262222 HHW262222 HRS262222 IBO262222 ILK262222 IVG262222 JFC262222 JOY262222 JYU262222 KIQ262222 KSM262222 LCI262222 LME262222 LWA262222 MFW262222 MPS262222 MZO262222 NJK262222 NTG262222 ODC262222 OMY262222 OWU262222 PGQ262222 PQM262222 QAI262222 QKE262222 QUA262222 RDW262222 RNS262222 RXO262222 SHK262222 SRG262222 TBC262222 TKY262222 TUU262222 UEQ262222 UOM262222 UYI262222 VIE262222 VSA262222 WBW262222 WLS262222 WVO262222 G327758 JC327758 SY327758 ACU327758 AMQ327758 AWM327758 BGI327758 BQE327758 CAA327758 CJW327758 CTS327758 DDO327758 DNK327758 DXG327758 EHC327758 EQY327758 FAU327758 FKQ327758 FUM327758 GEI327758 GOE327758 GYA327758 HHW327758 HRS327758 IBO327758 ILK327758 IVG327758 JFC327758 JOY327758 JYU327758 KIQ327758 KSM327758 LCI327758 LME327758 LWA327758 MFW327758 MPS327758 MZO327758 NJK327758 NTG327758 ODC327758 OMY327758 OWU327758 PGQ327758 PQM327758 QAI327758 QKE327758 QUA327758 RDW327758 RNS327758 RXO327758 SHK327758 SRG327758 TBC327758 TKY327758 TUU327758 UEQ327758 UOM327758 UYI327758 VIE327758 VSA327758 WBW327758 WLS327758 WVO327758 G393294 JC393294 SY393294 ACU393294 AMQ393294 AWM393294 BGI393294 BQE393294 CAA393294 CJW393294 CTS393294 DDO393294 DNK393294 DXG393294 EHC393294 EQY393294 FAU393294 FKQ393294 FUM393294 GEI393294 GOE393294 GYA393294 HHW393294 HRS393294 IBO393294 ILK393294 IVG393294 JFC393294 JOY393294 JYU393294 KIQ393294 KSM393294 LCI393294 LME393294 LWA393294 MFW393294 MPS393294 MZO393294 NJK393294 NTG393294 ODC393294 OMY393294 OWU393294 PGQ393294 PQM393294 QAI393294 QKE393294 QUA393294 RDW393294 RNS393294 RXO393294 SHK393294 SRG393294 TBC393294 TKY393294 TUU393294 UEQ393294 UOM393294 UYI393294 VIE393294 VSA393294 WBW393294 WLS393294 WVO393294 G458830 JC458830 SY458830 ACU458830 AMQ458830 AWM458830 BGI458830 BQE458830 CAA458830 CJW458830 CTS458830 DDO458830 DNK458830 DXG458830 EHC458830 EQY458830 FAU458830 FKQ458830 FUM458830 GEI458830 GOE458830 GYA458830 HHW458830 HRS458830 IBO458830 ILK458830 IVG458830 JFC458830 JOY458830 JYU458830 KIQ458830 KSM458830 LCI458830 LME458830 LWA458830 MFW458830 MPS458830 MZO458830 NJK458830 NTG458830 ODC458830 OMY458830 OWU458830 PGQ458830 PQM458830 QAI458830 QKE458830 QUA458830 RDW458830 RNS458830 RXO458830 SHK458830 SRG458830 TBC458830 TKY458830 TUU458830 UEQ458830 UOM458830 UYI458830 VIE458830 VSA458830 WBW458830 WLS458830 WVO458830 G524366 JC524366 SY524366 ACU524366 AMQ524366 AWM524366 BGI524366 BQE524366 CAA524366 CJW524366 CTS524366 DDO524366 DNK524366 DXG524366 EHC524366 EQY524366 FAU524366 FKQ524366 FUM524366 GEI524366 GOE524366 GYA524366 HHW524366 HRS524366 IBO524366 ILK524366 IVG524366 JFC524366 JOY524366 JYU524366 KIQ524366 KSM524366 LCI524366 LME524366 LWA524366 MFW524366 MPS524366 MZO524366 NJK524366 NTG524366 ODC524366 OMY524366 OWU524366 PGQ524366 PQM524366 QAI524366 QKE524366 QUA524366 RDW524366 RNS524366 RXO524366 SHK524366 SRG524366 TBC524366 TKY524366 TUU524366 UEQ524366 UOM524366 UYI524366 VIE524366 VSA524366 WBW524366 WLS524366 WVO524366 G589902 JC589902 SY589902 ACU589902 AMQ589902 AWM589902 BGI589902 BQE589902 CAA589902 CJW589902 CTS589902 DDO589902 DNK589902 DXG589902 EHC589902 EQY589902 FAU589902 FKQ589902 FUM589902 GEI589902 GOE589902 GYA589902 HHW589902 HRS589902 IBO589902 ILK589902 IVG589902 JFC589902 JOY589902 JYU589902 KIQ589902 KSM589902 LCI589902 LME589902 LWA589902 MFW589902 MPS589902 MZO589902 NJK589902 NTG589902 ODC589902 OMY589902 OWU589902 PGQ589902 PQM589902 QAI589902 QKE589902 QUA589902 RDW589902 RNS589902 RXO589902 SHK589902 SRG589902 TBC589902 TKY589902 TUU589902 UEQ589902 UOM589902 UYI589902 VIE589902 VSA589902 WBW589902 WLS589902 WVO589902 G655438 JC655438 SY655438 ACU655438 AMQ655438 AWM655438 BGI655438 BQE655438 CAA655438 CJW655438 CTS655438 DDO655438 DNK655438 DXG655438 EHC655438 EQY655438 FAU655438 FKQ655438 FUM655438 GEI655438 GOE655438 GYA655438 HHW655438 HRS655438 IBO655438 ILK655438 IVG655438 JFC655438 JOY655438 JYU655438 KIQ655438 KSM655438 LCI655438 LME655438 LWA655438 MFW655438 MPS655438 MZO655438 NJK655438 NTG655438 ODC655438 OMY655438 OWU655438 PGQ655438 PQM655438 QAI655438 QKE655438 QUA655438 RDW655438 RNS655438 RXO655438 SHK655438 SRG655438 TBC655438 TKY655438 TUU655438 UEQ655438 UOM655438 UYI655438 VIE655438 VSA655438 WBW655438 WLS655438 WVO655438 G720974 JC720974 SY720974 ACU720974 AMQ720974 AWM720974 BGI720974 BQE720974 CAA720974 CJW720974 CTS720974 DDO720974 DNK720974 DXG720974 EHC720974 EQY720974 FAU720974 FKQ720974 FUM720974 GEI720974 GOE720974 GYA720974 HHW720974 HRS720974 IBO720974 ILK720974 IVG720974 JFC720974 JOY720974 JYU720974 KIQ720974 KSM720974 LCI720974 LME720974 LWA720974 MFW720974 MPS720974 MZO720974 NJK720974 NTG720974 ODC720974 OMY720974 OWU720974 PGQ720974 PQM720974 QAI720974 QKE720974 QUA720974 RDW720974 RNS720974 RXO720974 SHK720974 SRG720974 TBC720974 TKY720974 TUU720974 UEQ720974 UOM720974 UYI720974 VIE720974 VSA720974 WBW720974 WLS720974 WVO720974 G786510 JC786510 SY786510 ACU786510 AMQ786510 AWM786510 BGI786510 BQE786510 CAA786510 CJW786510 CTS786510 DDO786510 DNK786510 DXG786510 EHC786510 EQY786510 FAU786510 FKQ786510 FUM786510 GEI786510 GOE786510 GYA786510 HHW786510 HRS786510 IBO786510 ILK786510 IVG786510 JFC786510 JOY786510 JYU786510 KIQ786510 KSM786510 LCI786510 LME786510 LWA786510 MFW786510 MPS786510 MZO786510 NJK786510 NTG786510 ODC786510 OMY786510 OWU786510 PGQ786510 PQM786510 QAI786510 QKE786510 QUA786510 RDW786510 RNS786510 RXO786510 SHK786510 SRG786510 TBC786510 TKY786510 TUU786510 UEQ786510 UOM786510 UYI786510 VIE786510 VSA786510 WBW786510 WLS786510 WVO786510 G852046 JC852046 SY852046 ACU852046 AMQ852046 AWM852046 BGI852046 BQE852046 CAA852046 CJW852046 CTS852046 DDO852046 DNK852046 DXG852046 EHC852046 EQY852046 FAU852046 FKQ852046 FUM852046 GEI852046 GOE852046 GYA852046 HHW852046 HRS852046 IBO852046 ILK852046 IVG852046 JFC852046 JOY852046 JYU852046 KIQ852046 KSM852046 LCI852046 LME852046 LWA852046 MFW852046 MPS852046 MZO852046 NJK852046 NTG852046 ODC852046 OMY852046 OWU852046 PGQ852046 PQM852046 QAI852046 QKE852046 QUA852046 RDW852046 RNS852046 RXO852046 SHK852046 SRG852046 TBC852046 TKY852046 TUU852046 UEQ852046 UOM852046 UYI852046 VIE852046 VSA852046 WBW852046 WLS852046 WVO852046 G917582 JC917582 SY917582 ACU917582 AMQ917582 AWM917582 BGI917582 BQE917582 CAA917582 CJW917582 CTS917582 DDO917582 DNK917582 DXG917582 EHC917582 EQY917582 FAU917582 FKQ917582 FUM917582 GEI917582 GOE917582 GYA917582 HHW917582 HRS917582 IBO917582 ILK917582 IVG917582 JFC917582 JOY917582 JYU917582 KIQ917582 KSM917582 LCI917582 LME917582 LWA917582 MFW917582 MPS917582 MZO917582 NJK917582 NTG917582 ODC917582 OMY917582 OWU917582 PGQ917582 PQM917582 QAI917582 QKE917582 QUA917582 RDW917582 RNS917582 RXO917582 SHK917582 SRG917582 TBC917582 TKY917582 TUU917582 UEQ917582 UOM917582 UYI917582 VIE917582 VSA917582 WBW917582 WLS917582 WVO917582 G983118 JC983118 SY983118 ACU983118 AMQ983118 AWM983118 BGI983118 BQE983118 CAA983118 CJW983118 CTS983118 DDO983118 DNK983118 DXG983118 EHC983118 EQY983118 FAU983118 FKQ983118 FUM983118 GEI983118 GOE983118 GYA983118 HHW983118 HRS983118 IBO983118 ILK983118 IVG983118 JFC983118 JOY983118 JYU983118 KIQ983118 KSM983118 LCI983118 LME983118 LWA983118 MFW983118 MPS983118 MZO983118 NJK983118 NTG983118 ODC983118 OMY983118 OWU983118 PGQ983118 PQM983118 QAI983118 QKE983118 QUA983118 RDW983118 RNS983118 RXO983118 SHK983118 SRG983118 TBC983118 TKY983118 TUU983118 UEQ983118 UOM983118 UYI983118 VIE983118 VSA983118 WBW983118 WLS983118 WVO983118 D205 IZ205 SV205 ACR205 AMN205 AWJ205 BGF205 BQB205 BZX205 CJT205 CTP205 DDL205 DNH205 DXD205 EGZ205 EQV205 FAR205 FKN205 FUJ205 GEF205 GOB205 GXX205 HHT205 HRP205 IBL205 ILH205 IVD205 JEZ205 JOV205 JYR205 KIN205 KSJ205 LCF205 LMB205 LVX205 MFT205 MPP205 MZL205 NJH205 NTD205 OCZ205 OMV205 OWR205 PGN205 PQJ205 QAF205 QKB205 QTX205 RDT205 RNP205 RXL205 SHH205 SRD205 TAZ205 TKV205 TUR205 UEN205 UOJ205 UYF205 VIB205 VRX205 WBT205 WLP205 WVL205 D65741 IZ65741 SV65741 ACR65741 AMN65741 AWJ65741 BGF65741 BQB65741 BZX65741 CJT65741 CTP65741 DDL65741 DNH65741 DXD65741 EGZ65741 EQV65741 FAR65741 FKN65741 FUJ65741 GEF65741 GOB65741 GXX65741 HHT65741 HRP65741 IBL65741 ILH65741 IVD65741 JEZ65741 JOV65741 JYR65741 KIN65741 KSJ65741 LCF65741 LMB65741 LVX65741 MFT65741 MPP65741 MZL65741 NJH65741 NTD65741 OCZ65741 OMV65741 OWR65741 PGN65741 PQJ65741 QAF65741 QKB65741 QTX65741 RDT65741 RNP65741 RXL65741 SHH65741 SRD65741 TAZ65741 TKV65741 TUR65741 UEN65741 UOJ65741 UYF65741 VIB65741 VRX65741 WBT65741 WLP65741 WVL65741 D131277 IZ131277 SV131277 ACR131277 AMN131277 AWJ131277 BGF131277 BQB131277 BZX131277 CJT131277 CTP131277 DDL131277 DNH131277 DXD131277 EGZ131277 EQV131277 FAR131277 FKN131277 FUJ131277 GEF131277 GOB131277 GXX131277 HHT131277 HRP131277 IBL131277 ILH131277 IVD131277 JEZ131277 JOV131277 JYR131277 KIN131277 KSJ131277 LCF131277 LMB131277 LVX131277 MFT131277 MPP131277 MZL131277 NJH131277 NTD131277 OCZ131277 OMV131277 OWR131277 PGN131277 PQJ131277 QAF131277 QKB131277 QTX131277 RDT131277 RNP131277 RXL131277 SHH131277 SRD131277 TAZ131277 TKV131277 TUR131277 UEN131277 UOJ131277 UYF131277 VIB131277 VRX131277 WBT131277 WLP131277 WVL131277 D196813 IZ196813 SV196813 ACR196813 AMN196813 AWJ196813 BGF196813 BQB196813 BZX196813 CJT196813 CTP196813 DDL196813 DNH196813 DXD196813 EGZ196813 EQV196813 FAR196813 FKN196813 FUJ196813 GEF196813 GOB196813 GXX196813 HHT196813 HRP196813 IBL196813 ILH196813 IVD196813 JEZ196813 JOV196813 JYR196813 KIN196813 KSJ196813 LCF196813 LMB196813 LVX196813 MFT196813 MPP196813 MZL196813 NJH196813 NTD196813 OCZ196813 OMV196813 OWR196813 PGN196813 PQJ196813 QAF196813 QKB196813 QTX196813 RDT196813 RNP196813 RXL196813 SHH196813 SRD196813 TAZ196813 TKV196813 TUR196813 UEN196813 UOJ196813 UYF196813 VIB196813 VRX196813 WBT196813 WLP196813 WVL196813 D262349 IZ262349 SV262349 ACR262349 AMN262349 AWJ262349 BGF262349 BQB262349 BZX262349 CJT262349 CTP262349 DDL262349 DNH262349 DXD262349 EGZ262349 EQV262349 FAR262349 FKN262349 FUJ262349 GEF262349 GOB262349 GXX262349 HHT262349 HRP262349 IBL262349 ILH262349 IVD262349 JEZ262349 JOV262349 JYR262349 KIN262349 KSJ262349 LCF262349 LMB262349 LVX262349 MFT262349 MPP262349 MZL262349 NJH262349 NTD262349 OCZ262349 OMV262349 OWR262349 PGN262349 PQJ262349 QAF262349 QKB262349 QTX262349 RDT262349 RNP262349 RXL262349 SHH262349 SRD262349 TAZ262349 TKV262349 TUR262349 UEN262349 UOJ262349 UYF262349 VIB262349 VRX262349 WBT262349 WLP262349 WVL262349 D327885 IZ327885 SV327885 ACR327885 AMN327885 AWJ327885 BGF327885 BQB327885 BZX327885 CJT327885 CTP327885 DDL327885 DNH327885 DXD327885 EGZ327885 EQV327885 FAR327885 FKN327885 FUJ327885 GEF327885 GOB327885 GXX327885 HHT327885 HRP327885 IBL327885 ILH327885 IVD327885 JEZ327885 JOV327885 JYR327885 KIN327885 KSJ327885 LCF327885 LMB327885 LVX327885 MFT327885 MPP327885 MZL327885 NJH327885 NTD327885 OCZ327885 OMV327885 OWR327885 PGN327885 PQJ327885 QAF327885 QKB327885 QTX327885 RDT327885 RNP327885 RXL327885 SHH327885 SRD327885 TAZ327885 TKV327885 TUR327885 UEN327885 UOJ327885 UYF327885 VIB327885 VRX327885 WBT327885 WLP327885 WVL327885 D393421 IZ393421 SV393421 ACR393421 AMN393421 AWJ393421 BGF393421 BQB393421 BZX393421 CJT393421 CTP393421 DDL393421 DNH393421 DXD393421 EGZ393421 EQV393421 FAR393421 FKN393421 FUJ393421 GEF393421 GOB393421 GXX393421 HHT393421 HRP393421 IBL393421 ILH393421 IVD393421 JEZ393421 JOV393421 JYR393421 KIN393421 KSJ393421 LCF393421 LMB393421 LVX393421 MFT393421 MPP393421 MZL393421 NJH393421 NTD393421 OCZ393421 OMV393421 OWR393421 PGN393421 PQJ393421 QAF393421 QKB393421 QTX393421 RDT393421 RNP393421 RXL393421 SHH393421 SRD393421 TAZ393421 TKV393421 TUR393421 UEN393421 UOJ393421 UYF393421 VIB393421 VRX393421 WBT393421 WLP393421 WVL393421 D458957 IZ458957 SV458957 ACR458957 AMN458957 AWJ458957 BGF458957 BQB458957 BZX458957 CJT458957 CTP458957 DDL458957 DNH458957 DXD458957 EGZ458957 EQV458957 FAR458957 FKN458957 FUJ458957 GEF458957 GOB458957 GXX458957 HHT458957 HRP458957 IBL458957 ILH458957 IVD458957 JEZ458957 JOV458957 JYR458957 KIN458957 KSJ458957 LCF458957 LMB458957 LVX458957 MFT458957 MPP458957 MZL458957 NJH458957 NTD458957 OCZ458957 OMV458957 OWR458957 PGN458957 PQJ458957 QAF458957 QKB458957 QTX458957 RDT458957 RNP458957 RXL458957 SHH458957 SRD458957 TAZ458957 TKV458957 TUR458957 UEN458957 UOJ458957 UYF458957 VIB458957 VRX458957 WBT458957 WLP458957 WVL458957 D524493 IZ524493 SV524493 ACR524493 AMN524493 AWJ524493 BGF524493 BQB524493 BZX524493 CJT524493 CTP524493 DDL524493 DNH524493 DXD524493 EGZ524493 EQV524493 FAR524493 FKN524493 FUJ524493 GEF524493 GOB524493 GXX524493 HHT524493 HRP524493 IBL524493 ILH524493 IVD524493 JEZ524493 JOV524493 JYR524493 KIN524493 KSJ524493 LCF524493 LMB524493 LVX524493 MFT524493 MPP524493 MZL524493 NJH524493 NTD524493 OCZ524493 OMV524493 OWR524493 PGN524493 PQJ524493 QAF524493 QKB524493 QTX524493 RDT524493 RNP524493 RXL524493 SHH524493 SRD524493 TAZ524493 TKV524493 TUR524493 UEN524493 UOJ524493 UYF524493 VIB524493 VRX524493 WBT524493 WLP524493 WVL524493 D590029 IZ590029 SV590029 ACR590029 AMN590029 AWJ590029 BGF590029 BQB590029 BZX590029 CJT590029 CTP590029 DDL590029 DNH590029 DXD590029 EGZ590029 EQV590029 FAR590029 FKN590029 FUJ590029 GEF590029 GOB590029 GXX590029 HHT590029 HRP590029 IBL590029 ILH590029 IVD590029 JEZ590029 JOV590029 JYR590029 KIN590029 KSJ590029 LCF590029 LMB590029 LVX590029 MFT590029 MPP590029 MZL590029 NJH590029 NTD590029 OCZ590029 OMV590029 OWR590029 PGN590029 PQJ590029 QAF590029 QKB590029 QTX590029 RDT590029 RNP590029 RXL590029 SHH590029 SRD590029 TAZ590029 TKV590029 TUR590029 UEN590029 UOJ590029 UYF590029 VIB590029 VRX590029 WBT590029 WLP590029 WVL590029 D655565 IZ655565 SV655565 ACR655565 AMN655565 AWJ655565 BGF655565 BQB655565 BZX655565 CJT655565 CTP655565 DDL655565 DNH655565 DXD655565 EGZ655565 EQV655565 FAR655565 FKN655565 FUJ655565 GEF655565 GOB655565 GXX655565 HHT655565 HRP655565 IBL655565 ILH655565 IVD655565 JEZ655565 JOV655565 JYR655565 KIN655565 KSJ655565 LCF655565 LMB655565 LVX655565 MFT655565 MPP655565 MZL655565 NJH655565 NTD655565 OCZ655565 OMV655565 OWR655565 PGN655565 PQJ655565 QAF655565 QKB655565 QTX655565 RDT655565 RNP655565 RXL655565 SHH655565 SRD655565 TAZ655565 TKV655565 TUR655565 UEN655565 UOJ655565 UYF655565 VIB655565 VRX655565 WBT655565 WLP655565 WVL655565 D721101 IZ721101 SV721101 ACR721101 AMN721101 AWJ721101 BGF721101 BQB721101 BZX721101 CJT721101 CTP721101 DDL721101 DNH721101 DXD721101 EGZ721101 EQV721101 FAR721101 FKN721101 FUJ721101 GEF721101 GOB721101 GXX721101 HHT721101 HRP721101 IBL721101 ILH721101 IVD721101 JEZ721101 JOV721101 JYR721101 KIN721101 KSJ721101 LCF721101 LMB721101 LVX721101 MFT721101 MPP721101 MZL721101 NJH721101 NTD721101 OCZ721101 OMV721101 OWR721101 PGN721101 PQJ721101 QAF721101 QKB721101 QTX721101 RDT721101 RNP721101 RXL721101 SHH721101 SRD721101 TAZ721101 TKV721101 TUR721101 UEN721101 UOJ721101 UYF721101 VIB721101 VRX721101 WBT721101 WLP721101 WVL721101 D786637 IZ786637 SV786637 ACR786637 AMN786637 AWJ786637 BGF786637 BQB786637 BZX786637 CJT786637 CTP786637 DDL786637 DNH786637 DXD786637 EGZ786637 EQV786637 FAR786637 FKN786637 FUJ786637 GEF786637 GOB786637 GXX786637 HHT786637 HRP786637 IBL786637 ILH786637 IVD786637 JEZ786637 JOV786637 JYR786637 KIN786637 KSJ786637 LCF786637 LMB786637 LVX786637 MFT786637 MPP786637 MZL786637 NJH786637 NTD786637 OCZ786637 OMV786637 OWR786637 PGN786637 PQJ786637 QAF786637 QKB786637 QTX786637 RDT786637 RNP786637 RXL786637 SHH786637 SRD786637 TAZ786637 TKV786637 TUR786637 UEN786637 UOJ786637 UYF786637 VIB786637 VRX786637 WBT786637 WLP786637 WVL786637 D852173 IZ852173 SV852173 ACR852173 AMN852173 AWJ852173 BGF852173 BQB852173 BZX852173 CJT852173 CTP852173 DDL852173 DNH852173 DXD852173 EGZ852173 EQV852173 FAR852173 FKN852173 FUJ852173 GEF852173 GOB852173 GXX852173 HHT852173 HRP852173 IBL852173 ILH852173 IVD852173 JEZ852173 JOV852173 JYR852173 KIN852173 KSJ852173 LCF852173 LMB852173 LVX852173 MFT852173 MPP852173 MZL852173 NJH852173 NTD852173 OCZ852173 OMV852173 OWR852173 PGN852173 PQJ852173 QAF852173 QKB852173 QTX852173 RDT852173 RNP852173 RXL852173 SHH852173 SRD852173 TAZ852173 TKV852173 TUR852173 UEN852173 UOJ852173 UYF852173 VIB852173 VRX852173 WBT852173 WLP852173 WVL852173 D917709 IZ917709 SV917709 ACR917709 AMN917709 AWJ917709 BGF917709 BQB917709 BZX917709 CJT917709 CTP917709 DDL917709 DNH917709 DXD917709 EGZ917709 EQV917709 FAR917709 FKN917709 FUJ917709 GEF917709 GOB917709 GXX917709 HHT917709 HRP917709 IBL917709 ILH917709 IVD917709 JEZ917709 JOV917709 JYR917709 KIN917709 KSJ917709 LCF917709 LMB917709 LVX917709 MFT917709 MPP917709 MZL917709 NJH917709 NTD917709 OCZ917709 OMV917709 OWR917709 PGN917709 PQJ917709 QAF917709 QKB917709 QTX917709 RDT917709 RNP917709 RXL917709 SHH917709 SRD917709 TAZ917709 TKV917709 TUR917709 UEN917709 UOJ917709 UYF917709 VIB917709 VRX917709 WBT917709 WLP917709 WVL917709 D983245 IZ983245 SV983245 ACR983245 AMN983245 AWJ983245 BGF983245 BQB983245 BZX983245 CJT983245 CTP983245 DDL983245 DNH983245 DXD983245 EGZ983245 EQV983245 FAR983245 FKN983245 FUJ983245 GEF983245 GOB983245 GXX983245 HHT983245 HRP983245 IBL983245 ILH983245 IVD983245 JEZ983245 JOV983245 JYR983245 KIN983245 KSJ983245 LCF983245 LMB983245 LVX983245 MFT983245 MPP983245 MZL983245 NJH983245 NTD983245 OCZ983245 OMV983245 OWR983245 PGN983245 PQJ983245 QAF983245 QKB983245 QTX983245 RDT983245 RNP983245 RXL983245 SHH983245 SRD983245 TAZ983245 TKV983245 TUR983245 UEN983245 UOJ983245 UYF983245 VIB983245 VRX983245 WBT983245 WLP983245 WVL983245 D197:D201 IZ197:IZ201 SV197:SV201 ACR197:ACR201 AMN197:AMN201 AWJ197:AWJ201 BGF197:BGF201 BQB197:BQB201 BZX197:BZX201 CJT197:CJT201 CTP197:CTP201 DDL197:DDL201 DNH197:DNH201 DXD197:DXD201 EGZ197:EGZ201 EQV197:EQV201 FAR197:FAR201 FKN197:FKN201 FUJ197:FUJ201 GEF197:GEF201 GOB197:GOB201 GXX197:GXX201 HHT197:HHT201 HRP197:HRP201 IBL197:IBL201 ILH197:ILH201 IVD197:IVD201 JEZ197:JEZ201 JOV197:JOV201 JYR197:JYR201 KIN197:KIN201 KSJ197:KSJ201 LCF197:LCF201 LMB197:LMB201 LVX197:LVX201 MFT197:MFT201 MPP197:MPP201 MZL197:MZL201 NJH197:NJH201 NTD197:NTD201 OCZ197:OCZ201 OMV197:OMV201 OWR197:OWR201 PGN197:PGN201 PQJ197:PQJ201 QAF197:QAF201 QKB197:QKB201 QTX197:QTX201 RDT197:RDT201 RNP197:RNP201 RXL197:RXL201 SHH197:SHH201 SRD197:SRD201 TAZ197:TAZ201 TKV197:TKV201 TUR197:TUR201 UEN197:UEN201 UOJ197:UOJ201 UYF197:UYF201 VIB197:VIB201 VRX197:VRX201 WBT197:WBT201 WLP197:WLP201 WVL197:WVL201 D65733:D65737 IZ65733:IZ65737 SV65733:SV65737 ACR65733:ACR65737 AMN65733:AMN65737 AWJ65733:AWJ65737 BGF65733:BGF65737 BQB65733:BQB65737 BZX65733:BZX65737 CJT65733:CJT65737 CTP65733:CTP65737 DDL65733:DDL65737 DNH65733:DNH65737 DXD65733:DXD65737 EGZ65733:EGZ65737 EQV65733:EQV65737 FAR65733:FAR65737 FKN65733:FKN65737 FUJ65733:FUJ65737 GEF65733:GEF65737 GOB65733:GOB65737 GXX65733:GXX65737 HHT65733:HHT65737 HRP65733:HRP65737 IBL65733:IBL65737 ILH65733:ILH65737 IVD65733:IVD65737 JEZ65733:JEZ65737 JOV65733:JOV65737 JYR65733:JYR65737 KIN65733:KIN65737 KSJ65733:KSJ65737 LCF65733:LCF65737 LMB65733:LMB65737 LVX65733:LVX65737 MFT65733:MFT65737 MPP65733:MPP65737 MZL65733:MZL65737 NJH65733:NJH65737 NTD65733:NTD65737 OCZ65733:OCZ65737 OMV65733:OMV65737 OWR65733:OWR65737 PGN65733:PGN65737 PQJ65733:PQJ65737 QAF65733:QAF65737 QKB65733:QKB65737 QTX65733:QTX65737 RDT65733:RDT65737 RNP65733:RNP65737 RXL65733:RXL65737 SHH65733:SHH65737 SRD65733:SRD65737 TAZ65733:TAZ65737 TKV65733:TKV65737 TUR65733:TUR65737 UEN65733:UEN65737 UOJ65733:UOJ65737 UYF65733:UYF65737 VIB65733:VIB65737 VRX65733:VRX65737 WBT65733:WBT65737 WLP65733:WLP65737 WVL65733:WVL65737 D131269:D131273 IZ131269:IZ131273 SV131269:SV131273 ACR131269:ACR131273 AMN131269:AMN131273 AWJ131269:AWJ131273 BGF131269:BGF131273 BQB131269:BQB131273 BZX131269:BZX131273 CJT131269:CJT131273 CTP131269:CTP131273 DDL131269:DDL131273 DNH131269:DNH131273 DXD131269:DXD131273 EGZ131269:EGZ131273 EQV131269:EQV131273 FAR131269:FAR131273 FKN131269:FKN131273 FUJ131269:FUJ131273 GEF131269:GEF131273 GOB131269:GOB131273 GXX131269:GXX131273 HHT131269:HHT131273 HRP131269:HRP131273 IBL131269:IBL131273 ILH131269:ILH131273 IVD131269:IVD131273 JEZ131269:JEZ131273 JOV131269:JOV131273 JYR131269:JYR131273 KIN131269:KIN131273 KSJ131269:KSJ131273 LCF131269:LCF131273 LMB131269:LMB131273 LVX131269:LVX131273 MFT131269:MFT131273 MPP131269:MPP131273 MZL131269:MZL131273 NJH131269:NJH131273 NTD131269:NTD131273 OCZ131269:OCZ131273 OMV131269:OMV131273 OWR131269:OWR131273 PGN131269:PGN131273 PQJ131269:PQJ131273 QAF131269:QAF131273 QKB131269:QKB131273 QTX131269:QTX131273 RDT131269:RDT131273 RNP131269:RNP131273 RXL131269:RXL131273 SHH131269:SHH131273 SRD131269:SRD131273 TAZ131269:TAZ131273 TKV131269:TKV131273 TUR131269:TUR131273 UEN131269:UEN131273 UOJ131269:UOJ131273 UYF131269:UYF131273 VIB131269:VIB131273 VRX131269:VRX131273 WBT131269:WBT131273 WLP131269:WLP131273 WVL131269:WVL131273 D196805:D196809 IZ196805:IZ196809 SV196805:SV196809 ACR196805:ACR196809 AMN196805:AMN196809 AWJ196805:AWJ196809 BGF196805:BGF196809 BQB196805:BQB196809 BZX196805:BZX196809 CJT196805:CJT196809 CTP196805:CTP196809 DDL196805:DDL196809 DNH196805:DNH196809 DXD196805:DXD196809 EGZ196805:EGZ196809 EQV196805:EQV196809 FAR196805:FAR196809 FKN196805:FKN196809 FUJ196805:FUJ196809 GEF196805:GEF196809 GOB196805:GOB196809 GXX196805:GXX196809 HHT196805:HHT196809 HRP196805:HRP196809 IBL196805:IBL196809 ILH196805:ILH196809 IVD196805:IVD196809 JEZ196805:JEZ196809 JOV196805:JOV196809 JYR196805:JYR196809 KIN196805:KIN196809 KSJ196805:KSJ196809 LCF196805:LCF196809 LMB196805:LMB196809 LVX196805:LVX196809 MFT196805:MFT196809 MPP196805:MPP196809 MZL196805:MZL196809 NJH196805:NJH196809 NTD196805:NTD196809 OCZ196805:OCZ196809 OMV196805:OMV196809 OWR196805:OWR196809 PGN196805:PGN196809 PQJ196805:PQJ196809 QAF196805:QAF196809 QKB196805:QKB196809 QTX196805:QTX196809 RDT196805:RDT196809 RNP196805:RNP196809 RXL196805:RXL196809 SHH196805:SHH196809 SRD196805:SRD196809 TAZ196805:TAZ196809 TKV196805:TKV196809 TUR196805:TUR196809 UEN196805:UEN196809 UOJ196805:UOJ196809 UYF196805:UYF196809 VIB196805:VIB196809 VRX196805:VRX196809 WBT196805:WBT196809 WLP196805:WLP196809 WVL196805:WVL196809 D262341:D262345 IZ262341:IZ262345 SV262341:SV262345 ACR262341:ACR262345 AMN262341:AMN262345 AWJ262341:AWJ262345 BGF262341:BGF262345 BQB262341:BQB262345 BZX262341:BZX262345 CJT262341:CJT262345 CTP262341:CTP262345 DDL262341:DDL262345 DNH262341:DNH262345 DXD262341:DXD262345 EGZ262341:EGZ262345 EQV262341:EQV262345 FAR262341:FAR262345 FKN262341:FKN262345 FUJ262341:FUJ262345 GEF262341:GEF262345 GOB262341:GOB262345 GXX262341:GXX262345 HHT262341:HHT262345 HRP262341:HRP262345 IBL262341:IBL262345 ILH262341:ILH262345 IVD262341:IVD262345 JEZ262341:JEZ262345 JOV262341:JOV262345 JYR262341:JYR262345 KIN262341:KIN262345 KSJ262341:KSJ262345 LCF262341:LCF262345 LMB262341:LMB262345 LVX262341:LVX262345 MFT262341:MFT262345 MPP262341:MPP262345 MZL262341:MZL262345 NJH262341:NJH262345 NTD262341:NTD262345 OCZ262341:OCZ262345 OMV262341:OMV262345 OWR262341:OWR262345 PGN262341:PGN262345 PQJ262341:PQJ262345 QAF262341:QAF262345 QKB262341:QKB262345 QTX262341:QTX262345 RDT262341:RDT262345 RNP262341:RNP262345 RXL262341:RXL262345 SHH262341:SHH262345 SRD262341:SRD262345 TAZ262341:TAZ262345 TKV262341:TKV262345 TUR262341:TUR262345 UEN262341:UEN262345 UOJ262341:UOJ262345 UYF262341:UYF262345 VIB262341:VIB262345 VRX262341:VRX262345 WBT262341:WBT262345 WLP262341:WLP262345 WVL262341:WVL262345 D327877:D327881 IZ327877:IZ327881 SV327877:SV327881 ACR327877:ACR327881 AMN327877:AMN327881 AWJ327877:AWJ327881 BGF327877:BGF327881 BQB327877:BQB327881 BZX327877:BZX327881 CJT327877:CJT327881 CTP327877:CTP327881 DDL327877:DDL327881 DNH327877:DNH327881 DXD327877:DXD327881 EGZ327877:EGZ327881 EQV327877:EQV327881 FAR327877:FAR327881 FKN327877:FKN327881 FUJ327877:FUJ327881 GEF327877:GEF327881 GOB327877:GOB327881 GXX327877:GXX327881 HHT327877:HHT327881 HRP327877:HRP327881 IBL327877:IBL327881 ILH327877:ILH327881 IVD327877:IVD327881 JEZ327877:JEZ327881 JOV327877:JOV327881 JYR327877:JYR327881 KIN327877:KIN327881 KSJ327877:KSJ327881 LCF327877:LCF327881 LMB327877:LMB327881 LVX327877:LVX327881 MFT327877:MFT327881 MPP327877:MPP327881 MZL327877:MZL327881 NJH327877:NJH327881 NTD327877:NTD327881 OCZ327877:OCZ327881 OMV327877:OMV327881 OWR327877:OWR327881 PGN327877:PGN327881 PQJ327877:PQJ327881 QAF327877:QAF327881 QKB327877:QKB327881 QTX327877:QTX327881 RDT327877:RDT327881 RNP327877:RNP327881 RXL327877:RXL327881 SHH327877:SHH327881 SRD327877:SRD327881 TAZ327877:TAZ327881 TKV327877:TKV327881 TUR327877:TUR327881 UEN327877:UEN327881 UOJ327877:UOJ327881 UYF327877:UYF327881 VIB327877:VIB327881 VRX327877:VRX327881 WBT327877:WBT327881 WLP327877:WLP327881 WVL327877:WVL327881 D393413:D393417 IZ393413:IZ393417 SV393413:SV393417 ACR393413:ACR393417 AMN393413:AMN393417 AWJ393413:AWJ393417 BGF393413:BGF393417 BQB393413:BQB393417 BZX393413:BZX393417 CJT393413:CJT393417 CTP393413:CTP393417 DDL393413:DDL393417 DNH393413:DNH393417 DXD393413:DXD393417 EGZ393413:EGZ393417 EQV393413:EQV393417 FAR393413:FAR393417 FKN393413:FKN393417 FUJ393413:FUJ393417 GEF393413:GEF393417 GOB393413:GOB393417 GXX393413:GXX393417 HHT393413:HHT393417 HRP393413:HRP393417 IBL393413:IBL393417 ILH393413:ILH393417 IVD393413:IVD393417 JEZ393413:JEZ393417 JOV393413:JOV393417 JYR393413:JYR393417 KIN393413:KIN393417 KSJ393413:KSJ393417 LCF393413:LCF393417 LMB393413:LMB393417 LVX393413:LVX393417 MFT393413:MFT393417 MPP393413:MPP393417 MZL393413:MZL393417 NJH393413:NJH393417 NTD393413:NTD393417 OCZ393413:OCZ393417 OMV393413:OMV393417 OWR393413:OWR393417 PGN393413:PGN393417 PQJ393413:PQJ393417 QAF393413:QAF393417 QKB393413:QKB393417 QTX393413:QTX393417 RDT393413:RDT393417 RNP393413:RNP393417 RXL393413:RXL393417 SHH393413:SHH393417 SRD393413:SRD393417 TAZ393413:TAZ393417 TKV393413:TKV393417 TUR393413:TUR393417 UEN393413:UEN393417 UOJ393413:UOJ393417 UYF393413:UYF393417 VIB393413:VIB393417 VRX393413:VRX393417 WBT393413:WBT393417 WLP393413:WLP393417 WVL393413:WVL393417 D458949:D458953 IZ458949:IZ458953 SV458949:SV458953 ACR458949:ACR458953 AMN458949:AMN458953 AWJ458949:AWJ458953 BGF458949:BGF458953 BQB458949:BQB458953 BZX458949:BZX458953 CJT458949:CJT458953 CTP458949:CTP458953 DDL458949:DDL458953 DNH458949:DNH458953 DXD458949:DXD458953 EGZ458949:EGZ458953 EQV458949:EQV458953 FAR458949:FAR458953 FKN458949:FKN458953 FUJ458949:FUJ458953 GEF458949:GEF458953 GOB458949:GOB458953 GXX458949:GXX458953 HHT458949:HHT458953 HRP458949:HRP458953 IBL458949:IBL458953 ILH458949:ILH458953 IVD458949:IVD458953 JEZ458949:JEZ458953 JOV458949:JOV458953 JYR458949:JYR458953 KIN458949:KIN458953 KSJ458949:KSJ458953 LCF458949:LCF458953 LMB458949:LMB458953 LVX458949:LVX458953 MFT458949:MFT458953 MPP458949:MPP458953 MZL458949:MZL458953 NJH458949:NJH458953 NTD458949:NTD458953 OCZ458949:OCZ458953 OMV458949:OMV458953 OWR458949:OWR458953 PGN458949:PGN458953 PQJ458949:PQJ458953 QAF458949:QAF458953 QKB458949:QKB458953 QTX458949:QTX458953 RDT458949:RDT458953 RNP458949:RNP458953 RXL458949:RXL458953 SHH458949:SHH458953 SRD458949:SRD458953 TAZ458949:TAZ458953 TKV458949:TKV458953 TUR458949:TUR458953 UEN458949:UEN458953 UOJ458949:UOJ458953 UYF458949:UYF458953 VIB458949:VIB458953 VRX458949:VRX458953 WBT458949:WBT458953 WLP458949:WLP458953 WVL458949:WVL458953 D524485:D524489 IZ524485:IZ524489 SV524485:SV524489 ACR524485:ACR524489 AMN524485:AMN524489 AWJ524485:AWJ524489 BGF524485:BGF524489 BQB524485:BQB524489 BZX524485:BZX524489 CJT524485:CJT524489 CTP524485:CTP524489 DDL524485:DDL524489 DNH524485:DNH524489 DXD524485:DXD524489 EGZ524485:EGZ524489 EQV524485:EQV524489 FAR524485:FAR524489 FKN524485:FKN524489 FUJ524485:FUJ524489 GEF524485:GEF524489 GOB524485:GOB524489 GXX524485:GXX524489 HHT524485:HHT524489 HRP524485:HRP524489 IBL524485:IBL524489 ILH524485:ILH524489 IVD524485:IVD524489 JEZ524485:JEZ524489 JOV524485:JOV524489 JYR524485:JYR524489 KIN524485:KIN524489 KSJ524485:KSJ524489 LCF524485:LCF524489 LMB524485:LMB524489 LVX524485:LVX524489 MFT524485:MFT524489 MPP524485:MPP524489 MZL524485:MZL524489 NJH524485:NJH524489 NTD524485:NTD524489 OCZ524485:OCZ524489 OMV524485:OMV524489 OWR524485:OWR524489 PGN524485:PGN524489 PQJ524485:PQJ524489 QAF524485:QAF524489 QKB524485:QKB524489 QTX524485:QTX524489 RDT524485:RDT524489 RNP524485:RNP524489 RXL524485:RXL524489 SHH524485:SHH524489 SRD524485:SRD524489 TAZ524485:TAZ524489 TKV524485:TKV524489 TUR524485:TUR524489 UEN524485:UEN524489 UOJ524485:UOJ524489 UYF524485:UYF524489 VIB524485:VIB524489 VRX524485:VRX524489 WBT524485:WBT524489 WLP524485:WLP524489 WVL524485:WVL524489 D590021:D590025 IZ590021:IZ590025 SV590021:SV590025 ACR590021:ACR590025 AMN590021:AMN590025 AWJ590021:AWJ590025 BGF590021:BGF590025 BQB590021:BQB590025 BZX590021:BZX590025 CJT590021:CJT590025 CTP590021:CTP590025 DDL590021:DDL590025 DNH590021:DNH590025 DXD590021:DXD590025 EGZ590021:EGZ590025 EQV590021:EQV590025 FAR590021:FAR590025 FKN590021:FKN590025 FUJ590021:FUJ590025 GEF590021:GEF590025 GOB590021:GOB590025 GXX590021:GXX590025 HHT590021:HHT590025 HRP590021:HRP590025 IBL590021:IBL590025 ILH590021:ILH590025 IVD590021:IVD590025 JEZ590021:JEZ590025 JOV590021:JOV590025 JYR590021:JYR590025 KIN590021:KIN590025 KSJ590021:KSJ590025 LCF590021:LCF590025 LMB590021:LMB590025 LVX590021:LVX590025 MFT590021:MFT590025 MPP590021:MPP590025 MZL590021:MZL590025 NJH590021:NJH590025 NTD590021:NTD590025 OCZ590021:OCZ590025 OMV590021:OMV590025 OWR590021:OWR590025 PGN590021:PGN590025 PQJ590021:PQJ590025 QAF590021:QAF590025 QKB590021:QKB590025 QTX590021:QTX590025 RDT590021:RDT590025 RNP590021:RNP590025 RXL590021:RXL590025 SHH590021:SHH590025 SRD590021:SRD590025 TAZ590021:TAZ590025 TKV590021:TKV590025 TUR590021:TUR590025 UEN590021:UEN590025 UOJ590021:UOJ590025 UYF590021:UYF590025 VIB590021:VIB590025 VRX590021:VRX590025 WBT590021:WBT590025 WLP590021:WLP590025 WVL590021:WVL590025 D655557:D655561 IZ655557:IZ655561 SV655557:SV655561 ACR655557:ACR655561 AMN655557:AMN655561 AWJ655557:AWJ655561 BGF655557:BGF655561 BQB655557:BQB655561 BZX655557:BZX655561 CJT655557:CJT655561 CTP655557:CTP655561 DDL655557:DDL655561 DNH655557:DNH655561 DXD655557:DXD655561 EGZ655557:EGZ655561 EQV655557:EQV655561 FAR655557:FAR655561 FKN655557:FKN655561 FUJ655557:FUJ655561 GEF655557:GEF655561 GOB655557:GOB655561 GXX655557:GXX655561 HHT655557:HHT655561 HRP655557:HRP655561 IBL655557:IBL655561 ILH655557:ILH655561 IVD655557:IVD655561 JEZ655557:JEZ655561 JOV655557:JOV655561 JYR655557:JYR655561 KIN655557:KIN655561 KSJ655557:KSJ655561 LCF655557:LCF655561 LMB655557:LMB655561 LVX655557:LVX655561 MFT655557:MFT655561 MPP655557:MPP655561 MZL655557:MZL655561 NJH655557:NJH655561 NTD655557:NTD655561 OCZ655557:OCZ655561 OMV655557:OMV655561 OWR655557:OWR655561 PGN655557:PGN655561 PQJ655557:PQJ655561 QAF655557:QAF655561 QKB655557:QKB655561 QTX655557:QTX655561 RDT655557:RDT655561 RNP655557:RNP655561 RXL655557:RXL655561 SHH655557:SHH655561 SRD655557:SRD655561 TAZ655557:TAZ655561 TKV655557:TKV655561 TUR655557:TUR655561 UEN655557:UEN655561 UOJ655557:UOJ655561 UYF655557:UYF655561 VIB655557:VIB655561 VRX655557:VRX655561 WBT655557:WBT655561 WLP655557:WLP655561 WVL655557:WVL655561 D721093:D721097 IZ721093:IZ721097 SV721093:SV721097 ACR721093:ACR721097 AMN721093:AMN721097 AWJ721093:AWJ721097 BGF721093:BGF721097 BQB721093:BQB721097 BZX721093:BZX721097 CJT721093:CJT721097 CTP721093:CTP721097 DDL721093:DDL721097 DNH721093:DNH721097 DXD721093:DXD721097 EGZ721093:EGZ721097 EQV721093:EQV721097 FAR721093:FAR721097 FKN721093:FKN721097 FUJ721093:FUJ721097 GEF721093:GEF721097 GOB721093:GOB721097 GXX721093:GXX721097 HHT721093:HHT721097 HRP721093:HRP721097 IBL721093:IBL721097 ILH721093:ILH721097 IVD721093:IVD721097 JEZ721093:JEZ721097 JOV721093:JOV721097 JYR721093:JYR721097 KIN721093:KIN721097 KSJ721093:KSJ721097 LCF721093:LCF721097 LMB721093:LMB721097 LVX721093:LVX721097 MFT721093:MFT721097 MPP721093:MPP721097 MZL721093:MZL721097 NJH721093:NJH721097 NTD721093:NTD721097 OCZ721093:OCZ721097 OMV721093:OMV721097 OWR721093:OWR721097 PGN721093:PGN721097 PQJ721093:PQJ721097 QAF721093:QAF721097 QKB721093:QKB721097 QTX721093:QTX721097 RDT721093:RDT721097 RNP721093:RNP721097 RXL721093:RXL721097 SHH721093:SHH721097 SRD721093:SRD721097 TAZ721093:TAZ721097 TKV721093:TKV721097 TUR721093:TUR721097 UEN721093:UEN721097 UOJ721093:UOJ721097 UYF721093:UYF721097 VIB721093:VIB721097 VRX721093:VRX721097 WBT721093:WBT721097 WLP721093:WLP721097 WVL721093:WVL721097 D786629:D786633 IZ786629:IZ786633 SV786629:SV786633 ACR786629:ACR786633 AMN786629:AMN786633 AWJ786629:AWJ786633 BGF786629:BGF786633 BQB786629:BQB786633 BZX786629:BZX786633 CJT786629:CJT786633 CTP786629:CTP786633 DDL786629:DDL786633 DNH786629:DNH786633 DXD786629:DXD786633 EGZ786629:EGZ786633 EQV786629:EQV786633 FAR786629:FAR786633 FKN786629:FKN786633 FUJ786629:FUJ786633 GEF786629:GEF786633 GOB786629:GOB786633 GXX786629:GXX786633 HHT786629:HHT786633 HRP786629:HRP786633 IBL786629:IBL786633 ILH786629:ILH786633 IVD786629:IVD786633 JEZ786629:JEZ786633 JOV786629:JOV786633 JYR786629:JYR786633 KIN786629:KIN786633 KSJ786629:KSJ786633 LCF786629:LCF786633 LMB786629:LMB786633 LVX786629:LVX786633 MFT786629:MFT786633 MPP786629:MPP786633 MZL786629:MZL786633 NJH786629:NJH786633 NTD786629:NTD786633 OCZ786629:OCZ786633 OMV786629:OMV786633 OWR786629:OWR786633 PGN786629:PGN786633 PQJ786629:PQJ786633 QAF786629:QAF786633 QKB786629:QKB786633 QTX786629:QTX786633 RDT786629:RDT786633 RNP786629:RNP786633 RXL786629:RXL786633 SHH786629:SHH786633 SRD786629:SRD786633 TAZ786629:TAZ786633 TKV786629:TKV786633 TUR786629:TUR786633 UEN786629:UEN786633 UOJ786629:UOJ786633 UYF786629:UYF786633 VIB786629:VIB786633 VRX786629:VRX786633 WBT786629:WBT786633 WLP786629:WLP786633 WVL786629:WVL786633 D852165:D852169 IZ852165:IZ852169 SV852165:SV852169 ACR852165:ACR852169 AMN852165:AMN852169 AWJ852165:AWJ852169 BGF852165:BGF852169 BQB852165:BQB852169 BZX852165:BZX852169 CJT852165:CJT852169 CTP852165:CTP852169 DDL852165:DDL852169 DNH852165:DNH852169 DXD852165:DXD852169 EGZ852165:EGZ852169 EQV852165:EQV852169 FAR852165:FAR852169 FKN852165:FKN852169 FUJ852165:FUJ852169 GEF852165:GEF852169 GOB852165:GOB852169 GXX852165:GXX852169 HHT852165:HHT852169 HRP852165:HRP852169 IBL852165:IBL852169 ILH852165:ILH852169 IVD852165:IVD852169 JEZ852165:JEZ852169 JOV852165:JOV852169 JYR852165:JYR852169 KIN852165:KIN852169 KSJ852165:KSJ852169 LCF852165:LCF852169 LMB852165:LMB852169 LVX852165:LVX852169 MFT852165:MFT852169 MPP852165:MPP852169 MZL852165:MZL852169 NJH852165:NJH852169 NTD852165:NTD852169 OCZ852165:OCZ852169 OMV852165:OMV852169 OWR852165:OWR852169 PGN852165:PGN852169 PQJ852165:PQJ852169 QAF852165:QAF852169 QKB852165:QKB852169 QTX852165:QTX852169 RDT852165:RDT852169 RNP852165:RNP852169 RXL852165:RXL852169 SHH852165:SHH852169 SRD852165:SRD852169 TAZ852165:TAZ852169 TKV852165:TKV852169 TUR852165:TUR852169 UEN852165:UEN852169 UOJ852165:UOJ852169 UYF852165:UYF852169 VIB852165:VIB852169 VRX852165:VRX852169 WBT852165:WBT852169 WLP852165:WLP852169 WVL852165:WVL852169 D917701:D917705 IZ917701:IZ917705 SV917701:SV917705 ACR917701:ACR917705 AMN917701:AMN917705 AWJ917701:AWJ917705 BGF917701:BGF917705 BQB917701:BQB917705 BZX917701:BZX917705 CJT917701:CJT917705 CTP917701:CTP917705 DDL917701:DDL917705 DNH917701:DNH917705 DXD917701:DXD917705 EGZ917701:EGZ917705 EQV917701:EQV917705 FAR917701:FAR917705 FKN917701:FKN917705 FUJ917701:FUJ917705 GEF917701:GEF917705 GOB917701:GOB917705 GXX917701:GXX917705 HHT917701:HHT917705 HRP917701:HRP917705 IBL917701:IBL917705 ILH917701:ILH917705 IVD917701:IVD917705 JEZ917701:JEZ917705 JOV917701:JOV917705 JYR917701:JYR917705 KIN917701:KIN917705 KSJ917701:KSJ917705 LCF917701:LCF917705 LMB917701:LMB917705 LVX917701:LVX917705 MFT917701:MFT917705 MPP917701:MPP917705 MZL917701:MZL917705 NJH917701:NJH917705 NTD917701:NTD917705 OCZ917701:OCZ917705 OMV917701:OMV917705 OWR917701:OWR917705 PGN917701:PGN917705 PQJ917701:PQJ917705 QAF917701:QAF917705 QKB917701:QKB917705 QTX917701:QTX917705 RDT917701:RDT917705 RNP917701:RNP917705 RXL917701:RXL917705 SHH917701:SHH917705 SRD917701:SRD917705 TAZ917701:TAZ917705 TKV917701:TKV917705 TUR917701:TUR917705 UEN917701:UEN917705 UOJ917701:UOJ917705 UYF917701:UYF917705 VIB917701:VIB917705 VRX917701:VRX917705 WBT917701:WBT917705 WLP917701:WLP917705 WVL917701:WVL917705 D983237:D983241 IZ983237:IZ983241 SV983237:SV983241 ACR983237:ACR983241 AMN983237:AMN983241 AWJ983237:AWJ983241 BGF983237:BGF983241 BQB983237:BQB983241 BZX983237:BZX983241 CJT983237:CJT983241 CTP983237:CTP983241 DDL983237:DDL983241 DNH983237:DNH983241 DXD983237:DXD983241 EGZ983237:EGZ983241 EQV983237:EQV983241 FAR983237:FAR983241 FKN983237:FKN983241 FUJ983237:FUJ983241 GEF983237:GEF983241 GOB983237:GOB983241 GXX983237:GXX983241 HHT983237:HHT983241 HRP983237:HRP983241 IBL983237:IBL983241 ILH983237:ILH983241 IVD983237:IVD983241 JEZ983237:JEZ983241 JOV983237:JOV983241 JYR983237:JYR983241 KIN983237:KIN983241 KSJ983237:KSJ983241 LCF983237:LCF983241 LMB983237:LMB983241 LVX983237:LVX983241 MFT983237:MFT983241 MPP983237:MPP983241 MZL983237:MZL983241 NJH983237:NJH983241 NTD983237:NTD983241 OCZ983237:OCZ983241 OMV983237:OMV983241 OWR983237:OWR983241 PGN983237:PGN983241 PQJ983237:PQJ983241 QAF983237:QAF983241 QKB983237:QKB983241 QTX983237:QTX983241 RDT983237:RDT983241 RNP983237:RNP983241 RXL983237:RXL983241 SHH983237:SHH983241 SRD983237:SRD983241 TAZ983237:TAZ983241 TKV983237:TKV983241 TUR983237:TUR983241 UEN983237:UEN983241 UOJ983237:UOJ983241 UYF983237:UYF983241 VIB983237:VIB983241 VRX983237:VRX983241 WBT983237:WBT983241 WLP983237:WLP983241 WVL983237:WVL983241 D172:D176 IZ172:IZ176 SV172:SV176 ACR172:ACR176 AMN172:AMN176 AWJ172:AWJ176 BGF172:BGF176 BQB172:BQB176 BZX172:BZX176 CJT172:CJT176 CTP172:CTP176 DDL172:DDL176 DNH172:DNH176 DXD172:DXD176 EGZ172:EGZ176 EQV172:EQV176 FAR172:FAR176 FKN172:FKN176 FUJ172:FUJ176 GEF172:GEF176 GOB172:GOB176 GXX172:GXX176 HHT172:HHT176 HRP172:HRP176 IBL172:IBL176 ILH172:ILH176 IVD172:IVD176 JEZ172:JEZ176 JOV172:JOV176 JYR172:JYR176 KIN172:KIN176 KSJ172:KSJ176 LCF172:LCF176 LMB172:LMB176 LVX172:LVX176 MFT172:MFT176 MPP172:MPP176 MZL172:MZL176 NJH172:NJH176 NTD172:NTD176 OCZ172:OCZ176 OMV172:OMV176 OWR172:OWR176 PGN172:PGN176 PQJ172:PQJ176 QAF172:QAF176 QKB172:QKB176 QTX172:QTX176 RDT172:RDT176 RNP172:RNP176 RXL172:RXL176 SHH172:SHH176 SRD172:SRD176 TAZ172:TAZ176 TKV172:TKV176 TUR172:TUR176 UEN172:UEN176 UOJ172:UOJ176 UYF172:UYF176 VIB172:VIB176 VRX172:VRX176 WBT172:WBT176 WLP172:WLP176 WVL172:WVL176 D65708:D65712 IZ65708:IZ65712 SV65708:SV65712 ACR65708:ACR65712 AMN65708:AMN65712 AWJ65708:AWJ65712 BGF65708:BGF65712 BQB65708:BQB65712 BZX65708:BZX65712 CJT65708:CJT65712 CTP65708:CTP65712 DDL65708:DDL65712 DNH65708:DNH65712 DXD65708:DXD65712 EGZ65708:EGZ65712 EQV65708:EQV65712 FAR65708:FAR65712 FKN65708:FKN65712 FUJ65708:FUJ65712 GEF65708:GEF65712 GOB65708:GOB65712 GXX65708:GXX65712 HHT65708:HHT65712 HRP65708:HRP65712 IBL65708:IBL65712 ILH65708:ILH65712 IVD65708:IVD65712 JEZ65708:JEZ65712 JOV65708:JOV65712 JYR65708:JYR65712 KIN65708:KIN65712 KSJ65708:KSJ65712 LCF65708:LCF65712 LMB65708:LMB65712 LVX65708:LVX65712 MFT65708:MFT65712 MPP65708:MPP65712 MZL65708:MZL65712 NJH65708:NJH65712 NTD65708:NTD65712 OCZ65708:OCZ65712 OMV65708:OMV65712 OWR65708:OWR65712 PGN65708:PGN65712 PQJ65708:PQJ65712 QAF65708:QAF65712 QKB65708:QKB65712 QTX65708:QTX65712 RDT65708:RDT65712 RNP65708:RNP65712 RXL65708:RXL65712 SHH65708:SHH65712 SRD65708:SRD65712 TAZ65708:TAZ65712 TKV65708:TKV65712 TUR65708:TUR65712 UEN65708:UEN65712 UOJ65708:UOJ65712 UYF65708:UYF65712 VIB65708:VIB65712 VRX65708:VRX65712 WBT65708:WBT65712 WLP65708:WLP65712 WVL65708:WVL65712 D131244:D131248 IZ131244:IZ131248 SV131244:SV131248 ACR131244:ACR131248 AMN131244:AMN131248 AWJ131244:AWJ131248 BGF131244:BGF131248 BQB131244:BQB131248 BZX131244:BZX131248 CJT131244:CJT131248 CTP131244:CTP131248 DDL131244:DDL131248 DNH131244:DNH131248 DXD131244:DXD131248 EGZ131244:EGZ131248 EQV131244:EQV131248 FAR131244:FAR131248 FKN131244:FKN131248 FUJ131244:FUJ131248 GEF131244:GEF131248 GOB131244:GOB131248 GXX131244:GXX131248 HHT131244:HHT131248 HRP131244:HRP131248 IBL131244:IBL131248 ILH131244:ILH131248 IVD131244:IVD131248 JEZ131244:JEZ131248 JOV131244:JOV131248 JYR131244:JYR131248 KIN131244:KIN131248 KSJ131244:KSJ131248 LCF131244:LCF131248 LMB131244:LMB131248 LVX131244:LVX131248 MFT131244:MFT131248 MPP131244:MPP131248 MZL131244:MZL131248 NJH131244:NJH131248 NTD131244:NTD131248 OCZ131244:OCZ131248 OMV131244:OMV131248 OWR131244:OWR131248 PGN131244:PGN131248 PQJ131244:PQJ131248 QAF131244:QAF131248 QKB131244:QKB131248 QTX131244:QTX131248 RDT131244:RDT131248 RNP131244:RNP131248 RXL131244:RXL131248 SHH131244:SHH131248 SRD131244:SRD131248 TAZ131244:TAZ131248 TKV131244:TKV131248 TUR131244:TUR131248 UEN131244:UEN131248 UOJ131244:UOJ131248 UYF131244:UYF131248 VIB131244:VIB131248 VRX131244:VRX131248 WBT131244:WBT131248 WLP131244:WLP131248 WVL131244:WVL131248 D196780:D196784 IZ196780:IZ196784 SV196780:SV196784 ACR196780:ACR196784 AMN196780:AMN196784 AWJ196780:AWJ196784 BGF196780:BGF196784 BQB196780:BQB196784 BZX196780:BZX196784 CJT196780:CJT196784 CTP196780:CTP196784 DDL196780:DDL196784 DNH196780:DNH196784 DXD196780:DXD196784 EGZ196780:EGZ196784 EQV196780:EQV196784 FAR196780:FAR196784 FKN196780:FKN196784 FUJ196780:FUJ196784 GEF196780:GEF196784 GOB196780:GOB196784 GXX196780:GXX196784 HHT196780:HHT196784 HRP196780:HRP196784 IBL196780:IBL196784 ILH196780:ILH196784 IVD196780:IVD196784 JEZ196780:JEZ196784 JOV196780:JOV196784 JYR196780:JYR196784 KIN196780:KIN196784 KSJ196780:KSJ196784 LCF196780:LCF196784 LMB196780:LMB196784 LVX196780:LVX196784 MFT196780:MFT196784 MPP196780:MPP196784 MZL196780:MZL196784 NJH196780:NJH196784 NTD196780:NTD196784 OCZ196780:OCZ196784 OMV196780:OMV196784 OWR196780:OWR196784 PGN196780:PGN196784 PQJ196780:PQJ196784 QAF196780:QAF196784 QKB196780:QKB196784 QTX196780:QTX196784 RDT196780:RDT196784 RNP196780:RNP196784 RXL196780:RXL196784 SHH196780:SHH196784 SRD196780:SRD196784 TAZ196780:TAZ196784 TKV196780:TKV196784 TUR196780:TUR196784 UEN196780:UEN196784 UOJ196780:UOJ196784 UYF196780:UYF196784 VIB196780:VIB196784 VRX196780:VRX196784 WBT196780:WBT196784 WLP196780:WLP196784 WVL196780:WVL196784 D262316:D262320 IZ262316:IZ262320 SV262316:SV262320 ACR262316:ACR262320 AMN262316:AMN262320 AWJ262316:AWJ262320 BGF262316:BGF262320 BQB262316:BQB262320 BZX262316:BZX262320 CJT262316:CJT262320 CTP262316:CTP262320 DDL262316:DDL262320 DNH262316:DNH262320 DXD262316:DXD262320 EGZ262316:EGZ262320 EQV262316:EQV262320 FAR262316:FAR262320 FKN262316:FKN262320 FUJ262316:FUJ262320 GEF262316:GEF262320 GOB262316:GOB262320 GXX262316:GXX262320 HHT262316:HHT262320 HRP262316:HRP262320 IBL262316:IBL262320 ILH262316:ILH262320 IVD262316:IVD262320 JEZ262316:JEZ262320 JOV262316:JOV262320 JYR262316:JYR262320 KIN262316:KIN262320 KSJ262316:KSJ262320 LCF262316:LCF262320 LMB262316:LMB262320 LVX262316:LVX262320 MFT262316:MFT262320 MPP262316:MPP262320 MZL262316:MZL262320 NJH262316:NJH262320 NTD262316:NTD262320 OCZ262316:OCZ262320 OMV262316:OMV262320 OWR262316:OWR262320 PGN262316:PGN262320 PQJ262316:PQJ262320 QAF262316:QAF262320 QKB262316:QKB262320 QTX262316:QTX262320 RDT262316:RDT262320 RNP262316:RNP262320 RXL262316:RXL262320 SHH262316:SHH262320 SRD262316:SRD262320 TAZ262316:TAZ262320 TKV262316:TKV262320 TUR262316:TUR262320 UEN262316:UEN262320 UOJ262316:UOJ262320 UYF262316:UYF262320 VIB262316:VIB262320 VRX262316:VRX262320 WBT262316:WBT262320 WLP262316:WLP262320 WVL262316:WVL262320 D327852:D327856 IZ327852:IZ327856 SV327852:SV327856 ACR327852:ACR327856 AMN327852:AMN327856 AWJ327852:AWJ327856 BGF327852:BGF327856 BQB327852:BQB327856 BZX327852:BZX327856 CJT327852:CJT327856 CTP327852:CTP327856 DDL327852:DDL327856 DNH327852:DNH327856 DXD327852:DXD327856 EGZ327852:EGZ327856 EQV327852:EQV327856 FAR327852:FAR327856 FKN327852:FKN327856 FUJ327852:FUJ327856 GEF327852:GEF327856 GOB327852:GOB327856 GXX327852:GXX327856 HHT327852:HHT327856 HRP327852:HRP327856 IBL327852:IBL327856 ILH327852:ILH327856 IVD327852:IVD327856 JEZ327852:JEZ327856 JOV327852:JOV327856 JYR327852:JYR327856 KIN327852:KIN327856 KSJ327852:KSJ327856 LCF327852:LCF327856 LMB327852:LMB327856 LVX327852:LVX327856 MFT327852:MFT327856 MPP327852:MPP327856 MZL327852:MZL327856 NJH327852:NJH327856 NTD327852:NTD327856 OCZ327852:OCZ327856 OMV327852:OMV327856 OWR327852:OWR327856 PGN327852:PGN327856 PQJ327852:PQJ327856 QAF327852:QAF327856 QKB327852:QKB327856 QTX327852:QTX327856 RDT327852:RDT327856 RNP327852:RNP327856 RXL327852:RXL327856 SHH327852:SHH327856 SRD327852:SRD327856 TAZ327852:TAZ327856 TKV327852:TKV327856 TUR327852:TUR327856 UEN327852:UEN327856 UOJ327852:UOJ327856 UYF327852:UYF327856 VIB327852:VIB327856 VRX327852:VRX327856 WBT327852:WBT327856 WLP327852:WLP327856 WVL327852:WVL327856 D393388:D393392 IZ393388:IZ393392 SV393388:SV393392 ACR393388:ACR393392 AMN393388:AMN393392 AWJ393388:AWJ393392 BGF393388:BGF393392 BQB393388:BQB393392 BZX393388:BZX393392 CJT393388:CJT393392 CTP393388:CTP393392 DDL393388:DDL393392 DNH393388:DNH393392 DXD393388:DXD393392 EGZ393388:EGZ393392 EQV393388:EQV393392 FAR393388:FAR393392 FKN393388:FKN393392 FUJ393388:FUJ393392 GEF393388:GEF393392 GOB393388:GOB393392 GXX393388:GXX393392 HHT393388:HHT393392 HRP393388:HRP393392 IBL393388:IBL393392 ILH393388:ILH393392 IVD393388:IVD393392 JEZ393388:JEZ393392 JOV393388:JOV393392 JYR393388:JYR393392 KIN393388:KIN393392 KSJ393388:KSJ393392 LCF393388:LCF393392 LMB393388:LMB393392 LVX393388:LVX393392 MFT393388:MFT393392 MPP393388:MPP393392 MZL393388:MZL393392 NJH393388:NJH393392 NTD393388:NTD393392 OCZ393388:OCZ393392 OMV393388:OMV393392 OWR393388:OWR393392 PGN393388:PGN393392 PQJ393388:PQJ393392 QAF393388:QAF393392 QKB393388:QKB393392 QTX393388:QTX393392 RDT393388:RDT393392 RNP393388:RNP393392 RXL393388:RXL393392 SHH393388:SHH393392 SRD393388:SRD393392 TAZ393388:TAZ393392 TKV393388:TKV393392 TUR393388:TUR393392 UEN393388:UEN393392 UOJ393388:UOJ393392 UYF393388:UYF393392 VIB393388:VIB393392 VRX393388:VRX393392 WBT393388:WBT393392 WLP393388:WLP393392 WVL393388:WVL393392 D458924:D458928 IZ458924:IZ458928 SV458924:SV458928 ACR458924:ACR458928 AMN458924:AMN458928 AWJ458924:AWJ458928 BGF458924:BGF458928 BQB458924:BQB458928 BZX458924:BZX458928 CJT458924:CJT458928 CTP458924:CTP458928 DDL458924:DDL458928 DNH458924:DNH458928 DXD458924:DXD458928 EGZ458924:EGZ458928 EQV458924:EQV458928 FAR458924:FAR458928 FKN458924:FKN458928 FUJ458924:FUJ458928 GEF458924:GEF458928 GOB458924:GOB458928 GXX458924:GXX458928 HHT458924:HHT458928 HRP458924:HRP458928 IBL458924:IBL458928 ILH458924:ILH458928 IVD458924:IVD458928 JEZ458924:JEZ458928 JOV458924:JOV458928 JYR458924:JYR458928 KIN458924:KIN458928 KSJ458924:KSJ458928 LCF458924:LCF458928 LMB458924:LMB458928 LVX458924:LVX458928 MFT458924:MFT458928 MPP458924:MPP458928 MZL458924:MZL458928 NJH458924:NJH458928 NTD458924:NTD458928 OCZ458924:OCZ458928 OMV458924:OMV458928 OWR458924:OWR458928 PGN458924:PGN458928 PQJ458924:PQJ458928 QAF458924:QAF458928 QKB458924:QKB458928 QTX458924:QTX458928 RDT458924:RDT458928 RNP458924:RNP458928 RXL458924:RXL458928 SHH458924:SHH458928 SRD458924:SRD458928 TAZ458924:TAZ458928 TKV458924:TKV458928 TUR458924:TUR458928 UEN458924:UEN458928 UOJ458924:UOJ458928 UYF458924:UYF458928 VIB458924:VIB458928 VRX458924:VRX458928 WBT458924:WBT458928 WLP458924:WLP458928 WVL458924:WVL458928 D524460:D524464 IZ524460:IZ524464 SV524460:SV524464 ACR524460:ACR524464 AMN524460:AMN524464 AWJ524460:AWJ524464 BGF524460:BGF524464 BQB524460:BQB524464 BZX524460:BZX524464 CJT524460:CJT524464 CTP524460:CTP524464 DDL524460:DDL524464 DNH524460:DNH524464 DXD524460:DXD524464 EGZ524460:EGZ524464 EQV524460:EQV524464 FAR524460:FAR524464 FKN524460:FKN524464 FUJ524460:FUJ524464 GEF524460:GEF524464 GOB524460:GOB524464 GXX524460:GXX524464 HHT524460:HHT524464 HRP524460:HRP524464 IBL524460:IBL524464 ILH524460:ILH524464 IVD524460:IVD524464 JEZ524460:JEZ524464 JOV524460:JOV524464 JYR524460:JYR524464 KIN524460:KIN524464 KSJ524460:KSJ524464 LCF524460:LCF524464 LMB524460:LMB524464 LVX524460:LVX524464 MFT524460:MFT524464 MPP524460:MPP524464 MZL524460:MZL524464 NJH524460:NJH524464 NTD524460:NTD524464 OCZ524460:OCZ524464 OMV524460:OMV524464 OWR524460:OWR524464 PGN524460:PGN524464 PQJ524460:PQJ524464 QAF524460:QAF524464 QKB524460:QKB524464 QTX524460:QTX524464 RDT524460:RDT524464 RNP524460:RNP524464 RXL524460:RXL524464 SHH524460:SHH524464 SRD524460:SRD524464 TAZ524460:TAZ524464 TKV524460:TKV524464 TUR524460:TUR524464 UEN524460:UEN524464 UOJ524460:UOJ524464 UYF524460:UYF524464 VIB524460:VIB524464 VRX524460:VRX524464 WBT524460:WBT524464 WLP524460:WLP524464 WVL524460:WVL524464 D589996:D590000 IZ589996:IZ590000 SV589996:SV590000 ACR589996:ACR590000 AMN589996:AMN590000 AWJ589996:AWJ590000 BGF589996:BGF590000 BQB589996:BQB590000 BZX589996:BZX590000 CJT589996:CJT590000 CTP589996:CTP590000 DDL589996:DDL590000 DNH589996:DNH590000 DXD589996:DXD590000 EGZ589996:EGZ590000 EQV589996:EQV590000 FAR589996:FAR590000 FKN589996:FKN590000 FUJ589996:FUJ590000 GEF589996:GEF590000 GOB589996:GOB590000 GXX589996:GXX590000 HHT589996:HHT590000 HRP589996:HRP590000 IBL589996:IBL590000 ILH589996:ILH590000 IVD589996:IVD590000 JEZ589996:JEZ590000 JOV589996:JOV590000 JYR589996:JYR590000 KIN589996:KIN590000 KSJ589996:KSJ590000 LCF589996:LCF590000 LMB589996:LMB590000 LVX589996:LVX590000 MFT589996:MFT590000 MPP589996:MPP590000 MZL589996:MZL590000 NJH589996:NJH590000 NTD589996:NTD590000 OCZ589996:OCZ590000 OMV589996:OMV590000 OWR589996:OWR590000 PGN589996:PGN590000 PQJ589996:PQJ590000 QAF589996:QAF590000 QKB589996:QKB590000 QTX589996:QTX590000 RDT589996:RDT590000 RNP589996:RNP590000 RXL589996:RXL590000 SHH589996:SHH590000 SRD589996:SRD590000 TAZ589996:TAZ590000 TKV589996:TKV590000 TUR589996:TUR590000 UEN589996:UEN590000 UOJ589996:UOJ590000 UYF589996:UYF590000 VIB589996:VIB590000 VRX589996:VRX590000 WBT589996:WBT590000 WLP589996:WLP590000 WVL589996:WVL590000 D655532:D655536 IZ655532:IZ655536 SV655532:SV655536 ACR655532:ACR655536 AMN655532:AMN655536 AWJ655532:AWJ655536 BGF655532:BGF655536 BQB655532:BQB655536 BZX655532:BZX655536 CJT655532:CJT655536 CTP655532:CTP655536 DDL655532:DDL655536 DNH655532:DNH655536 DXD655532:DXD655536 EGZ655532:EGZ655536 EQV655532:EQV655536 FAR655532:FAR655536 FKN655532:FKN655536 FUJ655532:FUJ655536 GEF655532:GEF655536 GOB655532:GOB655536 GXX655532:GXX655536 HHT655532:HHT655536 HRP655532:HRP655536 IBL655532:IBL655536 ILH655532:ILH655536 IVD655532:IVD655536 JEZ655532:JEZ655536 JOV655532:JOV655536 JYR655532:JYR655536 KIN655532:KIN655536 KSJ655532:KSJ655536 LCF655532:LCF655536 LMB655532:LMB655536 LVX655532:LVX655536 MFT655532:MFT655536 MPP655532:MPP655536 MZL655532:MZL655536 NJH655532:NJH655536 NTD655532:NTD655536 OCZ655532:OCZ655536 OMV655532:OMV655536 OWR655532:OWR655536 PGN655532:PGN655536 PQJ655532:PQJ655536 QAF655532:QAF655536 QKB655532:QKB655536 QTX655532:QTX655536 RDT655532:RDT655536 RNP655532:RNP655536 RXL655532:RXL655536 SHH655532:SHH655536 SRD655532:SRD655536 TAZ655532:TAZ655536 TKV655532:TKV655536 TUR655532:TUR655536 UEN655532:UEN655536 UOJ655532:UOJ655536 UYF655532:UYF655536 VIB655532:VIB655536 VRX655532:VRX655536 WBT655532:WBT655536 WLP655532:WLP655536 WVL655532:WVL655536 D721068:D721072 IZ721068:IZ721072 SV721068:SV721072 ACR721068:ACR721072 AMN721068:AMN721072 AWJ721068:AWJ721072 BGF721068:BGF721072 BQB721068:BQB721072 BZX721068:BZX721072 CJT721068:CJT721072 CTP721068:CTP721072 DDL721068:DDL721072 DNH721068:DNH721072 DXD721068:DXD721072 EGZ721068:EGZ721072 EQV721068:EQV721072 FAR721068:FAR721072 FKN721068:FKN721072 FUJ721068:FUJ721072 GEF721068:GEF721072 GOB721068:GOB721072 GXX721068:GXX721072 HHT721068:HHT721072 HRP721068:HRP721072 IBL721068:IBL721072 ILH721068:ILH721072 IVD721068:IVD721072 JEZ721068:JEZ721072 JOV721068:JOV721072 JYR721068:JYR721072 KIN721068:KIN721072 KSJ721068:KSJ721072 LCF721068:LCF721072 LMB721068:LMB721072 LVX721068:LVX721072 MFT721068:MFT721072 MPP721068:MPP721072 MZL721068:MZL721072 NJH721068:NJH721072 NTD721068:NTD721072 OCZ721068:OCZ721072 OMV721068:OMV721072 OWR721068:OWR721072 PGN721068:PGN721072 PQJ721068:PQJ721072 QAF721068:QAF721072 QKB721068:QKB721072 QTX721068:QTX721072 RDT721068:RDT721072 RNP721068:RNP721072 RXL721068:RXL721072 SHH721068:SHH721072 SRD721068:SRD721072 TAZ721068:TAZ721072 TKV721068:TKV721072 TUR721068:TUR721072 UEN721068:UEN721072 UOJ721068:UOJ721072 UYF721068:UYF721072 VIB721068:VIB721072 VRX721068:VRX721072 WBT721068:WBT721072 WLP721068:WLP721072 WVL721068:WVL721072 D786604:D786608 IZ786604:IZ786608 SV786604:SV786608 ACR786604:ACR786608 AMN786604:AMN786608 AWJ786604:AWJ786608 BGF786604:BGF786608 BQB786604:BQB786608 BZX786604:BZX786608 CJT786604:CJT786608 CTP786604:CTP786608 DDL786604:DDL786608 DNH786604:DNH786608 DXD786604:DXD786608 EGZ786604:EGZ786608 EQV786604:EQV786608 FAR786604:FAR786608 FKN786604:FKN786608 FUJ786604:FUJ786608 GEF786604:GEF786608 GOB786604:GOB786608 GXX786604:GXX786608 HHT786604:HHT786608 HRP786604:HRP786608 IBL786604:IBL786608 ILH786604:ILH786608 IVD786604:IVD786608 JEZ786604:JEZ786608 JOV786604:JOV786608 JYR786604:JYR786608 KIN786604:KIN786608 KSJ786604:KSJ786608 LCF786604:LCF786608 LMB786604:LMB786608 LVX786604:LVX786608 MFT786604:MFT786608 MPP786604:MPP786608 MZL786604:MZL786608 NJH786604:NJH786608 NTD786604:NTD786608 OCZ786604:OCZ786608 OMV786604:OMV786608 OWR786604:OWR786608 PGN786604:PGN786608 PQJ786604:PQJ786608 QAF786604:QAF786608 QKB786604:QKB786608 QTX786604:QTX786608 RDT786604:RDT786608 RNP786604:RNP786608 RXL786604:RXL786608 SHH786604:SHH786608 SRD786604:SRD786608 TAZ786604:TAZ786608 TKV786604:TKV786608 TUR786604:TUR786608 UEN786604:UEN786608 UOJ786604:UOJ786608 UYF786604:UYF786608 VIB786604:VIB786608 VRX786604:VRX786608 WBT786604:WBT786608 WLP786604:WLP786608 WVL786604:WVL786608 D852140:D852144 IZ852140:IZ852144 SV852140:SV852144 ACR852140:ACR852144 AMN852140:AMN852144 AWJ852140:AWJ852144 BGF852140:BGF852144 BQB852140:BQB852144 BZX852140:BZX852144 CJT852140:CJT852144 CTP852140:CTP852144 DDL852140:DDL852144 DNH852140:DNH852144 DXD852140:DXD852144 EGZ852140:EGZ852144 EQV852140:EQV852144 FAR852140:FAR852144 FKN852140:FKN852144 FUJ852140:FUJ852144 GEF852140:GEF852144 GOB852140:GOB852144 GXX852140:GXX852144 HHT852140:HHT852144 HRP852140:HRP852144 IBL852140:IBL852144 ILH852140:ILH852144 IVD852140:IVD852144 JEZ852140:JEZ852144 JOV852140:JOV852144 JYR852140:JYR852144 KIN852140:KIN852144 KSJ852140:KSJ852144 LCF852140:LCF852144 LMB852140:LMB852144 LVX852140:LVX852144 MFT852140:MFT852144 MPP852140:MPP852144 MZL852140:MZL852144 NJH852140:NJH852144 NTD852140:NTD852144 OCZ852140:OCZ852144 OMV852140:OMV852144 OWR852140:OWR852144 PGN852140:PGN852144 PQJ852140:PQJ852144 QAF852140:QAF852144 QKB852140:QKB852144 QTX852140:QTX852144 RDT852140:RDT852144 RNP852140:RNP852144 RXL852140:RXL852144 SHH852140:SHH852144 SRD852140:SRD852144 TAZ852140:TAZ852144 TKV852140:TKV852144 TUR852140:TUR852144 UEN852140:UEN852144 UOJ852140:UOJ852144 UYF852140:UYF852144 VIB852140:VIB852144 VRX852140:VRX852144 WBT852140:WBT852144 WLP852140:WLP852144 WVL852140:WVL852144 D917676:D917680 IZ917676:IZ917680 SV917676:SV917680 ACR917676:ACR917680 AMN917676:AMN917680 AWJ917676:AWJ917680 BGF917676:BGF917680 BQB917676:BQB917680 BZX917676:BZX917680 CJT917676:CJT917680 CTP917676:CTP917680 DDL917676:DDL917680 DNH917676:DNH917680 DXD917676:DXD917680 EGZ917676:EGZ917680 EQV917676:EQV917680 FAR917676:FAR917680 FKN917676:FKN917680 FUJ917676:FUJ917680 GEF917676:GEF917680 GOB917676:GOB917680 GXX917676:GXX917680 HHT917676:HHT917680 HRP917676:HRP917680 IBL917676:IBL917680 ILH917676:ILH917680 IVD917676:IVD917680 JEZ917676:JEZ917680 JOV917676:JOV917680 JYR917676:JYR917680 KIN917676:KIN917680 KSJ917676:KSJ917680 LCF917676:LCF917680 LMB917676:LMB917680 LVX917676:LVX917680 MFT917676:MFT917680 MPP917676:MPP917680 MZL917676:MZL917680 NJH917676:NJH917680 NTD917676:NTD917680 OCZ917676:OCZ917680 OMV917676:OMV917680 OWR917676:OWR917680 PGN917676:PGN917680 PQJ917676:PQJ917680 QAF917676:QAF917680 QKB917676:QKB917680 QTX917676:QTX917680 RDT917676:RDT917680 RNP917676:RNP917680 RXL917676:RXL917680 SHH917676:SHH917680 SRD917676:SRD917680 TAZ917676:TAZ917680 TKV917676:TKV917680 TUR917676:TUR917680 UEN917676:UEN917680 UOJ917676:UOJ917680 UYF917676:UYF917680 VIB917676:VIB917680 VRX917676:VRX917680 WBT917676:WBT917680 WLP917676:WLP917680 WVL917676:WVL917680 D983212:D983216 IZ983212:IZ983216 SV983212:SV983216 ACR983212:ACR983216 AMN983212:AMN983216 AWJ983212:AWJ983216 BGF983212:BGF983216 BQB983212:BQB983216 BZX983212:BZX983216 CJT983212:CJT983216 CTP983212:CTP983216 DDL983212:DDL983216 DNH983212:DNH983216 DXD983212:DXD983216 EGZ983212:EGZ983216 EQV983212:EQV983216 FAR983212:FAR983216 FKN983212:FKN983216 FUJ983212:FUJ983216 GEF983212:GEF983216 GOB983212:GOB983216 GXX983212:GXX983216 HHT983212:HHT983216 HRP983212:HRP983216 IBL983212:IBL983216 ILH983212:ILH983216 IVD983212:IVD983216 JEZ983212:JEZ983216 JOV983212:JOV983216 JYR983212:JYR983216 KIN983212:KIN983216 KSJ983212:KSJ983216 LCF983212:LCF983216 LMB983212:LMB983216 LVX983212:LVX983216 MFT983212:MFT983216 MPP983212:MPP983216 MZL983212:MZL983216 NJH983212:NJH983216 NTD983212:NTD983216 OCZ983212:OCZ983216 OMV983212:OMV983216 OWR983212:OWR983216 PGN983212:PGN983216 PQJ983212:PQJ983216 QAF983212:QAF983216 QKB983212:QKB983216 QTX983212:QTX983216 RDT983212:RDT983216 RNP983212:RNP983216 RXL983212:RXL983216 SHH983212:SHH983216 SRD983212:SRD983216 TAZ983212:TAZ983216 TKV983212:TKV983216 TUR983212:TUR983216 UEN983212:UEN983216 UOJ983212:UOJ983216 UYF983212:UYF983216 VIB983212:VIB983216 VRX983212:VRX983216 WBT983212:WBT983216 WLP983212:WLP983216 WVL983212:WVL983216 D203 IZ203 SV203 ACR203 AMN203 AWJ203 BGF203 BQB203 BZX203 CJT203 CTP203 DDL203 DNH203 DXD203 EGZ203 EQV203 FAR203 FKN203 FUJ203 GEF203 GOB203 GXX203 HHT203 HRP203 IBL203 ILH203 IVD203 JEZ203 JOV203 JYR203 KIN203 KSJ203 LCF203 LMB203 LVX203 MFT203 MPP203 MZL203 NJH203 NTD203 OCZ203 OMV203 OWR203 PGN203 PQJ203 QAF203 QKB203 QTX203 RDT203 RNP203 RXL203 SHH203 SRD203 TAZ203 TKV203 TUR203 UEN203 UOJ203 UYF203 VIB203 VRX203 WBT203 WLP203 WVL203 D65739 IZ65739 SV65739 ACR65739 AMN65739 AWJ65739 BGF65739 BQB65739 BZX65739 CJT65739 CTP65739 DDL65739 DNH65739 DXD65739 EGZ65739 EQV65739 FAR65739 FKN65739 FUJ65739 GEF65739 GOB65739 GXX65739 HHT65739 HRP65739 IBL65739 ILH65739 IVD65739 JEZ65739 JOV65739 JYR65739 KIN65739 KSJ65739 LCF65739 LMB65739 LVX65739 MFT65739 MPP65739 MZL65739 NJH65739 NTD65739 OCZ65739 OMV65739 OWR65739 PGN65739 PQJ65739 QAF65739 QKB65739 QTX65739 RDT65739 RNP65739 RXL65739 SHH65739 SRD65739 TAZ65739 TKV65739 TUR65739 UEN65739 UOJ65739 UYF65739 VIB65739 VRX65739 WBT65739 WLP65739 WVL65739 D131275 IZ131275 SV131275 ACR131275 AMN131275 AWJ131275 BGF131275 BQB131275 BZX131275 CJT131275 CTP131275 DDL131275 DNH131275 DXD131275 EGZ131275 EQV131275 FAR131275 FKN131275 FUJ131275 GEF131275 GOB131275 GXX131275 HHT131275 HRP131275 IBL131275 ILH131275 IVD131275 JEZ131275 JOV131275 JYR131275 KIN131275 KSJ131275 LCF131275 LMB131275 LVX131275 MFT131275 MPP131275 MZL131275 NJH131275 NTD131275 OCZ131275 OMV131275 OWR131275 PGN131275 PQJ131275 QAF131275 QKB131275 QTX131275 RDT131275 RNP131275 RXL131275 SHH131275 SRD131275 TAZ131275 TKV131275 TUR131275 UEN131275 UOJ131275 UYF131275 VIB131275 VRX131275 WBT131275 WLP131275 WVL131275 D196811 IZ196811 SV196811 ACR196811 AMN196811 AWJ196811 BGF196811 BQB196811 BZX196811 CJT196811 CTP196811 DDL196811 DNH196811 DXD196811 EGZ196811 EQV196811 FAR196811 FKN196811 FUJ196811 GEF196811 GOB196811 GXX196811 HHT196811 HRP196811 IBL196811 ILH196811 IVD196811 JEZ196811 JOV196811 JYR196811 KIN196811 KSJ196811 LCF196811 LMB196811 LVX196811 MFT196811 MPP196811 MZL196811 NJH196811 NTD196811 OCZ196811 OMV196811 OWR196811 PGN196811 PQJ196811 QAF196811 QKB196811 QTX196811 RDT196811 RNP196811 RXL196811 SHH196811 SRD196811 TAZ196811 TKV196811 TUR196811 UEN196811 UOJ196811 UYF196811 VIB196811 VRX196811 WBT196811 WLP196811 WVL196811 D262347 IZ262347 SV262347 ACR262347 AMN262347 AWJ262347 BGF262347 BQB262347 BZX262347 CJT262347 CTP262347 DDL262347 DNH262347 DXD262347 EGZ262347 EQV262347 FAR262347 FKN262347 FUJ262347 GEF262347 GOB262347 GXX262347 HHT262347 HRP262347 IBL262347 ILH262347 IVD262347 JEZ262347 JOV262347 JYR262347 KIN262347 KSJ262347 LCF262347 LMB262347 LVX262347 MFT262347 MPP262347 MZL262347 NJH262347 NTD262347 OCZ262347 OMV262347 OWR262347 PGN262347 PQJ262347 QAF262347 QKB262347 QTX262347 RDT262347 RNP262347 RXL262347 SHH262347 SRD262347 TAZ262347 TKV262347 TUR262347 UEN262347 UOJ262347 UYF262347 VIB262347 VRX262347 WBT262347 WLP262347 WVL262347 D327883 IZ327883 SV327883 ACR327883 AMN327883 AWJ327883 BGF327883 BQB327883 BZX327883 CJT327883 CTP327883 DDL327883 DNH327883 DXD327883 EGZ327883 EQV327883 FAR327883 FKN327883 FUJ327883 GEF327883 GOB327883 GXX327883 HHT327883 HRP327883 IBL327883 ILH327883 IVD327883 JEZ327883 JOV327883 JYR327883 KIN327883 KSJ327883 LCF327883 LMB327883 LVX327883 MFT327883 MPP327883 MZL327883 NJH327883 NTD327883 OCZ327883 OMV327883 OWR327883 PGN327883 PQJ327883 QAF327883 QKB327883 QTX327883 RDT327883 RNP327883 RXL327883 SHH327883 SRD327883 TAZ327883 TKV327883 TUR327883 UEN327883 UOJ327883 UYF327883 VIB327883 VRX327883 WBT327883 WLP327883 WVL327883 D393419 IZ393419 SV393419 ACR393419 AMN393419 AWJ393419 BGF393419 BQB393419 BZX393419 CJT393419 CTP393419 DDL393419 DNH393419 DXD393419 EGZ393419 EQV393419 FAR393419 FKN393419 FUJ393419 GEF393419 GOB393419 GXX393419 HHT393419 HRP393419 IBL393419 ILH393419 IVD393419 JEZ393419 JOV393419 JYR393419 KIN393419 KSJ393419 LCF393419 LMB393419 LVX393419 MFT393419 MPP393419 MZL393419 NJH393419 NTD393419 OCZ393419 OMV393419 OWR393419 PGN393419 PQJ393419 QAF393419 QKB393419 QTX393419 RDT393419 RNP393419 RXL393419 SHH393419 SRD393419 TAZ393419 TKV393419 TUR393419 UEN393419 UOJ393419 UYF393419 VIB393419 VRX393419 WBT393419 WLP393419 WVL393419 D458955 IZ458955 SV458955 ACR458955 AMN458955 AWJ458955 BGF458955 BQB458955 BZX458955 CJT458955 CTP458955 DDL458955 DNH458955 DXD458955 EGZ458955 EQV458955 FAR458955 FKN458955 FUJ458955 GEF458955 GOB458955 GXX458955 HHT458955 HRP458955 IBL458955 ILH458955 IVD458955 JEZ458955 JOV458955 JYR458955 KIN458955 KSJ458955 LCF458955 LMB458955 LVX458955 MFT458955 MPP458955 MZL458955 NJH458955 NTD458955 OCZ458955 OMV458955 OWR458955 PGN458955 PQJ458955 QAF458955 QKB458955 QTX458955 RDT458955 RNP458955 RXL458955 SHH458955 SRD458955 TAZ458955 TKV458955 TUR458955 UEN458955 UOJ458955 UYF458955 VIB458955 VRX458955 WBT458955 WLP458955 WVL458955 D524491 IZ524491 SV524491 ACR524491 AMN524491 AWJ524491 BGF524491 BQB524491 BZX524491 CJT524491 CTP524491 DDL524491 DNH524491 DXD524491 EGZ524491 EQV524491 FAR524491 FKN524491 FUJ524491 GEF524491 GOB524491 GXX524491 HHT524491 HRP524491 IBL524491 ILH524491 IVD524491 JEZ524491 JOV524491 JYR524491 KIN524491 KSJ524491 LCF524491 LMB524491 LVX524491 MFT524491 MPP524491 MZL524491 NJH524491 NTD524491 OCZ524491 OMV524491 OWR524491 PGN524491 PQJ524491 QAF524491 QKB524491 QTX524491 RDT524491 RNP524491 RXL524491 SHH524491 SRD524491 TAZ524491 TKV524491 TUR524491 UEN524491 UOJ524491 UYF524491 VIB524491 VRX524491 WBT524491 WLP524491 WVL524491 D590027 IZ590027 SV590027 ACR590027 AMN590027 AWJ590027 BGF590027 BQB590027 BZX590027 CJT590027 CTP590027 DDL590027 DNH590027 DXD590027 EGZ590027 EQV590027 FAR590027 FKN590027 FUJ590027 GEF590027 GOB590027 GXX590027 HHT590027 HRP590027 IBL590027 ILH590027 IVD590027 JEZ590027 JOV590027 JYR590027 KIN590027 KSJ590027 LCF590027 LMB590027 LVX590027 MFT590027 MPP590027 MZL590027 NJH590027 NTD590027 OCZ590027 OMV590027 OWR590027 PGN590027 PQJ590027 QAF590027 QKB590027 QTX590027 RDT590027 RNP590027 RXL590027 SHH590027 SRD590027 TAZ590027 TKV590027 TUR590027 UEN590027 UOJ590027 UYF590027 VIB590027 VRX590027 WBT590027 WLP590027 WVL590027 D655563 IZ655563 SV655563 ACR655563 AMN655563 AWJ655563 BGF655563 BQB655563 BZX655563 CJT655563 CTP655563 DDL655563 DNH655563 DXD655563 EGZ655563 EQV655563 FAR655563 FKN655563 FUJ655563 GEF655563 GOB655563 GXX655563 HHT655563 HRP655563 IBL655563 ILH655563 IVD655563 JEZ655563 JOV655563 JYR655563 KIN655563 KSJ655563 LCF655563 LMB655563 LVX655563 MFT655563 MPP655563 MZL655563 NJH655563 NTD655563 OCZ655563 OMV655563 OWR655563 PGN655563 PQJ655563 QAF655563 QKB655563 QTX655563 RDT655563 RNP655563 RXL655563 SHH655563 SRD655563 TAZ655563 TKV655563 TUR655563 UEN655563 UOJ655563 UYF655563 VIB655563 VRX655563 WBT655563 WLP655563 WVL655563 D721099 IZ721099 SV721099 ACR721099 AMN721099 AWJ721099 BGF721099 BQB721099 BZX721099 CJT721099 CTP721099 DDL721099 DNH721099 DXD721099 EGZ721099 EQV721099 FAR721099 FKN721099 FUJ721099 GEF721099 GOB721099 GXX721099 HHT721099 HRP721099 IBL721099 ILH721099 IVD721099 JEZ721099 JOV721099 JYR721099 KIN721099 KSJ721099 LCF721099 LMB721099 LVX721099 MFT721099 MPP721099 MZL721099 NJH721099 NTD721099 OCZ721099 OMV721099 OWR721099 PGN721099 PQJ721099 QAF721099 QKB721099 QTX721099 RDT721099 RNP721099 RXL721099 SHH721099 SRD721099 TAZ721099 TKV721099 TUR721099 UEN721099 UOJ721099 UYF721099 VIB721099 VRX721099 WBT721099 WLP721099 WVL721099 D786635 IZ786635 SV786635 ACR786635 AMN786635 AWJ786635 BGF786635 BQB786635 BZX786635 CJT786635 CTP786635 DDL786635 DNH786635 DXD786635 EGZ786635 EQV786635 FAR786635 FKN786635 FUJ786635 GEF786635 GOB786635 GXX786635 HHT786635 HRP786635 IBL786635 ILH786635 IVD786635 JEZ786635 JOV786635 JYR786635 KIN786635 KSJ786635 LCF786635 LMB786635 LVX786635 MFT786635 MPP786635 MZL786635 NJH786635 NTD786635 OCZ786635 OMV786635 OWR786635 PGN786635 PQJ786635 QAF786635 QKB786635 QTX786635 RDT786635 RNP786635 RXL786635 SHH786635 SRD786635 TAZ786635 TKV786635 TUR786635 UEN786635 UOJ786635 UYF786635 VIB786635 VRX786635 WBT786635 WLP786635 WVL786635 D852171 IZ852171 SV852171 ACR852171 AMN852171 AWJ852171 BGF852171 BQB852171 BZX852171 CJT852171 CTP852171 DDL852171 DNH852171 DXD852171 EGZ852171 EQV852171 FAR852171 FKN852171 FUJ852171 GEF852171 GOB852171 GXX852171 HHT852171 HRP852171 IBL852171 ILH852171 IVD852171 JEZ852171 JOV852171 JYR852171 KIN852171 KSJ852171 LCF852171 LMB852171 LVX852171 MFT852171 MPP852171 MZL852171 NJH852171 NTD852171 OCZ852171 OMV852171 OWR852171 PGN852171 PQJ852171 QAF852171 QKB852171 QTX852171 RDT852171 RNP852171 RXL852171 SHH852171 SRD852171 TAZ852171 TKV852171 TUR852171 UEN852171 UOJ852171 UYF852171 VIB852171 VRX852171 WBT852171 WLP852171 WVL852171 D917707 IZ917707 SV917707 ACR917707 AMN917707 AWJ917707 BGF917707 BQB917707 BZX917707 CJT917707 CTP917707 DDL917707 DNH917707 DXD917707 EGZ917707 EQV917707 FAR917707 FKN917707 FUJ917707 GEF917707 GOB917707 GXX917707 HHT917707 HRP917707 IBL917707 ILH917707 IVD917707 JEZ917707 JOV917707 JYR917707 KIN917707 KSJ917707 LCF917707 LMB917707 LVX917707 MFT917707 MPP917707 MZL917707 NJH917707 NTD917707 OCZ917707 OMV917707 OWR917707 PGN917707 PQJ917707 QAF917707 QKB917707 QTX917707 RDT917707 RNP917707 RXL917707 SHH917707 SRD917707 TAZ917707 TKV917707 TUR917707 UEN917707 UOJ917707 UYF917707 VIB917707 VRX917707 WBT917707 WLP917707 WVL917707 D983243 IZ983243 SV983243 ACR983243 AMN983243 AWJ983243 BGF983243 BQB983243 BZX983243 CJT983243 CTP983243 DDL983243 DNH983243 DXD983243 EGZ983243 EQV983243 FAR983243 FKN983243 FUJ983243 GEF983243 GOB983243 GXX983243 HHT983243 HRP983243 IBL983243 ILH983243 IVD983243 JEZ983243 JOV983243 JYR983243 KIN983243 KSJ983243 LCF983243 LMB983243 LVX983243 MFT983243 MPP983243 MZL983243 NJH983243 NTD983243 OCZ983243 OMV983243 OWR983243 PGN983243 PQJ983243 QAF983243 QKB983243 QTX983243 RDT983243 RNP983243 RXL983243 SHH983243 SRD983243 TAZ983243 TKV983243 TUR983243 UEN983243 UOJ983243 UYF983243 VIB983243 VRX983243 WBT983243 WLP983243 WVL983243 D185:D189 IZ185:IZ189 SV185:SV189 ACR185:ACR189 AMN185:AMN189 AWJ185:AWJ189 BGF185:BGF189 BQB185:BQB189 BZX185:BZX189 CJT185:CJT189 CTP185:CTP189 DDL185:DDL189 DNH185:DNH189 DXD185:DXD189 EGZ185:EGZ189 EQV185:EQV189 FAR185:FAR189 FKN185:FKN189 FUJ185:FUJ189 GEF185:GEF189 GOB185:GOB189 GXX185:GXX189 HHT185:HHT189 HRP185:HRP189 IBL185:IBL189 ILH185:ILH189 IVD185:IVD189 JEZ185:JEZ189 JOV185:JOV189 JYR185:JYR189 KIN185:KIN189 KSJ185:KSJ189 LCF185:LCF189 LMB185:LMB189 LVX185:LVX189 MFT185:MFT189 MPP185:MPP189 MZL185:MZL189 NJH185:NJH189 NTD185:NTD189 OCZ185:OCZ189 OMV185:OMV189 OWR185:OWR189 PGN185:PGN189 PQJ185:PQJ189 QAF185:QAF189 QKB185:QKB189 QTX185:QTX189 RDT185:RDT189 RNP185:RNP189 RXL185:RXL189 SHH185:SHH189 SRD185:SRD189 TAZ185:TAZ189 TKV185:TKV189 TUR185:TUR189 UEN185:UEN189 UOJ185:UOJ189 UYF185:UYF189 VIB185:VIB189 VRX185:VRX189 WBT185:WBT189 WLP185:WLP189 WVL185:WVL189 D65721:D65725 IZ65721:IZ65725 SV65721:SV65725 ACR65721:ACR65725 AMN65721:AMN65725 AWJ65721:AWJ65725 BGF65721:BGF65725 BQB65721:BQB65725 BZX65721:BZX65725 CJT65721:CJT65725 CTP65721:CTP65725 DDL65721:DDL65725 DNH65721:DNH65725 DXD65721:DXD65725 EGZ65721:EGZ65725 EQV65721:EQV65725 FAR65721:FAR65725 FKN65721:FKN65725 FUJ65721:FUJ65725 GEF65721:GEF65725 GOB65721:GOB65725 GXX65721:GXX65725 HHT65721:HHT65725 HRP65721:HRP65725 IBL65721:IBL65725 ILH65721:ILH65725 IVD65721:IVD65725 JEZ65721:JEZ65725 JOV65721:JOV65725 JYR65721:JYR65725 KIN65721:KIN65725 KSJ65721:KSJ65725 LCF65721:LCF65725 LMB65721:LMB65725 LVX65721:LVX65725 MFT65721:MFT65725 MPP65721:MPP65725 MZL65721:MZL65725 NJH65721:NJH65725 NTD65721:NTD65725 OCZ65721:OCZ65725 OMV65721:OMV65725 OWR65721:OWR65725 PGN65721:PGN65725 PQJ65721:PQJ65725 QAF65721:QAF65725 QKB65721:QKB65725 QTX65721:QTX65725 RDT65721:RDT65725 RNP65721:RNP65725 RXL65721:RXL65725 SHH65721:SHH65725 SRD65721:SRD65725 TAZ65721:TAZ65725 TKV65721:TKV65725 TUR65721:TUR65725 UEN65721:UEN65725 UOJ65721:UOJ65725 UYF65721:UYF65725 VIB65721:VIB65725 VRX65721:VRX65725 WBT65721:WBT65725 WLP65721:WLP65725 WVL65721:WVL65725 D131257:D131261 IZ131257:IZ131261 SV131257:SV131261 ACR131257:ACR131261 AMN131257:AMN131261 AWJ131257:AWJ131261 BGF131257:BGF131261 BQB131257:BQB131261 BZX131257:BZX131261 CJT131257:CJT131261 CTP131257:CTP131261 DDL131257:DDL131261 DNH131257:DNH131261 DXD131257:DXD131261 EGZ131257:EGZ131261 EQV131257:EQV131261 FAR131257:FAR131261 FKN131257:FKN131261 FUJ131257:FUJ131261 GEF131257:GEF131261 GOB131257:GOB131261 GXX131257:GXX131261 HHT131257:HHT131261 HRP131257:HRP131261 IBL131257:IBL131261 ILH131257:ILH131261 IVD131257:IVD131261 JEZ131257:JEZ131261 JOV131257:JOV131261 JYR131257:JYR131261 KIN131257:KIN131261 KSJ131257:KSJ131261 LCF131257:LCF131261 LMB131257:LMB131261 LVX131257:LVX131261 MFT131257:MFT131261 MPP131257:MPP131261 MZL131257:MZL131261 NJH131257:NJH131261 NTD131257:NTD131261 OCZ131257:OCZ131261 OMV131257:OMV131261 OWR131257:OWR131261 PGN131257:PGN131261 PQJ131257:PQJ131261 QAF131257:QAF131261 QKB131257:QKB131261 QTX131257:QTX131261 RDT131257:RDT131261 RNP131257:RNP131261 RXL131257:RXL131261 SHH131257:SHH131261 SRD131257:SRD131261 TAZ131257:TAZ131261 TKV131257:TKV131261 TUR131257:TUR131261 UEN131257:UEN131261 UOJ131257:UOJ131261 UYF131257:UYF131261 VIB131257:VIB131261 VRX131257:VRX131261 WBT131257:WBT131261 WLP131257:WLP131261 WVL131257:WVL131261 D196793:D196797 IZ196793:IZ196797 SV196793:SV196797 ACR196793:ACR196797 AMN196793:AMN196797 AWJ196793:AWJ196797 BGF196793:BGF196797 BQB196793:BQB196797 BZX196793:BZX196797 CJT196793:CJT196797 CTP196793:CTP196797 DDL196793:DDL196797 DNH196793:DNH196797 DXD196793:DXD196797 EGZ196793:EGZ196797 EQV196793:EQV196797 FAR196793:FAR196797 FKN196793:FKN196797 FUJ196793:FUJ196797 GEF196793:GEF196797 GOB196793:GOB196797 GXX196793:GXX196797 HHT196793:HHT196797 HRP196793:HRP196797 IBL196793:IBL196797 ILH196793:ILH196797 IVD196793:IVD196797 JEZ196793:JEZ196797 JOV196793:JOV196797 JYR196793:JYR196797 KIN196793:KIN196797 KSJ196793:KSJ196797 LCF196793:LCF196797 LMB196793:LMB196797 LVX196793:LVX196797 MFT196793:MFT196797 MPP196793:MPP196797 MZL196793:MZL196797 NJH196793:NJH196797 NTD196793:NTD196797 OCZ196793:OCZ196797 OMV196793:OMV196797 OWR196793:OWR196797 PGN196793:PGN196797 PQJ196793:PQJ196797 QAF196793:QAF196797 QKB196793:QKB196797 QTX196793:QTX196797 RDT196793:RDT196797 RNP196793:RNP196797 RXL196793:RXL196797 SHH196793:SHH196797 SRD196793:SRD196797 TAZ196793:TAZ196797 TKV196793:TKV196797 TUR196793:TUR196797 UEN196793:UEN196797 UOJ196793:UOJ196797 UYF196793:UYF196797 VIB196793:VIB196797 VRX196793:VRX196797 WBT196793:WBT196797 WLP196793:WLP196797 WVL196793:WVL196797 D262329:D262333 IZ262329:IZ262333 SV262329:SV262333 ACR262329:ACR262333 AMN262329:AMN262333 AWJ262329:AWJ262333 BGF262329:BGF262333 BQB262329:BQB262333 BZX262329:BZX262333 CJT262329:CJT262333 CTP262329:CTP262333 DDL262329:DDL262333 DNH262329:DNH262333 DXD262329:DXD262333 EGZ262329:EGZ262333 EQV262329:EQV262333 FAR262329:FAR262333 FKN262329:FKN262333 FUJ262329:FUJ262333 GEF262329:GEF262333 GOB262329:GOB262333 GXX262329:GXX262333 HHT262329:HHT262333 HRP262329:HRP262333 IBL262329:IBL262333 ILH262329:ILH262333 IVD262329:IVD262333 JEZ262329:JEZ262333 JOV262329:JOV262333 JYR262329:JYR262333 KIN262329:KIN262333 KSJ262329:KSJ262333 LCF262329:LCF262333 LMB262329:LMB262333 LVX262329:LVX262333 MFT262329:MFT262333 MPP262329:MPP262333 MZL262329:MZL262333 NJH262329:NJH262333 NTD262329:NTD262333 OCZ262329:OCZ262333 OMV262329:OMV262333 OWR262329:OWR262333 PGN262329:PGN262333 PQJ262329:PQJ262333 QAF262329:QAF262333 QKB262329:QKB262333 QTX262329:QTX262333 RDT262329:RDT262333 RNP262329:RNP262333 RXL262329:RXL262333 SHH262329:SHH262333 SRD262329:SRD262333 TAZ262329:TAZ262333 TKV262329:TKV262333 TUR262329:TUR262333 UEN262329:UEN262333 UOJ262329:UOJ262333 UYF262329:UYF262333 VIB262329:VIB262333 VRX262329:VRX262333 WBT262329:WBT262333 WLP262329:WLP262333 WVL262329:WVL262333 D327865:D327869 IZ327865:IZ327869 SV327865:SV327869 ACR327865:ACR327869 AMN327865:AMN327869 AWJ327865:AWJ327869 BGF327865:BGF327869 BQB327865:BQB327869 BZX327865:BZX327869 CJT327865:CJT327869 CTP327865:CTP327869 DDL327865:DDL327869 DNH327865:DNH327869 DXD327865:DXD327869 EGZ327865:EGZ327869 EQV327865:EQV327869 FAR327865:FAR327869 FKN327865:FKN327869 FUJ327865:FUJ327869 GEF327865:GEF327869 GOB327865:GOB327869 GXX327865:GXX327869 HHT327865:HHT327869 HRP327865:HRP327869 IBL327865:IBL327869 ILH327865:ILH327869 IVD327865:IVD327869 JEZ327865:JEZ327869 JOV327865:JOV327869 JYR327865:JYR327869 KIN327865:KIN327869 KSJ327865:KSJ327869 LCF327865:LCF327869 LMB327865:LMB327869 LVX327865:LVX327869 MFT327865:MFT327869 MPP327865:MPP327869 MZL327865:MZL327869 NJH327865:NJH327869 NTD327865:NTD327869 OCZ327865:OCZ327869 OMV327865:OMV327869 OWR327865:OWR327869 PGN327865:PGN327869 PQJ327865:PQJ327869 QAF327865:QAF327869 QKB327865:QKB327869 QTX327865:QTX327869 RDT327865:RDT327869 RNP327865:RNP327869 RXL327865:RXL327869 SHH327865:SHH327869 SRD327865:SRD327869 TAZ327865:TAZ327869 TKV327865:TKV327869 TUR327865:TUR327869 UEN327865:UEN327869 UOJ327865:UOJ327869 UYF327865:UYF327869 VIB327865:VIB327869 VRX327865:VRX327869 WBT327865:WBT327869 WLP327865:WLP327869 WVL327865:WVL327869 D393401:D393405 IZ393401:IZ393405 SV393401:SV393405 ACR393401:ACR393405 AMN393401:AMN393405 AWJ393401:AWJ393405 BGF393401:BGF393405 BQB393401:BQB393405 BZX393401:BZX393405 CJT393401:CJT393405 CTP393401:CTP393405 DDL393401:DDL393405 DNH393401:DNH393405 DXD393401:DXD393405 EGZ393401:EGZ393405 EQV393401:EQV393405 FAR393401:FAR393405 FKN393401:FKN393405 FUJ393401:FUJ393405 GEF393401:GEF393405 GOB393401:GOB393405 GXX393401:GXX393405 HHT393401:HHT393405 HRP393401:HRP393405 IBL393401:IBL393405 ILH393401:ILH393405 IVD393401:IVD393405 JEZ393401:JEZ393405 JOV393401:JOV393405 JYR393401:JYR393405 KIN393401:KIN393405 KSJ393401:KSJ393405 LCF393401:LCF393405 LMB393401:LMB393405 LVX393401:LVX393405 MFT393401:MFT393405 MPP393401:MPP393405 MZL393401:MZL393405 NJH393401:NJH393405 NTD393401:NTD393405 OCZ393401:OCZ393405 OMV393401:OMV393405 OWR393401:OWR393405 PGN393401:PGN393405 PQJ393401:PQJ393405 QAF393401:QAF393405 QKB393401:QKB393405 QTX393401:QTX393405 RDT393401:RDT393405 RNP393401:RNP393405 RXL393401:RXL393405 SHH393401:SHH393405 SRD393401:SRD393405 TAZ393401:TAZ393405 TKV393401:TKV393405 TUR393401:TUR393405 UEN393401:UEN393405 UOJ393401:UOJ393405 UYF393401:UYF393405 VIB393401:VIB393405 VRX393401:VRX393405 WBT393401:WBT393405 WLP393401:WLP393405 WVL393401:WVL393405 D458937:D458941 IZ458937:IZ458941 SV458937:SV458941 ACR458937:ACR458941 AMN458937:AMN458941 AWJ458937:AWJ458941 BGF458937:BGF458941 BQB458937:BQB458941 BZX458937:BZX458941 CJT458937:CJT458941 CTP458937:CTP458941 DDL458937:DDL458941 DNH458937:DNH458941 DXD458937:DXD458941 EGZ458937:EGZ458941 EQV458937:EQV458941 FAR458937:FAR458941 FKN458937:FKN458941 FUJ458937:FUJ458941 GEF458937:GEF458941 GOB458937:GOB458941 GXX458937:GXX458941 HHT458937:HHT458941 HRP458937:HRP458941 IBL458937:IBL458941 ILH458937:ILH458941 IVD458937:IVD458941 JEZ458937:JEZ458941 JOV458937:JOV458941 JYR458937:JYR458941 KIN458937:KIN458941 KSJ458937:KSJ458941 LCF458937:LCF458941 LMB458937:LMB458941 LVX458937:LVX458941 MFT458937:MFT458941 MPP458937:MPP458941 MZL458937:MZL458941 NJH458937:NJH458941 NTD458937:NTD458941 OCZ458937:OCZ458941 OMV458937:OMV458941 OWR458937:OWR458941 PGN458937:PGN458941 PQJ458937:PQJ458941 QAF458937:QAF458941 QKB458937:QKB458941 QTX458937:QTX458941 RDT458937:RDT458941 RNP458937:RNP458941 RXL458937:RXL458941 SHH458937:SHH458941 SRD458937:SRD458941 TAZ458937:TAZ458941 TKV458937:TKV458941 TUR458937:TUR458941 UEN458937:UEN458941 UOJ458937:UOJ458941 UYF458937:UYF458941 VIB458937:VIB458941 VRX458937:VRX458941 WBT458937:WBT458941 WLP458937:WLP458941 WVL458937:WVL458941 D524473:D524477 IZ524473:IZ524477 SV524473:SV524477 ACR524473:ACR524477 AMN524473:AMN524477 AWJ524473:AWJ524477 BGF524473:BGF524477 BQB524473:BQB524477 BZX524473:BZX524477 CJT524473:CJT524477 CTP524473:CTP524477 DDL524473:DDL524477 DNH524473:DNH524477 DXD524473:DXD524477 EGZ524473:EGZ524477 EQV524473:EQV524477 FAR524473:FAR524477 FKN524473:FKN524477 FUJ524473:FUJ524477 GEF524473:GEF524477 GOB524473:GOB524477 GXX524473:GXX524477 HHT524473:HHT524477 HRP524473:HRP524477 IBL524473:IBL524477 ILH524473:ILH524477 IVD524473:IVD524477 JEZ524473:JEZ524477 JOV524473:JOV524477 JYR524473:JYR524477 KIN524473:KIN524477 KSJ524473:KSJ524477 LCF524473:LCF524477 LMB524473:LMB524477 LVX524473:LVX524477 MFT524473:MFT524477 MPP524473:MPP524477 MZL524473:MZL524477 NJH524473:NJH524477 NTD524473:NTD524477 OCZ524473:OCZ524477 OMV524473:OMV524477 OWR524473:OWR524477 PGN524473:PGN524477 PQJ524473:PQJ524477 QAF524473:QAF524477 QKB524473:QKB524477 QTX524473:QTX524477 RDT524473:RDT524477 RNP524473:RNP524477 RXL524473:RXL524477 SHH524473:SHH524477 SRD524473:SRD524477 TAZ524473:TAZ524477 TKV524473:TKV524477 TUR524473:TUR524477 UEN524473:UEN524477 UOJ524473:UOJ524477 UYF524473:UYF524477 VIB524473:VIB524477 VRX524473:VRX524477 WBT524473:WBT524477 WLP524473:WLP524477 WVL524473:WVL524477 D590009:D590013 IZ590009:IZ590013 SV590009:SV590013 ACR590009:ACR590013 AMN590009:AMN590013 AWJ590009:AWJ590013 BGF590009:BGF590013 BQB590009:BQB590013 BZX590009:BZX590013 CJT590009:CJT590013 CTP590009:CTP590013 DDL590009:DDL590013 DNH590009:DNH590013 DXD590009:DXD590013 EGZ590009:EGZ590013 EQV590009:EQV590013 FAR590009:FAR590013 FKN590009:FKN590013 FUJ590009:FUJ590013 GEF590009:GEF590013 GOB590009:GOB590013 GXX590009:GXX590013 HHT590009:HHT590013 HRP590009:HRP590013 IBL590009:IBL590013 ILH590009:ILH590013 IVD590009:IVD590013 JEZ590009:JEZ590013 JOV590009:JOV590013 JYR590009:JYR590013 KIN590009:KIN590013 KSJ590009:KSJ590013 LCF590009:LCF590013 LMB590009:LMB590013 LVX590009:LVX590013 MFT590009:MFT590013 MPP590009:MPP590013 MZL590009:MZL590013 NJH590009:NJH590013 NTD590009:NTD590013 OCZ590009:OCZ590013 OMV590009:OMV590013 OWR590009:OWR590013 PGN590009:PGN590013 PQJ590009:PQJ590013 QAF590009:QAF590013 QKB590009:QKB590013 QTX590009:QTX590013 RDT590009:RDT590013 RNP590009:RNP590013 RXL590009:RXL590013 SHH590009:SHH590013 SRD590009:SRD590013 TAZ590009:TAZ590013 TKV590009:TKV590013 TUR590009:TUR590013 UEN590009:UEN590013 UOJ590009:UOJ590013 UYF590009:UYF590013 VIB590009:VIB590013 VRX590009:VRX590013 WBT590009:WBT590013 WLP590009:WLP590013 WVL590009:WVL590013 D655545:D655549 IZ655545:IZ655549 SV655545:SV655549 ACR655545:ACR655549 AMN655545:AMN655549 AWJ655545:AWJ655549 BGF655545:BGF655549 BQB655545:BQB655549 BZX655545:BZX655549 CJT655545:CJT655549 CTP655545:CTP655549 DDL655545:DDL655549 DNH655545:DNH655549 DXD655545:DXD655549 EGZ655545:EGZ655549 EQV655545:EQV655549 FAR655545:FAR655549 FKN655545:FKN655549 FUJ655545:FUJ655549 GEF655545:GEF655549 GOB655545:GOB655549 GXX655545:GXX655549 HHT655545:HHT655549 HRP655545:HRP655549 IBL655545:IBL655549 ILH655545:ILH655549 IVD655545:IVD655549 JEZ655545:JEZ655549 JOV655545:JOV655549 JYR655545:JYR655549 KIN655545:KIN655549 KSJ655545:KSJ655549 LCF655545:LCF655549 LMB655545:LMB655549 LVX655545:LVX655549 MFT655545:MFT655549 MPP655545:MPP655549 MZL655545:MZL655549 NJH655545:NJH655549 NTD655545:NTD655549 OCZ655545:OCZ655549 OMV655545:OMV655549 OWR655545:OWR655549 PGN655545:PGN655549 PQJ655545:PQJ655549 QAF655545:QAF655549 QKB655545:QKB655549 QTX655545:QTX655549 RDT655545:RDT655549 RNP655545:RNP655549 RXL655545:RXL655549 SHH655545:SHH655549 SRD655545:SRD655549 TAZ655545:TAZ655549 TKV655545:TKV655549 TUR655545:TUR655549 UEN655545:UEN655549 UOJ655545:UOJ655549 UYF655545:UYF655549 VIB655545:VIB655549 VRX655545:VRX655549 WBT655545:WBT655549 WLP655545:WLP655549 WVL655545:WVL655549 D721081:D721085 IZ721081:IZ721085 SV721081:SV721085 ACR721081:ACR721085 AMN721081:AMN721085 AWJ721081:AWJ721085 BGF721081:BGF721085 BQB721081:BQB721085 BZX721081:BZX721085 CJT721081:CJT721085 CTP721081:CTP721085 DDL721081:DDL721085 DNH721081:DNH721085 DXD721081:DXD721085 EGZ721081:EGZ721085 EQV721081:EQV721085 FAR721081:FAR721085 FKN721081:FKN721085 FUJ721081:FUJ721085 GEF721081:GEF721085 GOB721081:GOB721085 GXX721081:GXX721085 HHT721081:HHT721085 HRP721081:HRP721085 IBL721081:IBL721085 ILH721081:ILH721085 IVD721081:IVD721085 JEZ721081:JEZ721085 JOV721081:JOV721085 JYR721081:JYR721085 KIN721081:KIN721085 KSJ721081:KSJ721085 LCF721081:LCF721085 LMB721081:LMB721085 LVX721081:LVX721085 MFT721081:MFT721085 MPP721081:MPP721085 MZL721081:MZL721085 NJH721081:NJH721085 NTD721081:NTD721085 OCZ721081:OCZ721085 OMV721081:OMV721085 OWR721081:OWR721085 PGN721081:PGN721085 PQJ721081:PQJ721085 QAF721081:QAF721085 QKB721081:QKB721085 QTX721081:QTX721085 RDT721081:RDT721085 RNP721081:RNP721085 RXL721081:RXL721085 SHH721081:SHH721085 SRD721081:SRD721085 TAZ721081:TAZ721085 TKV721081:TKV721085 TUR721081:TUR721085 UEN721081:UEN721085 UOJ721081:UOJ721085 UYF721081:UYF721085 VIB721081:VIB721085 VRX721081:VRX721085 WBT721081:WBT721085 WLP721081:WLP721085 WVL721081:WVL721085 D786617:D786621 IZ786617:IZ786621 SV786617:SV786621 ACR786617:ACR786621 AMN786617:AMN786621 AWJ786617:AWJ786621 BGF786617:BGF786621 BQB786617:BQB786621 BZX786617:BZX786621 CJT786617:CJT786621 CTP786617:CTP786621 DDL786617:DDL786621 DNH786617:DNH786621 DXD786617:DXD786621 EGZ786617:EGZ786621 EQV786617:EQV786621 FAR786617:FAR786621 FKN786617:FKN786621 FUJ786617:FUJ786621 GEF786617:GEF786621 GOB786617:GOB786621 GXX786617:GXX786621 HHT786617:HHT786621 HRP786617:HRP786621 IBL786617:IBL786621 ILH786617:ILH786621 IVD786617:IVD786621 JEZ786617:JEZ786621 JOV786617:JOV786621 JYR786617:JYR786621 KIN786617:KIN786621 KSJ786617:KSJ786621 LCF786617:LCF786621 LMB786617:LMB786621 LVX786617:LVX786621 MFT786617:MFT786621 MPP786617:MPP786621 MZL786617:MZL786621 NJH786617:NJH786621 NTD786617:NTD786621 OCZ786617:OCZ786621 OMV786617:OMV786621 OWR786617:OWR786621 PGN786617:PGN786621 PQJ786617:PQJ786621 QAF786617:QAF786621 QKB786617:QKB786621 QTX786617:QTX786621 RDT786617:RDT786621 RNP786617:RNP786621 RXL786617:RXL786621 SHH786617:SHH786621 SRD786617:SRD786621 TAZ786617:TAZ786621 TKV786617:TKV786621 TUR786617:TUR786621 UEN786617:UEN786621 UOJ786617:UOJ786621 UYF786617:UYF786621 VIB786617:VIB786621 VRX786617:VRX786621 WBT786617:WBT786621 WLP786617:WLP786621 WVL786617:WVL786621 D852153:D852157 IZ852153:IZ852157 SV852153:SV852157 ACR852153:ACR852157 AMN852153:AMN852157 AWJ852153:AWJ852157 BGF852153:BGF852157 BQB852153:BQB852157 BZX852153:BZX852157 CJT852153:CJT852157 CTP852153:CTP852157 DDL852153:DDL852157 DNH852153:DNH852157 DXD852153:DXD852157 EGZ852153:EGZ852157 EQV852153:EQV852157 FAR852153:FAR852157 FKN852153:FKN852157 FUJ852153:FUJ852157 GEF852153:GEF852157 GOB852153:GOB852157 GXX852153:GXX852157 HHT852153:HHT852157 HRP852153:HRP852157 IBL852153:IBL852157 ILH852153:ILH852157 IVD852153:IVD852157 JEZ852153:JEZ852157 JOV852153:JOV852157 JYR852153:JYR852157 KIN852153:KIN852157 KSJ852153:KSJ852157 LCF852153:LCF852157 LMB852153:LMB852157 LVX852153:LVX852157 MFT852153:MFT852157 MPP852153:MPP852157 MZL852153:MZL852157 NJH852153:NJH852157 NTD852153:NTD852157 OCZ852153:OCZ852157 OMV852153:OMV852157 OWR852153:OWR852157 PGN852153:PGN852157 PQJ852153:PQJ852157 QAF852153:QAF852157 QKB852153:QKB852157 QTX852153:QTX852157 RDT852153:RDT852157 RNP852153:RNP852157 RXL852153:RXL852157 SHH852153:SHH852157 SRD852153:SRD852157 TAZ852153:TAZ852157 TKV852153:TKV852157 TUR852153:TUR852157 UEN852153:UEN852157 UOJ852153:UOJ852157 UYF852153:UYF852157 VIB852153:VIB852157 VRX852153:VRX852157 WBT852153:WBT852157 WLP852153:WLP852157 WVL852153:WVL852157 D917689:D917693 IZ917689:IZ917693 SV917689:SV917693 ACR917689:ACR917693 AMN917689:AMN917693 AWJ917689:AWJ917693 BGF917689:BGF917693 BQB917689:BQB917693 BZX917689:BZX917693 CJT917689:CJT917693 CTP917689:CTP917693 DDL917689:DDL917693 DNH917689:DNH917693 DXD917689:DXD917693 EGZ917689:EGZ917693 EQV917689:EQV917693 FAR917689:FAR917693 FKN917689:FKN917693 FUJ917689:FUJ917693 GEF917689:GEF917693 GOB917689:GOB917693 GXX917689:GXX917693 HHT917689:HHT917693 HRP917689:HRP917693 IBL917689:IBL917693 ILH917689:ILH917693 IVD917689:IVD917693 JEZ917689:JEZ917693 JOV917689:JOV917693 JYR917689:JYR917693 KIN917689:KIN917693 KSJ917689:KSJ917693 LCF917689:LCF917693 LMB917689:LMB917693 LVX917689:LVX917693 MFT917689:MFT917693 MPP917689:MPP917693 MZL917689:MZL917693 NJH917689:NJH917693 NTD917689:NTD917693 OCZ917689:OCZ917693 OMV917689:OMV917693 OWR917689:OWR917693 PGN917689:PGN917693 PQJ917689:PQJ917693 QAF917689:QAF917693 QKB917689:QKB917693 QTX917689:QTX917693 RDT917689:RDT917693 RNP917689:RNP917693 RXL917689:RXL917693 SHH917689:SHH917693 SRD917689:SRD917693 TAZ917689:TAZ917693 TKV917689:TKV917693 TUR917689:TUR917693 UEN917689:UEN917693 UOJ917689:UOJ917693 UYF917689:UYF917693 VIB917689:VIB917693 VRX917689:VRX917693 WBT917689:WBT917693 WLP917689:WLP917693 WVL917689:WVL917693 D983225:D983229 IZ983225:IZ983229 SV983225:SV983229 ACR983225:ACR983229 AMN983225:AMN983229 AWJ983225:AWJ983229 BGF983225:BGF983229 BQB983225:BQB983229 BZX983225:BZX983229 CJT983225:CJT983229 CTP983225:CTP983229 DDL983225:DDL983229 DNH983225:DNH983229 DXD983225:DXD983229 EGZ983225:EGZ983229 EQV983225:EQV983229 FAR983225:FAR983229 FKN983225:FKN983229 FUJ983225:FUJ983229 GEF983225:GEF983229 GOB983225:GOB983229 GXX983225:GXX983229 HHT983225:HHT983229 HRP983225:HRP983229 IBL983225:IBL983229 ILH983225:ILH983229 IVD983225:IVD983229 JEZ983225:JEZ983229 JOV983225:JOV983229 JYR983225:JYR983229 KIN983225:KIN983229 KSJ983225:KSJ983229 LCF983225:LCF983229 LMB983225:LMB983229 LVX983225:LVX983229 MFT983225:MFT983229 MPP983225:MPP983229 MZL983225:MZL983229 NJH983225:NJH983229 NTD983225:NTD983229 OCZ983225:OCZ983229 OMV983225:OMV983229 OWR983225:OWR983229 PGN983225:PGN983229 PQJ983225:PQJ983229 QAF983225:QAF983229 QKB983225:QKB983229 QTX983225:QTX983229 RDT983225:RDT983229 RNP983225:RNP983229 RXL983225:RXL983229 SHH983225:SHH983229 SRD983225:SRD983229 TAZ983225:TAZ983229 TKV983225:TKV983229 TUR983225:TUR983229 UEN983225:UEN983229 UOJ983225:UOJ983229 UYF983225:UYF983229 VIB983225:VIB983229 VRX983225:VRX983229 WBT983225:WBT983229 WLP983225:WLP983229 WVL983225:WVL983229 E138:I138 JA138:JE138 SW138:TA138 ACS138:ACW138 AMO138:AMS138 AWK138:AWO138 BGG138:BGK138 BQC138:BQG138 BZY138:CAC138 CJU138:CJY138 CTQ138:CTU138 DDM138:DDQ138 DNI138:DNM138 DXE138:DXI138 EHA138:EHE138 EQW138:ERA138 FAS138:FAW138 FKO138:FKS138 FUK138:FUO138 GEG138:GEK138 GOC138:GOG138 GXY138:GYC138 HHU138:HHY138 HRQ138:HRU138 IBM138:IBQ138 ILI138:ILM138 IVE138:IVI138 JFA138:JFE138 JOW138:JPA138 JYS138:JYW138 KIO138:KIS138 KSK138:KSO138 LCG138:LCK138 LMC138:LMG138 LVY138:LWC138 MFU138:MFY138 MPQ138:MPU138 MZM138:MZQ138 NJI138:NJM138 NTE138:NTI138 ODA138:ODE138 OMW138:ONA138 OWS138:OWW138 PGO138:PGS138 PQK138:PQO138 QAG138:QAK138 QKC138:QKG138 QTY138:QUC138 RDU138:RDY138 RNQ138:RNU138 RXM138:RXQ138 SHI138:SHM138 SRE138:SRI138 TBA138:TBE138 TKW138:TLA138 TUS138:TUW138 UEO138:UES138 UOK138:UOO138 UYG138:UYK138 VIC138:VIG138 VRY138:VSC138 WBU138:WBY138 WLQ138:WLU138 WVM138:WVQ138 E65674:I65674 JA65674:JE65674 SW65674:TA65674 ACS65674:ACW65674 AMO65674:AMS65674 AWK65674:AWO65674 BGG65674:BGK65674 BQC65674:BQG65674 BZY65674:CAC65674 CJU65674:CJY65674 CTQ65674:CTU65674 DDM65674:DDQ65674 DNI65674:DNM65674 DXE65674:DXI65674 EHA65674:EHE65674 EQW65674:ERA65674 FAS65674:FAW65674 FKO65674:FKS65674 FUK65674:FUO65674 GEG65674:GEK65674 GOC65674:GOG65674 GXY65674:GYC65674 HHU65674:HHY65674 HRQ65674:HRU65674 IBM65674:IBQ65674 ILI65674:ILM65674 IVE65674:IVI65674 JFA65674:JFE65674 JOW65674:JPA65674 JYS65674:JYW65674 KIO65674:KIS65674 KSK65674:KSO65674 LCG65674:LCK65674 LMC65674:LMG65674 LVY65674:LWC65674 MFU65674:MFY65674 MPQ65674:MPU65674 MZM65674:MZQ65674 NJI65674:NJM65674 NTE65674:NTI65674 ODA65674:ODE65674 OMW65674:ONA65674 OWS65674:OWW65674 PGO65674:PGS65674 PQK65674:PQO65674 QAG65674:QAK65674 QKC65674:QKG65674 QTY65674:QUC65674 RDU65674:RDY65674 RNQ65674:RNU65674 RXM65674:RXQ65674 SHI65674:SHM65674 SRE65674:SRI65674 TBA65674:TBE65674 TKW65674:TLA65674 TUS65674:TUW65674 UEO65674:UES65674 UOK65674:UOO65674 UYG65674:UYK65674 VIC65674:VIG65674 VRY65674:VSC65674 WBU65674:WBY65674 WLQ65674:WLU65674 WVM65674:WVQ65674 E131210:I131210 JA131210:JE131210 SW131210:TA131210 ACS131210:ACW131210 AMO131210:AMS131210 AWK131210:AWO131210 BGG131210:BGK131210 BQC131210:BQG131210 BZY131210:CAC131210 CJU131210:CJY131210 CTQ131210:CTU131210 DDM131210:DDQ131210 DNI131210:DNM131210 DXE131210:DXI131210 EHA131210:EHE131210 EQW131210:ERA131210 FAS131210:FAW131210 FKO131210:FKS131210 FUK131210:FUO131210 GEG131210:GEK131210 GOC131210:GOG131210 GXY131210:GYC131210 HHU131210:HHY131210 HRQ131210:HRU131210 IBM131210:IBQ131210 ILI131210:ILM131210 IVE131210:IVI131210 JFA131210:JFE131210 JOW131210:JPA131210 JYS131210:JYW131210 KIO131210:KIS131210 KSK131210:KSO131210 LCG131210:LCK131210 LMC131210:LMG131210 LVY131210:LWC131210 MFU131210:MFY131210 MPQ131210:MPU131210 MZM131210:MZQ131210 NJI131210:NJM131210 NTE131210:NTI131210 ODA131210:ODE131210 OMW131210:ONA131210 OWS131210:OWW131210 PGO131210:PGS131210 PQK131210:PQO131210 QAG131210:QAK131210 QKC131210:QKG131210 QTY131210:QUC131210 RDU131210:RDY131210 RNQ131210:RNU131210 RXM131210:RXQ131210 SHI131210:SHM131210 SRE131210:SRI131210 TBA131210:TBE131210 TKW131210:TLA131210 TUS131210:TUW131210 UEO131210:UES131210 UOK131210:UOO131210 UYG131210:UYK131210 VIC131210:VIG131210 VRY131210:VSC131210 WBU131210:WBY131210 WLQ131210:WLU131210 WVM131210:WVQ131210 E196746:I196746 JA196746:JE196746 SW196746:TA196746 ACS196746:ACW196746 AMO196746:AMS196746 AWK196746:AWO196746 BGG196746:BGK196746 BQC196746:BQG196746 BZY196746:CAC196746 CJU196746:CJY196746 CTQ196746:CTU196746 DDM196746:DDQ196746 DNI196746:DNM196746 DXE196746:DXI196746 EHA196746:EHE196746 EQW196746:ERA196746 FAS196746:FAW196746 FKO196746:FKS196746 FUK196746:FUO196746 GEG196746:GEK196746 GOC196746:GOG196746 GXY196746:GYC196746 HHU196746:HHY196746 HRQ196746:HRU196746 IBM196746:IBQ196746 ILI196746:ILM196746 IVE196746:IVI196746 JFA196746:JFE196746 JOW196746:JPA196746 JYS196746:JYW196746 KIO196746:KIS196746 KSK196746:KSO196746 LCG196746:LCK196746 LMC196746:LMG196746 LVY196746:LWC196746 MFU196746:MFY196746 MPQ196746:MPU196746 MZM196746:MZQ196746 NJI196746:NJM196746 NTE196746:NTI196746 ODA196746:ODE196746 OMW196746:ONA196746 OWS196746:OWW196746 PGO196746:PGS196746 PQK196746:PQO196746 QAG196746:QAK196746 QKC196746:QKG196746 QTY196746:QUC196746 RDU196746:RDY196746 RNQ196746:RNU196746 RXM196746:RXQ196746 SHI196746:SHM196746 SRE196746:SRI196746 TBA196746:TBE196746 TKW196746:TLA196746 TUS196746:TUW196746 UEO196746:UES196746 UOK196746:UOO196746 UYG196746:UYK196746 VIC196746:VIG196746 VRY196746:VSC196746 WBU196746:WBY196746 WLQ196746:WLU196746 WVM196746:WVQ196746 E262282:I262282 JA262282:JE262282 SW262282:TA262282 ACS262282:ACW262282 AMO262282:AMS262282 AWK262282:AWO262282 BGG262282:BGK262282 BQC262282:BQG262282 BZY262282:CAC262282 CJU262282:CJY262282 CTQ262282:CTU262282 DDM262282:DDQ262282 DNI262282:DNM262282 DXE262282:DXI262282 EHA262282:EHE262282 EQW262282:ERA262282 FAS262282:FAW262282 FKO262282:FKS262282 FUK262282:FUO262282 GEG262282:GEK262282 GOC262282:GOG262282 GXY262282:GYC262282 HHU262282:HHY262282 HRQ262282:HRU262282 IBM262282:IBQ262282 ILI262282:ILM262282 IVE262282:IVI262282 JFA262282:JFE262282 JOW262282:JPA262282 JYS262282:JYW262282 KIO262282:KIS262282 KSK262282:KSO262282 LCG262282:LCK262282 LMC262282:LMG262282 LVY262282:LWC262282 MFU262282:MFY262282 MPQ262282:MPU262282 MZM262282:MZQ262282 NJI262282:NJM262282 NTE262282:NTI262282 ODA262282:ODE262282 OMW262282:ONA262282 OWS262282:OWW262282 PGO262282:PGS262282 PQK262282:PQO262282 QAG262282:QAK262282 QKC262282:QKG262282 QTY262282:QUC262282 RDU262282:RDY262282 RNQ262282:RNU262282 RXM262282:RXQ262282 SHI262282:SHM262282 SRE262282:SRI262282 TBA262282:TBE262282 TKW262282:TLA262282 TUS262282:TUW262282 UEO262282:UES262282 UOK262282:UOO262282 UYG262282:UYK262282 VIC262282:VIG262282 VRY262282:VSC262282 WBU262282:WBY262282 WLQ262282:WLU262282 WVM262282:WVQ262282 E327818:I327818 JA327818:JE327818 SW327818:TA327818 ACS327818:ACW327818 AMO327818:AMS327818 AWK327818:AWO327818 BGG327818:BGK327818 BQC327818:BQG327818 BZY327818:CAC327818 CJU327818:CJY327818 CTQ327818:CTU327818 DDM327818:DDQ327818 DNI327818:DNM327818 DXE327818:DXI327818 EHA327818:EHE327818 EQW327818:ERA327818 FAS327818:FAW327818 FKO327818:FKS327818 FUK327818:FUO327818 GEG327818:GEK327818 GOC327818:GOG327818 GXY327818:GYC327818 HHU327818:HHY327818 HRQ327818:HRU327818 IBM327818:IBQ327818 ILI327818:ILM327818 IVE327818:IVI327818 JFA327818:JFE327818 JOW327818:JPA327818 JYS327818:JYW327818 KIO327818:KIS327818 KSK327818:KSO327818 LCG327818:LCK327818 LMC327818:LMG327818 LVY327818:LWC327818 MFU327818:MFY327818 MPQ327818:MPU327818 MZM327818:MZQ327818 NJI327818:NJM327818 NTE327818:NTI327818 ODA327818:ODE327818 OMW327818:ONA327818 OWS327818:OWW327818 PGO327818:PGS327818 PQK327818:PQO327818 QAG327818:QAK327818 QKC327818:QKG327818 QTY327818:QUC327818 RDU327818:RDY327818 RNQ327818:RNU327818 RXM327818:RXQ327818 SHI327818:SHM327818 SRE327818:SRI327818 TBA327818:TBE327818 TKW327818:TLA327818 TUS327818:TUW327818 UEO327818:UES327818 UOK327818:UOO327818 UYG327818:UYK327818 VIC327818:VIG327818 VRY327818:VSC327818 WBU327818:WBY327818 WLQ327818:WLU327818 WVM327818:WVQ327818 E393354:I393354 JA393354:JE393354 SW393354:TA393354 ACS393354:ACW393354 AMO393354:AMS393354 AWK393354:AWO393354 BGG393354:BGK393354 BQC393354:BQG393354 BZY393354:CAC393354 CJU393354:CJY393354 CTQ393354:CTU393354 DDM393354:DDQ393354 DNI393354:DNM393354 DXE393354:DXI393354 EHA393354:EHE393354 EQW393354:ERA393354 FAS393354:FAW393354 FKO393354:FKS393354 FUK393354:FUO393354 GEG393354:GEK393354 GOC393354:GOG393354 GXY393354:GYC393354 HHU393354:HHY393354 HRQ393354:HRU393354 IBM393354:IBQ393354 ILI393354:ILM393354 IVE393354:IVI393354 JFA393354:JFE393354 JOW393354:JPA393354 JYS393354:JYW393354 KIO393354:KIS393354 KSK393354:KSO393354 LCG393354:LCK393354 LMC393354:LMG393354 LVY393354:LWC393354 MFU393354:MFY393354 MPQ393354:MPU393354 MZM393354:MZQ393354 NJI393354:NJM393354 NTE393354:NTI393354 ODA393354:ODE393354 OMW393354:ONA393354 OWS393354:OWW393354 PGO393354:PGS393354 PQK393354:PQO393354 QAG393354:QAK393354 QKC393354:QKG393354 QTY393354:QUC393354 RDU393354:RDY393354 RNQ393354:RNU393354 RXM393354:RXQ393354 SHI393354:SHM393354 SRE393354:SRI393354 TBA393354:TBE393354 TKW393354:TLA393354 TUS393354:TUW393354 UEO393354:UES393354 UOK393354:UOO393354 UYG393354:UYK393354 VIC393354:VIG393354 VRY393354:VSC393354 WBU393354:WBY393354 WLQ393354:WLU393354 WVM393354:WVQ393354 E458890:I458890 JA458890:JE458890 SW458890:TA458890 ACS458890:ACW458890 AMO458890:AMS458890 AWK458890:AWO458890 BGG458890:BGK458890 BQC458890:BQG458890 BZY458890:CAC458890 CJU458890:CJY458890 CTQ458890:CTU458890 DDM458890:DDQ458890 DNI458890:DNM458890 DXE458890:DXI458890 EHA458890:EHE458890 EQW458890:ERA458890 FAS458890:FAW458890 FKO458890:FKS458890 FUK458890:FUO458890 GEG458890:GEK458890 GOC458890:GOG458890 GXY458890:GYC458890 HHU458890:HHY458890 HRQ458890:HRU458890 IBM458890:IBQ458890 ILI458890:ILM458890 IVE458890:IVI458890 JFA458890:JFE458890 JOW458890:JPA458890 JYS458890:JYW458890 KIO458890:KIS458890 KSK458890:KSO458890 LCG458890:LCK458890 LMC458890:LMG458890 LVY458890:LWC458890 MFU458890:MFY458890 MPQ458890:MPU458890 MZM458890:MZQ458890 NJI458890:NJM458890 NTE458890:NTI458890 ODA458890:ODE458890 OMW458890:ONA458890 OWS458890:OWW458890 PGO458890:PGS458890 PQK458890:PQO458890 QAG458890:QAK458890 QKC458890:QKG458890 QTY458890:QUC458890 RDU458890:RDY458890 RNQ458890:RNU458890 RXM458890:RXQ458890 SHI458890:SHM458890 SRE458890:SRI458890 TBA458890:TBE458890 TKW458890:TLA458890 TUS458890:TUW458890 UEO458890:UES458890 UOK458890:UOO458890 UYG458890:UYK458890 VIC458890:VIG458890 VRY458890:VSC458890 WBU458890:WBY458890 WLQ458890:WLU458890 WVM458890:WVQ458890 E524426:I524426 JA524426:JE524426 SW524426:TA524426 ACS524426:ACW524426 AMO524426:AMS524426 AWK524426:AWO524426 BGG524426:BGK524426 BQC524426:BQG524426 BZY524426:CAC524426 CJU524426:CJY524426 CTQ524426:CTU524426 DDM524426:DDQ524426 DNI524426:DNM524426 DXE524426:DXI524426 EHA524426:EHE524426 EQW524426:ERA524426 FAS524426:FAW524426 FKO524426:FKS524426 FUK524426:FUO524426 GEG524426:GEK524426 GOC524426:GOG524426 GXY524426:GYC524426 HHU524426:HHY524426 HRQ524426:HRU524426 IBM524426:IBQ524426 ILI524426:ILM524426 IVE524426:IVI524426 JFA524426:JFE524426 JOW524426:JPA524426 JYS524426:JYW524426 KIO524426:KIS524426 KSK524426:KSO524426 LCG524426:LCK524426 LMC524426:LMG524426 LVY524426:LWC524426 MFU524426:MFY524426 MPQ524426:MPU524426 MZM524426:MZQ524426 NJI524426:NJM524426 NTE524426:NTI524426 ODA524426:ODE524426 OMW524426:ONA524426 OWS524426:OWW524426 PGO524426:PGS524426 PQK524426:PQO524426 QAG524426:QAK524426 QKC524426:QKG524426 QTY524426:QUC524426 RDU524426:RDY524426 RNQ524426:RNU524426 RXM524426:RXQ524426 SHI524426:SHM524426 SRE524426:SRI524426 TBA524426:TBE524426 TKW524426:TLA524426 TUS524426:TUW524426 UEO524426:UES524426 UOK524426:UOO524426 UYG524426:UYK524426 VIC524426:VIG524426 VRY524426:VSC524426 WBU524426:WBY524426 WLQ524426:WLU524426 WVM524426:WVQ524426 E589962:I589962 JA589962:JE589962 SW589962:TA589962 ACS589962:ACW589962 AMO589962:AMS589962 AWK589962:AWO589962 BGG589962:BGK589962 BQC589962:BQG589962 BZY589962:CAC589962 CJU589962:CJY589962 CTQ589962:CTU589962 DDM589962:DDQ589962 DNI589962:DNM589962 DXE589962:DXI589962 EHA589962:EHE589962 EQW589962:ERA589962 FAS589962:FAW589962 FKO589962:FKS589962 FUK589962:FUO589962 GEG589962:GEK589962 GOC589962:GOG589962 GXY589962:GYC589962 HHU589962:HHY589962 HRQ589962:HRU589962 IBM589962:IBQ589962 ILI589962:ILM589962 IVE589962:IVI589962 JFA589962:JFE589962 JOW589962:JPA589962 JYS589962:JYW589962 KIO589962:KIS589962 KSK589962:KSO589962 LCG589962:LCK589962 LMC589962:LMG589962 LVY589962:LWC589962 MFU589962:MFY589962 MPQ589962:MPU589962 MZM589962:MZQ589962 NJI589962:NJM589962 NTE589962:NTI589962 ODA589962:ODE589962 OMW589962:ONA589962 OWS589962:OWW589962 PGO589962:PGS589962 PQK589962:PQO589962 QAG589962:QAK589962 QKC589962:QKG589962 QTY589962:QUC589962 RDU589962:RDY589962 RNQ589962:RNU589962 RXM589962:RXQ589962 SHI589962:SHM589962 SRE589962:SRI589962 TBA589962:TBE589962 TKW589962:TLA589962 TUS589962:TUW589962 UEO589962:UES589962 UOK589962:UOO589962 UYG589962:UYK589962 VIC589962:VIG589962 VRY589962:VSC589962 WBU589962:WBY589962 WLQ589962:WLU589962 WVM589962:WVQ589962 E655498:I655498 JA655498:JE655498 SW655498:TA655498 ACS655498:ACW655498 AMO655498:AMS655498 AWK655498:AWO655498 BGG655498:BGK655498 BQC655498:BQG655498 BZY655498:CAC655498 CJU655498:CJY655498 CTQ655498:CTU655498 DDM655498:DDQ655498 DNI655498:DNM655498 DXE655498:DXI655498 EHA655498:EHE655498 EQW655498:ERA655498 FAS655498:FAW655498 FKO655498:FKS655498 FUK655498:FUO655498 GEG655498:GEK655498 GOC655498:GOG655498 GXY655498:GYC655498 HHU655498:HHY655498 HRQ655498:HRU655498 IBM655498:IBQ655498 ILI655498:ILM655498 IVE655498:IVI655498 JFA655498:JFE655498 JOW655498:JPA655498 JYS655498:JYW655498 KIO655498:KIS655498 KSK655498:KSO655498 LCG655498:LCK655498 LMC655498:LMG655498 LVY655498:LWC655498 MFU655498:MFY655498 MPQ655498:MPU655498 MZM655498:MZQ655498 NJI655498:NJM655498 NTE655498:NTI655498 ODA655498:ODE655498 OMW655498:ONA655498 OWS655498:OWW655498 PGO655498:PGS655498 PQK655498:PQO655498 QAG655498:QAK655498 QKC655498:QKG655498 QTY655498:QUC655498 RDU655498:RDY655498 RNQ655498:RNU655498 RXM655498:RXQ655498 SHI655498:SHM655498 SRE655498:SRI655498 TBA655498:TBE655498 TKW655498:TLA655498 TUS655498:TUW655498 UEO655498:UES655498 UOK655498:UOO655498 UYG655498:UYK655498 VIC655498:VIG655498 VRY655498:VSC655498 WBU655498:WBY655498 WLQ655498:WLU655498 WVM655498:WVQ655498 E721034:I721034 JA721034:JE721034 SW721034:TA721034 ACS721034:ACW721034 AMO721034:AMS721034 AWK721034:AWO721034 BGG721034:BGK721034 BQC721034:BQG721034 BZY721034:CAC721034 CJU721034:CJY721034 CTQ721034:CTU721034 DDM721034:DDQ721034 DNI721034:DNM721034 DXE721034:DXI721034 EHA721034:EHE721034 EQW721034:ERA721034 FAS721034:FAW721034 FKO721034:FKS721034 FUK721034:FUO721034 GEG721034:GEK721034 GOC721034:GOG721034 GXY721034:GYC721034 HHU721034:HHY721034 HRQ721034:HRU721034 IBM721034:IBQ721034 ILI721034:ILM721034 IVE721034:IVI721034 JFA721034:JFE721034 JOW721034:JPA721034 JYS721034:JYW721034 KIO721034:KIS721034 KSK721034:KSO721034 LCG721034:LCK721034 LMC721034:LMG721034 LVY721034:LWC721034 MFU721034:MFY721034 MPQ721034:MPU721034 MZM721034:MZQ721034 NJI721034:NJM721034 NTE721034:NTI721034 ODA721034:ODE721034 OMW721034:ONA721034 OWS721034:OWW721034 PGO721034:PGS721034 PQK721034:PQO721034 QAG721034:QAK721034 QKC721034:QKG721034 QTY721034:QUC721034 RDU721034:RDY721034 RNQ721034:RNU721034 RXM721034:RXQ721034 SHI721034:SHM721034 SRE721034:SRI721034 TBA721034:TBE721034 TKW721034:TLA721034 TUS721034:TUW721034 UEO721034:UES721034 UOK721034:UOO721034 UYG721034:UYK721034 VIC721034:VIG721034 VRY721034:VSC721034 WBU721034:WBY721034 WLQ721034:WLU721034 WVM721034:WVQ721034 E786570:I786570 JA786570:JE786570 SW786570:TA786570 ACS786570:ACW786570 AMO786570:AMS786570 AWK786570:AWO786570 BGG786570:BGK786570 BQC786570:BQG786570 BZY786570:CAC786570 CJU786570:CJY786570 CTQ786570:CTU786570 DDM786570:DDQ786570 DNI786570:DNM786570 DXE786570:DXI786570 EHA786570:EHE786570 EQW786570:ERA786570 FAS786570:FAW786570 FKO786570:FKS786570 FUK786570:FUO786570 GEG786570:GEK786570 GOC786570:GOG786570 GXY786570:GYC786570 HHU786570:HHY786570 HRQ786570:HRU786570 IBM786570:IBQ786570 ILI786570:ILM786570 IVE786570:IVI786570 JFA786570:JFE786570 JOW786570:JPA786570 JYS786570:JYW786570 KIO786570:KIS786570 KSK786570:KSO786570 LCG786570:LCK786570 LMC786570:LMG786570 LVY786570:LWC786570 MFU786570:MFY786570 MPQ786570:MPU786570 MZM786570:MZQ786570 NJI786570:NJM786570 NTE786570:NTI786570 ODA786570:ODE786570 OMW786570:ONA786570 OWS786570:OWW786570 PGO786570:PGS786570 PQK786570:PQO786570 QAG786570:QAK786570 QKC786570:QKG786570 QTY786570:QUC786570 RDU786570:RDY786570 RNQ786570:RNU786570 RXM786570:RXQ786570 SHI786570:SHM786570 SRE786570:SRI786570 TBA786570:TBE786570 TKW786570:TLA786570 TUS786570:TUW786570 UEO786570:UES786570 UOK786570:UOO786570 UYG786570:UYK786570 VIC786570:VIG786570 VRY786570:VSC786570 WBU786570:WBY786570 WLQ786570:WLU786570 WVM786570:WVQ786570 E852106:I852106 JA852106:JE852106 SW852106:TA852106 ACS852106:ACW852106 AMO852106:AMS852106 AWK852106:AWO852106 BGG852106:BGK852106 BQC852106:BQG852106 BZY852106:CAC852106 CJU852106:CJY852106 CTQ852106:CTU852106 DDM852106:DDQ852106 DNI852106:DNM852106 DXE852106:DXI852106 EHA852106:EHE852106 EQW852106:ERA852106 FAS852106:FAW852106 FKO852106:FKS852106 FUK852106:FUO852106 GEG852106:GEK852106 GOC852106:GOG852106 GXY852106:GYC852106 HHU852106:HHY852106 HRQ852106:HRU852106 IBM852106:IBQ852106 ILI852106:ILM852106 IVE852106:IVI852106 JFA852106:JFE852106 JOW852106:JPA852106 JYS852106:JYW852106 KIO852106:KIS852106 KSK852106:KSO852106 LCG852106:LCK852106 LMC852106:LMG852106 LVY852106:LWC852106 MFU852106:MFY852106 MPQ852106:MPU852106 MZM852106:MZQ852106 NJI852106:NJM852106 NTE852106:NTI852106 ODA852106:ODE852106 OMW852106:ONA852106 OWS852106:OWW852106 PGO852106:PGS852106 PQK852106:PQO852106 QAG852106:QAK852106 QKC852106:QKG852106 QTY852106:QUC852106 RDU852106:RDY852106 RNQ852106:RNU852106 RXM852106:RXQ852106 SHI852106:SHM852106 SRE852106:SRI852106 TBA852106:TBE852106 TKW852106:TLA852106 TUS852106:TUW852106 UEO852106:UES852106 UOK852106:UOO852106 UYG852106:UYK852106 VIC852106:VIG852106 VRY852106:VSC852106 WBU852106:WBY852106 WLQ852106:WLU852106 WVM852106:WVQ852106 E917642:I917642 JA917642:JE917642 SW917642:TA917642 ACS917642:ACW917642 AMO917642:AMS917642 AWK917642:AWO917642 BGG917642:BGK917642 BQC917642:BQG917642 BZY917642:CAC917642 CJU917642:CJY917642 CTQ917642:CTU917642 DDM917642:DDQ917642 DNI917642:DNM917642 DXE917642:DXI917642 EHA917642:EHE917642 EQW917642:ERA917642 FAS917642:FAW917642 FKO917642:FKS917642 FUK917642:FUO917642 GEG917642:GEK917642 GOC917642:GOG917642 GXY917642:GYC917642 HHU917642:HHY917642 HRQ917642:HRU917642 IBM917642:IBQ917642 ILI917642:ILM917642 IVE917642:IVI917642 JFA917642:JFE917642 JOW917642:JPA917642 JYS917642:JYW917642 KIO917642:KIS917642 KSK917642:KSO917642 LCG917642:LCK917642 LMC917642:LMG917642 LVY917642:LWC917642 MFU917642:MFY917642 MPQ917642:MPU917642 MZM917642:MZQ917642 NJI917642:NJM917642 NTE917642:NTI917642 ODA917642:ODE917642 OMW917642:ONA917642 OWS917642:OWW917642 PGO917642:PGS917642 PQK917642:PQO917642 QAG917642:QAK917642 QKC917642:QKG917642 QTY917642:QUC917642 RDU917642:RDY917642 RNQ917642:RNU917642 RXM917642:RXQ917642 SHI917642:SHM917642 SRE917642:SRI917642 TBA917642:TBE917642 TKW917642:TLA917642 TUS917642:TUW917642 UEO917642:UES917642 UOK917642:UOO917642 UYG917642:UYK917642 VIC917642:VIG917642 VRY917642:VSC917642 WBU917642:WBY917642 WLQ917642:WLU917642 WVM917642:WVQ917642 E983178:I983178 JA983178:JE983178 SW983178:TA983178 ACS983178:ACW983178 AMO983178:AMS983178 AWK983178:AWO983178 BGG983178:BGK983178 BQC983178:BQG983178 BZY983178:CAC983178 CJU983178:CJY983178 CTQ983178:CTU983178 DDM983178:DDQ983178 DNI983178:DNM983178 DXE983178:DXI983178 EHA983178:EHE983178 EQW983178:ERA983178 FAS983178:FAW983178 FKO983178:FKS983178 FUK983178:FUO983178 GEG983178:GEK983178 GOC983178:GOG983178 GXY983178:GYC983178 HHU983178:HHY983178 HRQ983178:HRU983178 IBM983178:IBQ983178 ILI983178:ILM983178 IVE983178:IVI983178 JFA983178:JFE983178 JOW983178:JPA983178 JYS983178:JYW983178 KIO983178:KIS983178 KSK983178:KSO983178 LCG983178:LCK983178 LMC983178:LMG983178 LVY983178:LWC983178 MFU983178:MFY983178 MPQ983178:MPU983178 MZM983178:MZQ983178 NJI983178:NJM983178 NTE983178:NTI983178 ODA983178:ODE983178 OMW983178:ONA983178 OWS983178:OWW983178 PGO983178:PGS983178 PQK983178:PQO983178 QAG983178:QAK983178 QKC983178:QKG983178 QTY983178:QUC983178 RDU983178:RDY983178 RNQ983178:RNU983178 RXM983178:RXQ983178 SHI983178:SHM983178 SRE983178:SRI983178 TBA983178:TBE983178 TKW983178:TLA983178 TUS983178:TUW983178 UEO983178:UES983178 UOK983178:UOO983178 UYG983178:UYK983178 VIC983178:VIG983178 VRY983178:VSC983178 WBU983178:WBY983178 WLQ983178:WLU983178 WVM983178:WVQ983178 D98 IZ98 SV98 ACR98 AMN98 AWJ98 BGF98 BQB98 BZX98 CJT98 CTP98 DDL98 DNH98 DXD98 EGZ98 EQV98 FAR98 FKN98 FUJ98 GEF98 GOB98 GXX98 HHT98 HRP98 IBL98 ILH98 IVD98 JEZ98 JOV98 JYR98 KIN98 KSJ98 LCF98 LMB98 LVX98 MFT98 MPP98 MZL98 NJH98 NTD98 OCZ98 OMV98 OWR98 PGN98 PQJ98 QAF98 QKB98 QTX98 RDT98 RNP98 RXL98 SHH98 SRD98 TAZ98 TKV98 TUR98 UEN98 UOJ98 UYF98 VIB98 VRX98 WBT98 WLP98 WVL98 D65634 IZ65634 SV65634 ACR65634 AMN65634 AWJ65634 BGF65634 BQB65634 BZX65634 CJT65634 CTP65634 DDL65634 DNH65634 DXD65634 EGZ65634 EQV65634 FAR65634 FKN65634 FUJ65634 GEF65634 GOB65634 GXX65634 HHT65634 HRP65634 IBL65634 ILH65634 IVD65634 JEZ65634 JOV65634 JYR65634 KIN65634 KSJ65634 LCF65634 LMB65634 LVX65634 MFT65634 MPP65634 MZL65634 NJH65634 NTD65634 OCZ65634 OMV65634 OWR65634 PGN65634 PQJ65634 QAF65634 QKB65634 QTX65634 RDT65634 RNP65634 RXL65634 SHH65634 SRD65634 TAZ65634 TKV65634 TUR65634 UEN65634 UOJ65634 UYF65634 VIB65634 VRX65634 WBT65634 WLP65634 WVL65634 D131170 IZ131170 SV131170 ACR131170 AMN131170 AWJ131170 BGF131170 BQB131170 BZX131170 CJT131170 CTP131170 DDL131170 DNH131170 DXD131170 EGZ131170 EQV131170 FAR131170 FKN131170 FUJ131170 GEF131170 GOB131170 GXX131170 HHT131170 HRP131170 IBL131170 ILH131170 IVD131170 JEZ131170 JOV131170 JYR131170 KIN131170 KSJ131170 LCF131170 LMB131170 LVX131170 MFT131170 MPP131170 MZL131170 NJH131170 NTD131170 OCZ131170 OMV131170 OWR131170 PGN131170 PQJ131170 QAF131170 QKB131170 QTX131170 RDT131170 RNP131170 RXL131170 SHH131170 SRD131170 TAZ131170 TKV131170 TUR131170 UEN131170 UOJ131170 UYF131170 VIB131170 VRX131170 WBT131170 WLP131170 WVL131170 D196706 IZ196706 SV196706 ACR196706 AMN196706 AWJ196706 BGF196706 BQB196706 BZX196706 CJT196706 CTP196706 DDL196706 DNH196706 DXD196706 EGZ196706 EQV196706 FAR196706 FKN196706 FUJ196706 GEF196706 GOB196706 GXX196706 HHT196706 HRP196706 IBL196706 ILH196706 IVD196706 JEZ196706 JOV196706 JYR196706 KIN196706 KSJ196706 LCF196706 LMB196706 LVX196706 MFT196706 MPP196706 MZL196706 NJH196706 NTD196706 OCZ196706 OMV196706 OWR196706 PGN196706 PQJ196706 QAF196706 QKB196706 QTX196706 RDT196706 RNP196706 RXL196706 SHH196706 SRD196706 TAZ196706 TKV196706 TUR196706 UEN196706 UOJ196706 UYF196706 VIB196706 VRX196706 WBT196706 WLP196706 WVL196706 D262242 IZ262242 SV262242 ACR262242 AMN262242 AWJ262242 BGF262242 BQB262242 BZX262242 CJT262242 CTP262242 DDL262242 DNH262242 DXD262242 EGZ262242 EQV262242 FAR262242 FKN262242 FUJ262242 GEF262242 GOB262242 GXX262242 HHT262242 HRP262242 IBL262242 ILH262242 IVD262242 JEZ262242 JOV262242 JYR262242 KIN262242 KSJ262242 LCF262242 LMB262242 LVX262242 MFT262242 MPP262242 MZL262242 NJH262242 NTD262242 OCZ262242 OMV262242 OWR262242 PGN262242 PQJ262242 QAF262242 QKB262242 QTX262242 RDT262242 RNP262242 RXL262242 SHH262242 SRD262242 TAZ262242 TKV262242 TUR262242 UEN262242 UOJ262242 UYF262242 VIB262242 VRX262242 WBT262242 WLP262242 WVL262242 D327778 IZ327778 SV327778 ACR327778 AMN327778 AWJ327778 BGF327778 BQB327778 BZX327778 CJT327778 CTP327778 DDL327778 DNH327778 DXD327778 EGZ327778 EQV327778 FAR327778 FKN327778 FUJ327778 GEF327778 GOB327778 GXX327778 HHT327778 HRP327778 IBL327778 ILH327778 IVD327778 JEZ327778 JOV327778 JYR327778 KIN327778 KSJ327778 LCF327778 LMB327778 LVX327778 MFT327778 MPP327778 MZL327778 NJH327778 NTD327778 OCZ327778 OMV327778 OWR327778 PGN327778 PQJ327778 QAF327778 QKB327778 QTX327778 RDT327778 RNP327778 RXL327778 SHH327778 SRD327778 TAZ327778 TKV327778 TUR327778 UEN327778 UOJ327778 UYF327778 VIB327778 VRX327778 WBT327778 WLP327778 WVL327778 D393314 IZ393314 SV393314 ACR393314 AMN393314 AWJ393314 BGF393314 BQB393314 BZX393314 CJT393314 CTP393314 DDL393314 DNH393314 DXD393314 EGZ393314 EQV393314 FAR393314 FKN393314 FUJ393314 GEF393314 GOB393314 GXX393314 HHT393314 HRP393314 IBL393314 ILH393314 IVD393314 JEZ393314 JOV393314 JYR393314 KIN393314 KSJ393314 LCF393314 LMB393314 LVX393314 MFT393314 MPP393314 MZL393314 NJH393314 NTD393314 OCZ393314 OMV393314 OWR393314 PGN393314 PQJ393314 QAF393314 QKB393314 QTX393314 RDT393314 RNP393314 RXL393314 SHH393314 SRD393314 TAZ393314 TKV393314 TUR393314 UEN393314 UOJ393314 UYF393314 VIB393314 VRX393314 WBT393314 WLP393314 WVL393314 D458850 IZ458850 SV458850 ACR458850 AMN458850 AWJ458850 BGF458850 BQB458850 BZX458850 CJT458850 CTP458850 DDL458850 DNH458850 DXD458850 EGZ458850 EQV458850 FAR458850 FKN458850 FUJ458850 GEF458850 GOB458850 GXX458850 HHT458850 HRP458850 IBL458850 ILH458850 IVD458850 JEZ458850 JOV458850 JYR458850 KIN458850 KSJ458850 LCF458850 LMB458850 LVX458850 MFT458850 MPP458850 MZL458850 NJH458850 NTD458850 OCZ458850 OMV458850 OWR458850 PGN458850 PQJ458850 QAF458850 QKB458850 QTX458850 RDT458850 RNP458850 RXL458850 SHH458850 SRD458850 TAZ458850 TKV458850 TUR458850 UEN458850 UOJ458850 UYF458850 VIB458850 VRX458850 WBT458850 WLP458850 WVL458850 D524386 IZ524386 SV524386 ACR524386 AMN524386 AWJ524386 BGF524386 BQB524386 BZX524386 CJT524386 CTP524386 DDL524386 DNH524386 DXD524386 EGZ524386 EQV524386 FAR524386 FKN524386 FUJ524386 GEF524386 GOB524386 GXX524386 HHT524386 HRP524386 IBL524386 ILH524386 IVD524386 JEZ524386 JOV524386 JYR524386 KIN524386 KSJ524386 LCF524386 LMB524386 LVX524386 MFT524386 MPP524386 MZL524386 NJH524386 NTD524386 OCZ524386 OMV524386 OWR524386 PGN524386 PQJ524386 QAF524386 QKB524386 QTX524386 RDT524386 RNP524386 RXL524386 SHH524386 SRD524386 TAZ524386 TKV524386 TUR524386 UEN524386 UOJ524386 UYF524386 VIB524386 VRX524386 WBT524386 WLP524386 WVL524386 D589922 IZ589922 SV589922 ACR589922 AMN589922 AWJ589922 BGF589922 BQB589922 BZX589922 CJT589922 CTP589922 DDL589922 DNH589922 DXD589922 EGZ589922 EQV589922 FAR589922 FKN589922 FUJ589922 GEF589922 GOB589922 GXX589922 HHT589922 HRP589922 IBL589922 ILH589922 IVD589922 JEZ589922 JOV589922 JYR589922 KIN589922 KSJ589922 LCF589922 LMB589922 LVX589922 MFT589922 MPP589922 MZL589922 NJH589922 NTD589922 OCZ589922 OMV589922 OWR589922 PGN589922 PQJ589922 QAF589922 QKB589922 QTX589922 RDT589922 RNP589922 RXL589922 SHH589922 SRD589922 TAZ589922 TKV589922 TUR589922 UEN589922 UOJ589922 UYF589922 VIB589922 VRX589922 WBT589922 WLP589922 WVL589922 D655458 IZ655458 SV655458 ACR655458 AMN655458 AWJ655458 BGF655458 BQB655458 BZX655458 CJT655458 CTP655458 DDL655458 DNH655458 DXD655458 EGZ655458 EQV655458 FAR655458 FKN655458 FUJ655458 GEF655458 GOB655458 GXX655458 HHT655458 HRP655458 IBL655458 ILH655458 IVD655458 JEZ655458 JOV655458 JYR655458 KIN655458 KSJ655458 LCF655458 LMB655458 LVX655458 MFT655458 MPP655458 MZL655458 NJH655458 NTD655458 OCZ655458 OMV655458 OWR655458 PGN655458 PQJ655458 QAF655458 QKB655458 QTX655458 RDT655458 RNP655458 RXL655458 SHH655458 SRD655458 TAZ655458 TKV655458 TUR655458 UEN655458 UOJ655458 UYF655458 VIB655458 VRX655458 WBT655458 WLP655458 WVL655458 D720994 IZ720994 SV720994 ACR720994 AMN720994 AWJ720994 BGF720994 BQB720994 BZX720994 CJT720994 CTP720994 DDL720994 DNH720994 DXD720994 EGZ720994 EQV720994 FAR720994 FKN720994 FUJ720994 GEF720994 GOB720994 GXX720994 HHT720994 HRP720994 IBL720994 ILH720994 IVD720994 JEZ720994 JOV720994 JYR720994 KIN720994 KSJ720994 LCF720994 LMB720994 LVX720994 MFT720994 MPP720994 MZL720994 NJH720994 NTD720994 OCZ720994 OMV720994 OWR720994 PGN720994 PQJ720994 QAF720994 QKB720994 QTX720994 RDT720994 RNP720994 RXL720994 SHH720994 SRD720994 TAZ720994 TKV720994 TUR720994 UEN720994 UOJ720994 UYF720994 VIB720994 VRX720994 WBT720994 WLP720994 WVL720994 D786530 IZ786530 SV786530 ACR786530 AMN786530 AWJ786530 BGF786530 BQB786530 BZX786530 CJT786530 CTP786530 DDL786530 DNH786530 DXD786530 EGZ786530 EQV786530 FAR786530 FKN786530 FUJ786530 GEF786530 GOB786530 GXX786530 HHT786530 HRP786530 IBL786530 ILH786530 IVD786530 JEZ786530 JOV786530 JYR786530 KIN786530 KSJ786530 LCF786530 LMB786530 LVX786530 MFT786530 MPP786530 MZL786530 NJH786530 NTD786530 OCZ786530 OMV786530 OWR786530 PGN786530 PQJ786530 QAF786530 QKB786530 QTX786530 RDT786530 RNP786530 RXL786530 SHH786530 SRD786530 TAZ786530 TKV786530 TUR786530 UEN786530 UOJ786530 UYF786530 VIB786530 VRX786530 WBT786530 WLP786530 WVL786530 D852066 IZ852066 SV852066 ACR852066 AMN852066 AWJ852066 BGF852066 BQB852066 BZX852066 CJT852066 CTP852066 DDL852066 DNH852066 DXD852066 EGZ852066 EQV852066 FAR852066 FKN852066 FUJ852066 GEF852066 GOB852066 GXX852066 HHT852066 HRP852066 IBL852066 ILH852066 IVD852066 JEZ852066 JOV852066 JYR852066 KIN852066 KSJ852066 LCF852066 LMB852066 LVX852066 MFT852066 MPP852066 MZL852066 NJH852066 NTD852066 OCZ852066 OMV852066 OWR852066 PGN852066 PQJ852066 QAF852066 QKB852066 QTX852066 RDT852066 RNP852066 RXL852066 SHH852066 SRD852066 TAZ852066 TKV852066 TUR852066 UEN852066 UOJ852066 UYF852066 VIB852066 VRX852066 WBT852066 WLP852066 WVL852066 D917602 IZ917602 SV917602 ACR917602 AMN917602 AWJ917602 BGF917602 BQB917602 BZX917602 CJT917602 CTP917602 DDL917602 DNH917602 DXD917602 EGZ917602 EQV917602 FAR917602 FKN917602 FUJ917602 GEF917602 GOB917602 GXX917602 HHT917602 HRP917602 IBL917602 ILH917602 IVD917602 JEZ917602 JOV917602 JYR917602 KIN917602 KSJ917602 LCF917602 LMB917602 LVX917602 MFT917602 MPP917602 MZL917602 NJH917602 NTD917602 OCZ917602 OMV917602 OWR917602 PGN917602 PQJ917602 QAF917602 QKB917602 QTX917602 RDT917602 RNP917602 RXL917602 SHH917602 SRD917602 TAZ917602 TKV917602 TUR917602 UEN917602 UOJ917602 UYF917602 VIB917602 VRX917602 WBT917602 WLP917602 WVL917602 D983138 IZ983138 SV983138 ACR983138 AMN983138 AWJ983138 BGF983138 BQB983138 BZX983138 CJT983138 CTP983138 DDL983138 DNH983138 DXD983138 EGZ983138 EQV983138 FAR983138 FKN983138 FUJ983138 GEF983138 GOB983138 GXX983138 HHT983138 HRP983138 IBL983138 ILH983138 IVD983138 JEZ983138 JOV983138 JYR983138 KIN983138 KSJ983138 LCF983138 LMB983138 LVX983138 MFT983138 MPP983138 MZL983138 NJH983138 NTD983138 OCZ983138 OMV983138 OWR983138 PGN983138 PQJ983138 QAF983138 QKB983138 QTX983138 RDT983138 RNP983138 RXL983138 SHH983138 SRD983138 TAZ983138 TKV983138 TUR983138 UEN983138 UOJ983138 UYF983138 VIB983138 VRX983138 WBT983138 WLP983138 WVL983138 D108 IZ108 SV108 ACR108 AMN108 AWJ108 BGF108 BQB108 BZX108 CJT108 CTP108 DDL108 DNH108 DXD108 EGZ108 EQV108 FAR108 FKN108 FUJ108 GEF108 GOB108 GXX108 HHT108 HRP108 IBL108 ILH108 IVD108 JEZ108 JOV108 JYR108 KIN108 KSJ108 LCF108 LMB108 LVX108 MFT108 MPP108 MZL108 NJH108 NTD108 OCZ108 OMV108 OWR108 PGN108 PQJ108 QAF108 QKB108 QTX108 RDT108 RNP108 RXL108 SHH108 SRD108 TAZ108 TKV108 TUR108 UEN108 UOJ108 UYF108 VIB108 VRX108 WBT108 WLP108 WVL108 D65644 IZ65644 SV65644 ACR65644 AMN65644 AWJ65644 BGF65644 BQB65644 BZX65644 CJT65644 CTP65644 DDL65644 DNH65644 DXD65644 EGZ65644 EQV65644 FAR65644 FKN65644 FUJ65644 GEF65644 GOB65644 GXX65644 HHT65644 HRP65644 IBL65644 ILH65644 IVD65644 JEZ65644 JOV65644 JYR65644 KIN65644 KSJ65644 LCF65644 LMB65644 LVX65644 MFT65644 MPP65644 MZL65644 NJH65644 NTD65644 OCZ65644 OMV65644 OWR65644 PGN65644 PQJ65644 QAF65644 QKB65644 QTX65644 RDT65644 RNP65644 RXL65644 SHH65644 SRD65644 TAZ65644 TKV65644 TUR65644 UEN65644 UOJ65644 UYF65644 VIB65644 VRX65644 WBT65644 WLP65644 WVL65644 D131180 IZ131180 SV131180 ACR131180 AMN131180 AWJ131180 BGF131180 BQB131180 BZX131180 CJT131180 CTP131180 DDL131180 DNH131180 DXD131180 EGZ131180 EQV131180 FAR131180 FKN131180 FUJ131180 GEF131180 GOB131180 GXX131180 HHT131180 HRP131180 IBL131180 ILH131180 IVD131180 JEZ131180 JOV131180 JYR131180 KIN131180 KSJ131180 LCF131180 LMB131180 LVX131180 MFT131180 MPP131180 MZL131180 NJH131180 NTD131180 OCZ131180 OMV131180 OWR131180 PGN131180 PQJ131180 QAF131180 QKB131180 QTX131180 RDT131180 RNP131180 RXL131180 SHH131180 SRD131180 TAZ131180 TKV131180 TUR131180 UEN131180 UOJ131180 UYF131180 VIB131180 VRX131180 WBT131180 WLP131180 WVL131180 D196716 IZ196716 SV196716 ACR196716 AMN196716 AWJ196716 BGF196716 BQB196716 BZX196716 CJT196716 CTP196716 DDL196716 DNH196716 DXD196716 EGZ196716 EQV196716 FAR196716 FKN196716 FUJ196716 GEF196716 GOB196716 GXX196716 HHT196716 HRP196716 IBL196716 ILH196716 IVD196716 JEZ196716 JOV196716 JYR196716 KIN196716 KSJ196716 LCF196716 LMB196716 LVX196716 MFT196716 MPP196716 MZL196716 NJH196716 NTD196716 OCZ196716 OMV196716 OWR196716 PGN196716 PQJ196716 QAF196716 QKB196716 QTX196716 RDT196716 RNP196716 RXL196716 SHH196716 SRD196716 TAZ196716 TKV196716 TUR196716 UEN196716 UOJ196716 UYF196716 VIB196716 VRX196716 WBT196716 WLP196716 WVL196716 D262252 IZ262252 SV262252 ACR262252 AMN262252 AWJ262252 BGF262252 BQB262252 BZX262252 CJT262252 CTP262252 DDL262252 DNH262252 DXD262252 EGZ262252 EQV262252 FAR262252 FKN262252 FUJ262252 GEF262252 GOB262252 GXX262252 HHT262252 HRP262252 IBL262252 ILH262252 IVD262252 JEZ262252 JOV262252 JYR262252 KIN262252 KSJ262252 LCF262252 LMB262252 LVX262252 MFT262252 MPP262252 MZL262252 NJH262252 NTD262252 OCZ262252 OMV262252 OWR262252 PGN262252 PQJ262252 QAF262252 QKB262252 QTX262252 RDT262252 RNP262252 RXL262252 SHH262252 SRD262252 TAZ262252 TKV262252 TUR262252 UEN262252 UOJ262252 UYF262252 VIB262252 VRX262252 WBT262252 WLP262252 WVL262252 D327788 IZ327788 SV327788 ACR327788 AMN327788 AWJ327788 BGF327788 BQB327788 BZX327788 CJT327788 CTP327788 DDL327788 DNH327788 DXD327788 EGZ327788 EQV327788 FAR327788 FKN327788 FUJ327788 GEF327788 GOB327788 GXX327788 HHT327788 HRP327788 IBL327788 ILH327788 IVD327788 JEZ327788 JOV327788 JYR327788 KIN327788 KSJ327788 LCF327788 LMB327788 LVX327788 MFT327788 MPP327788 MZL327788 NJH327788 NTD327788 OCZ327788 OMV327788 OWR327788 PGN327788 PQJ327788 QAF327788 QKB327788 QTX327788 RDT327788 RNP327788 RXL327788 SHH327788 SRD327788 TAZ327788 TKV327788 TUR327788 UEN327788 UOJ327788 UYF327788 VIB327788 VRX327788 WBT327788 WLP327788 WVL327788 D393324 IZ393324 SV393324 ACR393324 AMN393324 AWJ393324 BGF393324 BQB393324 BZX393324 CJT393324 CTP393324 DDL393324 DNH393324 DXD393324 EGZ393324 EQV393324 FAR393324 FKN393324 FUJ393324 GEF393324 GOB393324 GXX393324 HHT393324 HRP393324 IBL393324 ILH393324 IVD393324 JEZ393324 JOV393324 JYR393324 KIN393324 KSJ393324 LCF393324 LMB393324 LVX393324 MFT393324 MPP393324 MZL393324 NJH393324 NTD393324 OCZ393324 OMV393324 OWR393324 PGN393324 PQJ393324 QAF393324 QKB393324 QTX393324 RDT393324 RNP393324 RXL393324 SHH393324 SRD393324 TAZ393324 TKV393324 TUR393324 UEN393324 UOJ393324 UYF393324 VIB393324 VRX393324 WBT393324 WLP393324 WVL393324 D458860 IZ458860 SV458860 ACR458860 AMN458860 AWJ458860 BGF458860 BQB458860 BZX458860 CJT458860 CTP458860 DDL458860 DNH458860 DXD458860 EGZ458860 EQV458860 FAR458860 FKN458860 FUJ458860 GEF458860 GOB458860 GXX458860 HHT458860 HRP458860 IBL458860 ILH458860 IVD458860 JEZ458860 JOV458860 JYR458860 KIN458860 KSJ458860 LCF458860 LMB458860 LVX458860 MFT458860 MPP458860 MZL458860 NJH458860 NTD458860 OCZ458860 OMV458860 OWR458860 PGN458860 PQJ458860 QAF458860 QKB458860 QTX458860 RDT458860 RNP458860 RXL458860 SHH458860 SRD458860 TAZ458860 TKV458860 TUR458860 UEN458860 UOJ458860 UYF458860 VIB458860 VRX458860 WBT458860 WLP458860 WVL458860 D524396 IZ524396 SV524396 ACR524396 AMN524396 AWJ524396 BGF524396 BQB524396 BZX524396 CJT524396 CTP524396 DDL524396 DNH524396 DXD524396 EGZ524396 EQV524396 FAR524396 FKN524396 FUJ524396 GEF524396 GOB524396 GXX524396 HHT524396 HRP524396 IBL524396 ILH524396 IVD524396 JEZ524396 JOV524396 JYR524396 KIN524396 KSJ524396 LCF524396 LMB524396 LVX524396 MFT524396 MPP524396 MZL524396 NJH524396 NTD524396 OCZ524396 OMV524396 OWR524396 PGN524396 PQJ524396 QAF524396 QKB524396 QTX524396 RDT524396 RNP524396 RXL524396 SHH524396 SRD524396 TAZ524396 TKV524396 TUR524396 UEN524396 UOJ524396 UYF524396 VIB524396 VRX524396 WBT524396 WLP524396 WVL524396 D589932 IZ589932 SV589932 ACR589932 AMN589932 AWJ589932 BGF589932 BQB589932 BZX589932 CJT589932 CTP589932 DDL589932 DNH589932 DXD589932 EGZ589932 EQV589932 FAR589932 FKN589932 FUJ589932 GEF589932 GOB589932 GXX589932 HHT589932 HRP589932 IBL589932 ILH589932 IVD589932 JEZ589932 JOV589932 JYR589932 KIN589932 KSJ589932 LCF589932 LMB589932 LVX589932 MFT589932 MPP589932 MZL589932 NJH589932 NTD589932 OCZ589932 OMV589932 OWR589932 PGN589932 PQJ589932 QAF589932 QKB589932 QTX589932 RDT589932 RNP589932 RXL589932 SHH589932 SRD589932 TAZ589932 TKV589932 TUR589932 UEN589932 UOJ589932 UYF589932 VIB589932 VRX589932 WBT589932 WLP589932 WVL589932 D655468 IZ655468 SV655468 ACR655468 AMN655468 AWJ655468 BGF655468 BQB655468 BZX655468 CJT655468 CTP655468 DDL655468 DNH655468 DXD655468 EGZ655468 EQV655468 FAR655468 FKN655468 FUJ655468 GEF655468 GOB655468 GXX655468 HHT655468 HRP655468 IBL655468 ILH655468 IVD655468 JEZ655468 JOV655468 JYR655468 KIN655468 KSJ655468 LCF655468 LMB655468 LVX655468 MFT655468 MPP655468 MZL655468 NJH655468 NTD655468 OCZ655468 OMV655468 OWR655468 PGN655468 PQJ655468 QAF655468 QKB655468 QTX655468 RDT655468 RNP655468 RXL655468 SHH655468 SRD655468 TAZ655468 TKV655468 TUR655468 UEN655468 UOJ655468 UYF655468 VIB655468 VRX655468 WBT655468 WLP655468 WVL655468 D721004 IZ721004 SV721004 ACR721004 AMN721004 AWJ721004 BGF721004 BQB721004 BZX721004 CJT721004 CTP721004 DDL721004 DNH721004 DXD721004 EGZ721004 EQV721004 FAR721004 FKN721004 FUJ721004 GEF721004 GOB721004 GXX721004 HHT721004 HRP721004 IBL721004 ILH721004 IVD721004 JEZ721004 JOV721004 JYR721004 KIN721004 KSJ721004 LCF721004 LMB721004 LVX721004 MFT721004 MPP721004 MZL721004 NJH721004 NTD721004 OCZ721004 OMV721004 OWR721004 PGN721004 PQJ721004 QAF721004 QKB721004 QTX721004 RDT721004 RNP721004 RXL721004 SHH721004 SRD721004 TAZ721004 TKV721004 TUR721004 UEN721004 UOJ721004 UYF721004 VIB721004 VRX721004 WBT721004 WLP721004 WVL721004 D786540 IZ786540 SV786540 ACR786540 AMN786540 AWJ786540 BGF786540 BQB786540 BZX786540 CJT786540 CTP786540 DDL786540 DNH786540 DXD786540 EGZ786540 EQV786540 FAR786540 FKN786540 FUJ786540 GEF786540 GOB786540 GXX786540 HHT786540 HRP786540 IBL786540 ILH786540 IVD786540 JEZ786540 JOV786540 JYR786540 KIN786540 KSJ786540 LCF786540 LMB786540 LVX786540 MFT786540 MPP786540 MZL786540 NJH786540 NTD786540 OCZ786540 OMV786540 OWR786540 PGN786540 PQJ786540 QAF786540 QKB786540 QTX786540 RDT786540 RNP786540 RXL786540 SHH786540 SRD786540 TAZ786540 TKV786540 TUR786540 UEN786540 UOJ786540 UYF786540 VIB786540 VRX786540 WBT786540 WLP786540 WVL786540 D852076 IZ852076 SV852076 ACR852076 AMN852076 AWJ852076 BGF852076 BQB852076 BZX852076 CJT852076 CTP852076 DDL852076 DNH852076 DXD852076 EGZ852076 EQV852076 FAR852076 FKN852076 FUJ852076 GEF852076 GOB852076 GXX852076 HHT852076 HRP852076 IBL852076 ILH852076 IVD852076 JEZ852076 JOV852076 JYR852076 KIN852076 KSJ852076 LCF852076 LMB852076 LVX852076 MFT852076 MPP852076 MZL852076 NJH852076 NTD852076 OCZ852076 OMV852076 OWR852076 PGN852076 PQJ852076 QAF852076 QKB852076 QTX852076 RDT852076 RNP852076 RXL852076 SHH852076 SRD852076 TAZ852076 TKV852076 TUR852076 UEN852076 UOJ852076 UYF852076 VIB852076 VRX852076 WBT852076 WLP852076 WVL852076 D917612 IZ917612 SV917612 ACR917612 AMN917612 AWJ917612 BGF917612 BQB917612 BZX917612 CJT917612 CTP917612 DDL917612 DNH917612 DXD917612 EGZ917612 EQV917612 FAR917612 FKN917612 FUJ917612 GEF917612 GOB917612 GXX917612 HHT917612 HRP917612 IBL917612 ILH917612 IVD917612 JEZ917612 JOV917612 JYR917612 KIN917612 KSJ917612 LCF917612 LMB917612 LVX917612 MFT917612 MPP917612 MZL917612 NJH917612 NTD917612 OCZ917612 OMV917612 OWR917612 PGN917612 PQJ917612 QAF917612 QKB917612 QTX917612 RDT917612 RNP917612 RXL917612 SHH917612 SRD917612 TAZ917612 TKV917612 TUR917612 UEN917612 UOJ917612 UYF917612 VIB917612 VRX917612 WBT917612 WLP917612 WVL917612 D983148 IZ983148 SV983148 ACR983148 AMN983148 AWJ983148 BGF983148 BQB983148 BZX983148 CJT983148 CTP983148 DDL983148 DNH983148 DXD983148 EGZ983148 EQV983148 FAR983148 FKN983148 FUJ983148 GEF983148 GOB983148 GXX983148 HHT983148 HRP983148 IBL983148 ILH983148 IVD983148 JEZ983148 JOV983148 JYR983148 KIN983148 KSJ983148 LCF983148 LMB983148 LVX983148 MFT983148 MPP983148 MZL983148 NJH983148 NTD983148 OCZ983148 OMV983148 OWR983148 PGN983148 PQJ983148 QAF983148 QKB983148 QTX983148 RDT983148 RNP983148 RXL983148 SHH983148 SRD983148 TAZ983148 TKV983148 TUR983148 UEN983148 UOJ983148 UYF983148 VIB983148 VRX983148 WBT983148 WLP983148 WVL983148 D101:D103 IZ101:IZ103 SV101:SV103 ACR101:ACR103 AMN101:AMN103 AWJ101:AWJ103 BGF101:BGF103 BQB101:BQB103 BZX101:BZX103 CJT101:CJT103 CTP101:CTP103 DDL101:DDL103 DNH101:DNH103 DXD101:DXD103 EGZ101:EGZ103 EQV101:EQV103 FAR101:FAR103 FKN101:FKN103 FUJ101:FUJ103 GEF101:GEF103 GOB101:GOB103 GXX101:GXX103 HHT101:HHT103 HRP101:HRP103 IBL101:IBL103 ILH101:ILH103 IVD101:IVD103 JEZ101:JEZ103 JOV101:JOV103 JYR101:JYR103 KIN101:KIN103 KSJ101:KSJ103 LCF101:LCF103 LMB101:LMB103 LVX101:LVX103 MFT101:MFT103 MPP101:MPP103 MZL101:MZL103 NJH101:NJH103 NTD101:NTD103 OCZ101:OCZ103 OMV101:OMV103 OWR101:OWR103 PGN101:PGN103 PQJ101:PQJ103 QAF101:QAF103 QKB101:QKB103 QTX101:QTX103 RDT101:RDT103 RNP101:RNP103 RXL101:RXL103 SHH101:SHH103 SRD101:SRD103 TAZ101:TAZ103 TKV101:TKV103 TUR101:TUR103 UEN101:UEN103 UOJ101:UOJ103 UYF101:UYF103 VIB101:VIB103 VRX101:VRX103 WBT101:WBT103 WLP101:WLP103 WVL101:WVL103 D65637:D65639 IZ65637:IZ65639 SV65637:SV65639 ACR65637:ACR65639 AMN65637:AMN65639 AWJ65637:AWJ65639 BGF65637:BGF65639 BQB65637:BQB65639 BZX65637:BZX65639 CJT65637:CJT65639 CTP65637:CTP65639 DDL65637:DDL65639 DNH65637:DNH65639 DXD65637:DXD65639 EGZ65637:EGZ65639 EQV65637:EQV65639 FAR65637:FAR65639 FKN65637:FKN65639 FUJ65637:FUJ65639 GEF65637:GEF65639 GOB65637:GOB65639 GXX65637:GXX65639 HHT65637:HHT65639 HRP65637:HRP65639 IBL65637:IBL65639 ILH65637:ILH65639 IVD65637:IVD65639 JEZ65637:JEZ65639 JOV65637:JOV65639 JYR65637:JYR65639 KIN65637:KIN65639 KSJ65637:KSJ65639 LCF65637:LCF65639 LMB65637:LMB65639 LVX65637:LVX65639 MFT65637:MFT65639 MPP65637:MPP65639 MZL65637:MZL65639 NJH65637:NJH65639 NTD65637:NTD65639 OCZ65637:OCZ65639 OMV65637:OMV65639 OWR65637:OWR65639 PGN65637:PGN65639 PQJ65637:PQJ65639 QAF65637:QAF65639 QKB65637:QKB65639 QTX65637:QTX65639 RDT65637:RDT65639 RNP65637:RNP65639 RXL65637:RXL65639 SHH65637:SHH65639 SRD65637:SRD65639 TAZ65637:TAZ65639 TKV65637:TKV65639 TUR65637:TUR65639 UEN65637:UEN65639 UOJ65637:UOJ65639 UYF65637:UYF65639 VIB65637:VIB65639 VRX65637:VRX65639 WBT65637:WBT65639 WLP65637:WLP65639 WVL65637:WVL65639 D131173:D131175 IZ131173:IZ131175 SV131173:SV131175 ACR131173:ACR131175 AMN131173:AMN131175 AWJ131173:AWJ131175 BGF131173:BGF131175 BQB131173:BQB131175 BZX131173:BZX131175 CJT131173:CJT131175 CTP131173:CTP131175 DDL131173:DDL131175 DNH131173:DNH131175 DXD131173:DXD131175 EGZ131173:EGZ131175 EQV131173:EQV131175 FAR131173:FAR131175 FKN131173:FKN131175 FUJ131173:FUJ131175 GEF131173:GEF131175 GOB131173:GOB131175 GXX131173:GXX131175 HHT131173:HHT131175 HRP131173:HRP131175 IBL131173:IBL131175 ILH131173:ILH131175 IVD131173:IVD131175 JEZ131173:JEZ131175 JOV131173:JOV131175 JYR131173:JYR131175 KIN131173:KIN131175 KSJ131173:KSJ131175 LCF131173:LCF131175 LMB131173:LMB131175 LVX131173:LVX131175 MFT131173:MFT131175 MPP131173:MPP131175 MZL131173:MZL131175 NJH131173:NJH131175 NTD131173:NTD131175 OCZ131173:OCZ131175 OMV131173:OMV131175 OWR131173:OWR131175 PGN131173:PGN131175 PQJ131173:PQJ131175 QAF131173:QAF131175 QKB131173:QKB131175 QTX131173:QTX131175 RDT131173:RDT131175 RNP131173:RNP131175 RXL131173:RXL131175 SHH131173:SHH131175 SRD131173:SRD131175 TAZ131173:TAZ131175 TKV131173:TKV131175 TUR131173:TUR131175 UEN131173:UEN131175 UOJ131173:UOJ131175 UYF131173:UYF131175 VIB131173:VIB131175 VRX131173:VRX131175 WBT131173:WBT131175 WLP131173:WLP131175 WVL131173:WVL131175 D196709:D196711 IZ196709:IZ196711 SV196709:SV196711 ACR196709:ACR196711 AMN196709:AMN196711 AWJ196709:AWJ196711 BGF196709:BGF196711 BQB196709:BQB196711 BZX196709:BZX196711 CJT196709:CJT196711 CTP196709:CTP196711 DDL196709:DDL196711 DNH196709:DNH196711 DXD196709:DXD196711 EGZ196709:EGZ196711 EQV196709:EQV196711 FAR196709:FAR196711 FKN196709:FKN196711 FUJ196709:FUJ196711 GEF196709:GEF196711 GOB196709:GOB196711 GXX196709:GXX196711 HHT196709:HHT196711 HRP196709:HRP196711 IBL196709:IBL196711 ILH196709:ILH196711 IVD196709:IVD196711 JEZ196709:JEZ196711 JOV196709:JOV196711 JYR196709:JYR196711 KIN196709:KIN196711 KSJ196709:KSJ196711 LCF196709:LCF196711 LMB196709:LMB196711 LVX196709:LVX196711 MFT196709:MFT196711 MPP196709:MPP196711 MZL196709:MZL196711 NJH196709:NJH196711 NTD196709:NTD196711 OCZ196709:OCZ196711 OMV196709:OMV196711 OWR196709:OWR196711 PGN196709:PGN196711 PQJ196709:PQJ196711 QAF196709:QAF196711 QKB196709:QKB196711 QTX196709:QTX196711 RDT196709:RDT196711 RNP196709:RNP196711 RXL196709:RXL196711 SHH196709:SHH196711 SRD196709:SRD196711 TAZ196709:TAZ196711 TKV196709:TKV196711 TUR196709:TUR196711 UEN196709:UEN196711 UOJ196709:UOJ196711 UYF196709:UYF196711 VIB196709:VIB196711 VRX196709:VRX196711 WBT196709:WBT196711 WLP196709:WLP196711 WVL196709:WVL196711 D262245:D262247 IZ262245:IZ262247 SV262245:SV262247 ACR262245:ACR262247 AMN262245:AMN262247 AWJ262245:AWJ262247 BGF262245:BGF262247 BQB262245:BQB262247 BZX262245:BZX262247 CJT262245:CJT262247 CTP262245:CTP262247 DDL262245:DDL262247 DNH262245:DNH262247 DXD262245:DXD262247 EGZ262245:EGZ262247 EQV262245:EQV262247 FAR262245:FAR262247 FKN262245:FKN262247 FUJ262245:FUJ262247 GEF262245:GEF262247 GOB262245:GOB262247 GXX262245:GXX262247 HHT262245:HHT262247 HRP262245:HRP262247 IBL262245:IBL262247 ILH262245:ILH262247 IVD262245:IVD262247 JEZ262245:JEZ262247 JOV262245:JOV262247 JYR262245:JYR262247 KIN262245:KIN262247 KSJ262245:KSJ262247 LCF262245:LCF262247 LMB262245:LMB262247 LVX262245:LVX262247 MFT262245:MFT262247 MPP262245:MPP262247 MZL262245:MZL262247 NJH262245:NJH262247 NTD262245:NTD262247 OCZ262245:OCZ262247 OMV262245:OMV262247 OWR262245:OWR262247 PGN262245:PGN262247 PQJ262245:PQJ262247 QAF262245:QAF262247 QKB262245:QKB262247 QTX262245:QTX262247 RDT262245:RDT262247 RNP262245:RNP262247 RXL262245:RXL262247 SHH262245:SHH262247 SRD262245:SRD262247 TAZ262245:TAZ262247 TKV262245:TKV262247 TUR262245:TUR262247 UEN262245:UEN262247 UOJ262245:UOJ262247 UYF262245:UYF262247 VIB262245:VIB262247 VRX262245:VRX262247 WBT262245:WBT262247 WLP262245:WLP262247 WVL262245:WVL262247 D327781:D327783 IZ327781:IZ327783 SV327781:SV327783 ACR327781:ACR327783 AMN327781:AMN327783 AWJ327781:AWJ327783 BGF327781:BGF327783 BQB327781:BQB327783 BZX327781:BZX327783 CJT327781:CJT327783 CTP327781:CTP327783 DDL327781:DDL327783 DNH327781:DNH327783 DXD327781:DXD327783 EGZ327781:EGZ327783 EQV327781:EQV327783 FAR327781:FAR327783 FKN327781:FKN327783 FUJ327781:FUJ327783 GEF327781:GEF327783 GOB327781:GOB327783 GXX327781:GXX327783 HHT327781:HHT327783 HRP327781:HRP327783 IBL327781:IBL327783 ILH327781:ILH327783 IVD327781:IVD327783 JEZ327781:JEZ327783 JOV327781:JOV327783 JYR327781:JYR327783 KIN327781:KIN327783 KSJ327781:KSJ327783 LCF327781:LCF327783 LMB327781:LMB327783 LVX327781:LVX327783 MFT327781:MFT327783 MPP327781:MPP327783 MZL327781:MZL327783 NJH327781:NJH327783 NTD327781:NTD327783 OCZ327781:OCZ327783 OMV327781:OMV327783 OWR327781:OWR327783 PGN327781:PGN327783 PQJ327781:PQJ327783 QAF327781:QAF327783 QKB327781:QKB327783 QTX327781:QTX327783 RDT327781:RDT327783 RNP327781:RNP327783 RXL327781:RXL327783 SHH327781:SHH327783 SRD327781:SRD327783 TAZ327781:TAZ327783 TKV327781:TKV327783 TUR327781:TUR327783 UEN327781:UEN327783 UOJ327781:UOJ327783 UYF327781:UYF327783 VIB327781:VIB327783 VRX327781:VRX327783 WBT327781:WBT327783 WLP327781:WLP327783 WVL327781:WVL327783 D393317:D393319 IZ393317:IZ393319 SV393317:SV393319 ACR393317:ACR393319 AMN393317:AMN393319 AWJ393317:AWJ393319 BGF393317:BGF393319 BQB393317:BQB393319 BZX393317:BZX393319 CJT393317:CJT393319 CTP393317:CTP393319 DDL393317:DDL393319 DNH393317:DNH393319 DXD393317:DXD393319 EGZ393317:EGZ393319 EQV393317:EQV393319 FAR393317:FAR393319 FKN393317:FKN393319 FUJ393317:FUJ393319 GEF393317:GEF393319 GOB393317:GOB393319 GXX393317:GXX393319 HHT393317:HHT393319 HRP393317:HRP393319 IBL393317:IBL393319 ILH393317:ILH393319 IVD393317:IVD393319 JEZ393317:JEZ393319 JOV393317:JOV393319 JYR393317:JYR393319 KIN393317:KIN393319 KSJ393317:KSJ393319 LCF393317:LCF393319 LMB393317:LMB393319 LVX393317:LVX393319 MFT393317:MFT393319 MPP393317:MPP393319 MZL393317:MZL393319 NJH393317:NJH393319 NTD393317:NTD393319 OCZ393317:OCZ393319 OMV393317:OMV393319 OWR393317:OWR393319 PGN393317:PGN393319 PQJ393317:PQJ393319 QAF393317:QAF393319 QKB393317:QKB393319 QTX393317:QTX393319 RDT393317:RDT393319 RNP393317:RNP393319 RXL393317:RXL393319 SHH393317:SHH393319 SRD393317:SRD393319 TAZ393317:TAZ393319 TKV393317:TKV393319 TUR393317:TUR393319 UEN393317:UEN393319 UOJ393317:UOJ393319 UYF393317:UYF393319 VIB393317:VIB393319 VRX393317:VRX393319 WBT393317:WBT393319 WLP393317:WLP393319 WVL393317:WVL393319 D458853:D458855 IZ458853:IZ458855 SV458853:SV458855 ACR458853:ACR458855 AMN458853:AMN458855 AWJ458853:AWJ458855 BGF458853:BGF458855 BQB458853:BQB458855 BZX458853:BZX458855 CJT458853:CJT458855 CTP458853:CTP458855 DDL458853:DDL458855 DNH458853:DNH458855 DXD458853:DXD458855 EGZ458853:EGZ458855 EQV458853:EQV458855 FAR458853:FAR458855 FKN458853:FKN458855 FUJ458853:FUJ458855 GEF458853:GEF458855 GOB458853:GOB458855 GXX458853:GXX458855 HHT458853:HHT458855 HRP458853:HRP458855 IBL458853:IBL458855 ILH458853:ILH458855 IVD458853:IVD458855 JEZ458853:JEZ458855 JOV458853:JOV458855 JYR458853:JYR458855 KIN458853:KIN458855 KSJ458853:KSJ458855 LCF458853:LCF458855 LMB458853:LMB458855 LVX458853:LVX458855 MFT458853:MFT458855 MPP458853:MPP458855 MZL458853:MZL458855 NJH458853:NJH458855 NTD458853:NTD458855 OCZ458853:OCZ458855 OMV458853:OMV458855 OWR458853:OWR458855 PGN458853:PGN458855 PQJ458853:PQJ458855 QAF458853:QAF458855 QKB458853:QKB458855 QTX458853:QTX458855 RDT458853:RDT458855 RNP458853:RNP458855 RXL458853:RXL458855 SHH458853:SHH458855 SRD458853:SRD458855 TAZ458853:TAZ458855 TKV458853:TKV458855 TUR458853:TUR458855 UEN458853:UEN458855 UOJ458853:UOJ458855 UYF458853:UYF458855 VIB458853:VIB458855 VRX458853:VRX458855 WBT458853:WBT458855 WLP458853:WLP458855 WVL458853:WVL458855 D524389:D524391 IZ524389:IZ524391 SV524389:SV524391 ACR524389:ACR524391 AMN524389:AMN524391 AWJ524389:AWJ524391 BGF524389:BGF524391 BQB524389:BQB524391 BZX524389:BZX524391 CJT524389:CJT524391 CTP524389:CTP524391 DDL524389:DDL524391 DNH524389:DNH524391 DXD524389:DXD524391 EGZ524389:EGZ524391 EQV524389:EQV524391 FAR524389:FAR524391 FKN524389:FKN524391 FUJ524389:FUJ524391 GEF524389:GEF524391 GOB524389:GOB524391 GXX524389:GXX524391 HHT524389:HHT524391 HRP524389:HRP524391 IBL524389:IBL524391 ILH524389:ILH524391 IVD524389:IVD524391 JEZ524389:JEZ524391 JOV524389:JOV524391 JYR524389:JYR524391 KIN524389:KIN524391 KSJ524389:KSJ524391 LCF524389:LCF524391 LMB524389:LMB524391 LVX524389:LVX524391 MFT524389:MFT524391 MPP524389:MPP524391 MZL524389:MZL524391 NJH524389:NJH524391 NTD524389:NTD524391 OCZ524389:OCZ524391 OMV524389:OMV524391 OWR524389:OWR524391 PGN524389:PGN524391 PQJ524389:PQJ524391 QAF524389:QAF524391 QKB524389:QKB524391 QTX524389:QTX524391 RDT524389:RDT524391 RNP524389:RNP524391 RXL524389:RXL524391 SHH524389:SHH524391 SRD524389:SRD524391 TAZ524389:TAZ524391 TKV524389:TKV524391 TUR524389:TUR524391 UEN524389:UEN524391 UOJ524389:UOJ524391 UYF524389:UYF524391 VIB524389:VIB524391 VRX524389:VRX524391 WBT524389:WBT524391 WLP524389:WLP524391 WVL524389:WVL524391 D589925:D589927 IZ589925:IZ589927 SV589925:SV589927 ACR589925:ACR589927 AMN589925:AMN589927 AWJ589925:AWJ589927 BGF589925:BGF589927 BQB589925:BQB589927 BZX589925:BZX589927 CJT589925:CJT589927 CTP589925:CTP589927 DDL589925:DDL589927 DNH589925:DNH589927 DXD589925:DXD589927 EGZ589925:EGZ589927 EQV589925:EQV589927 FAR589925:FAR589927 FKN589925:FKN589927 FUJ589925:FUJ589927 GEF589925:GEF589927 GOB589925:GOB589927 GXX589925:GXX589927 HHT589925:HHT589927 HRP589925:HRP589927 IBL589925:IBL589927 ILH589925:ILH589927 IVD589925:IVD589927 JEZ589925:JEZ589927 JOV589925:JOV589927 JYR589925:JYR589927 KIN589925:KIN589927 KSJ589925:KSJ589927 LCF589925:LCF589927 LMB589925:LMB589927 LVX589925:LVX589927 MFT589925:MFT589927 MPP589925:MPP589927 MZL589925:MZL589927 NJH589925:NJH589927 NTD589925:NTD589927 OCZ589925:OCZ589927 OMV589925:OMV589927 OWR589925:OWR589927 PGN589925:PGN589927 PQJ589925:PQJ589927 QAF589925:QAF589927 QKB589925:QKB589927 QTX589925:QTX589927 RDT589925:RDT589927 RNP589925:RNP589927 RXL589925:RXL589927 SHH589925:SHH589927 SRD589925:SRD589927 TAZ589925:TAZ589927 TKV589925:TKV589927 TUR589925:TUR589927 UEN589925:UEN589927 UOJ589925:UOJ589927 UYF589925:UYF589927 VIB589925:VIB589927 VRX589925:VRX589927 WBT589925:WBT589927 WLP589925:WLP589927 WVL589925:WVL589927 D655461:D655463 IZ655461:IZ655463 SV655461:SV655463 ACR655461:ACR655463 AMN655461:AMN655463 AWJ655461:AWJ655463 BGF655461:BGF655463 BQB655461:BQB655463 BZX655461:BZX655463 CJT655461:CJT655463 CTP655461:CTP655463 DDL655461:DDL655463 DNH655461:DNH655463 DXD655461:DXD655463 EGZ655461:EGZ655463 EQV655461:EQV655463 FAR655461:FAR655463 FKN655461:FKN655463 FUJ655461:FUJ655463 GEF655461:GEF655463 GOB655461:GOB655463 GXX655461:GXX655463 HHT655461:HHT655463 HRP655461:HRP655463 IBL655461:IBL655463 ILH655461:ILH655463 IVD655461:IVD655463 JEZ655461:JEZ655463 JOV655461:JOV655463 JYR655461:JYR655463 KIN655461:KIN655463 KSJ655461:KSJ655463 LCF655461:LCF655463 LMB655461:LMB655463 LVX655461:LVX655463 MFT655461:MFT655463 MPP655461:MPP655463 MZL655461:MZL655463 NJH655461:NJH655463 NTD655461:NTD655463 OCZ655461:OCZ655463 OMV655461:OMV655463 OWR655461:OWR655463 PGN655461:PGN655463 PQJ655461:PQJ655463 QAF655461:QAF655463 QKB655461:QKB655463 QTX655461:QTX655463 RDT655461:RDT655463 RNP655461:RNP655463 RXL655461:RXL655463 SHH655461:SHH655463 SRD655461:SRD655463 TAZ655461:TAZ655463 TKV655461:TKV655463 TUR655461:TUR655463 UEN655461:UEN655463 UOJ655461:UOJ655463 UYF655461:UYF655463 VIB655461:VIB655463 VRX655461:VRX655463 WBT655461:WBT655463 WLP655461:WLP655463 WVL655461:WVL655463 D720997:D720999 IZ720997:IZ720999 SV720997:SV720999 ACR720997:ACR720999 AMN720997:AMN720999 AWJ720997:AWJ720999 BGF720997:BGF720999 BQB720997:BQB720999 BZX720997:BZX720999 CJT720997:CJT720999 CTP720997:CTP720999 DDL720997:DDL720999 DNH720997:DNH720999 DXD720997:DXD720999 EGZ720997:EGZ720999 EQV720997:EQV720999 FAR720997:FAR720999 FKN720997:FKN720999 FUJ720997:FUJ720999 GEF720997:GEF720999 GOB720997:GOB720999 GXX720997:GXX720999 HHT720997:HHT720999 HRP720997:HRP720999 IBL720997:IBL720999 ILH720997:ILH720999 IVD720997:IVD720999 JEZ720997:JEZ720999 JOV720997:JOV720999 JYR720997:JYR720999 KIN720997:KIN720999 KSJ720997:KSJ720999 LCF720997:LCF720999 LMB720997:LMB720999 LVX720997:LVX720999 MFT720997:MFT720999 MPP720997:MPP720999 MZL720997:MZL720999 NJH720997:NJH720999 NTD720997:NTD720999 OCZ720997:OCZ720999 OMV720997:OMV720999 OWR720997:OWR720999 PGN720997:PGN720999 PQJ720997:PQJ720999 QAF720997:QAF720999 QKB720997:QKB720999 QTX720997:QTX720999 RDT720997:RDT720999 RNP720997:RNP720999 RXL720997:RXL720999 SHH720997:SHH720999 SRD720997:SRD720999 TAZ720997:TAZ720999 TKV720997:TKV720999 TUR720997:TUR720999 UEN720997:UEN720999 UOJ720997:UOJ720999 UYF720997:UYF720999 VIB720997:VIB720999 VRX720997:VRX720999 WBT720997:WBT720999 WLP720997:WLP720999 WVL720997:WVL720999 D786533:D786535 IZ786533:IZ786535 SV786533:SV786535 ACR786533:ACR786535 AMN786533:AMN786535 AWJ786533:AWJ786535 BGF786533:BGF786535 BQB786533:BQB786535 BZX786533:BZX786535 CJT786533:CJT786535 CTP786533:CTP786535 DDL786533:DDL786535 DNH786533:DNH786535 DXD786533:DXD786535 EGZ786533:EGZ786535 EQV786533:EQV786535 FAR786533:FAR786535 FKN786533:FKN786535 FUJ786533:FUJ786535 GEF786533:GEF786535 GOB786533:GOB786535 GXX786533:GXX786535 HHT786533:HHT786535 HRP786533:HRP786535 IBL786533:IBL786535 ILH786533:ILH786535 IVD786533:IVD786535 JEZ786533:JEZ786535 JOV786533:JOV786535 JYR786533:JYR786535 KIN786533:KIN786535 KSJ786533:KSJ786535 LCF786533:LCF786535 LMB786533:LMB786535 LVX786533:LVX786535 MFT786533:MFT786535 MPP786533:MPP786535 MZL786533:MZL786535 NJH786533:NJH786535 NTD786533:NTD786535 OCZ786533:OCZ786535 OMV786533:OMV786535 OWR786533:OWR786535 PGN786533:PGN786535 PQJ786533:PQJ786535 QAF786533:QAF786535 QKB786533:QKB786535 QTX786533:QTX786535 RDT786533:RDT786535 RNP786533:RNP786535 RXL786533:RXL786535 SHH786533:SHH786535 SRD786533:SRD786535 TAZ786533:TAZ786535 TKV786533:TKV786535 TUR786533:TUR786535 UEN786533:UEN786535 UOJ786533:UOJ786535 UYF786533:UYF786535 VIB786533:VIB786535 VRX786533:VRX786535 WBT786533:WBT786535 WLP786533:WLP786535 WVL786533:WVL786535 D852069:D852071 IZ852069:IZ852071 SV852069:SV852071 ACR852069:ACR852071 AMN852069:AMN852071 AWJ852069:AWJ852071 BGF852069:BGF852071 BQB852069:BQB852071 BZX852069:BZX852071 CJT852069:CJT852071 CTP852069:CTP852071 DDL852069:DDL852071 DNH852069:DNH852071 DXD852069:DXD852071 EGZ852069:EGZ852071 EQV852069:EQV852071 FAR852069:FAR852071 FKN852069:FKN852071 FUJ852069:FUJ852071 GEF852069:GEF852071 GOB852069:GOB852071 GXX852069:GXX852071 HHT852069:HHT852071 HRP852069:HRP852071 IBL852069:IBL852071 ILH852069:ILH852071 IVD852069:IVD852071 JEZ852069:JEZ852071 JOV852069:JOV852071 JYR852069:JYR852071 KIN852069:KIN852071 KSJ852069:KSJ852071 LCF852069:LCF852071 LMB852069:LMB852071 LVX852069:LVX852071 MFT852069:MFT852071 MPP852069:MPP852071 MZL852069:MZL852071 NJH852069:NJH852071 NTD852069:NTD852071 OCZ852069:OCZ852071 OMV852069:OMV852071 OWR852069:OWR852071 PGN852069:PGN852071 PQJ852069:PQJ852071 QAF852069:QAF852071 QKB852069:QKB852071 QTX852069:QTX852071 RDT852069:RDT852071 RNP852069:RNP852071 RXL852069:RXL852071 SHH852069:SHH852071 SRD852069:SRD852071 TAZ852069:TAZ852071 TKV852069:TKV852071 TUR852069:TUR852071 UEN852069:UEN852071 UOJ852069:UOJ852071 UYF852069:UYF852071 VIB852069:VIB852071 VRX852069:VRX852071 WBT852069:WBT852071 WLP852069:WLP852071 WVL852069:WVL852071 D917605:D917607 IZ917605:IZ917607 SV917605:SV917607 ACR917605:ACR917607 AMN917605:AMN917607 AWJ917605:AWJ917607 BGF917605:BGF917607 BQB917605:BQB917607 BZX917605:BZX917607 CJT917605:CJT917607 CTP917605:CTP917607 DDL917605:DDL917607 DNH917605:DNH917607 DXD917605:DXD917607 EGZ917605:EGZ917607 EQV917605:EQV917607 FAR917605:FAR917607 FKN917605:FKN917607 FUJ917605:FUJ917607 GEF917605:GEF917607 GOB917605:GOB917607 GXX917605:GXX917607 HHT917605:HHT917607 HRP917605:HRP917607 IBL917605:IBL917607 ILH917605:ILH917607 IVD917605:IVD917607 JEZ917605:JEZ917607 JOV917605:JOV917607 JYR917605:JYR917607 KIN917605:KIN917607 KSJ917605:KSJ917607 LCF917605:LCF917607 LMB917605:LMB917607 LVX917605:LVX917607 MFT917605:MFT917607 MPP917605:MPP917607 MZL917605:MZL917607 NJH917605:NJH917607 NTD917605:NTD917607 OCZ917605:OCZ917607 OMV917605:OMV917607 OWR917605:OWR917607 PGN917605:PGN917607 PQJ917605:PQJ917607 QAF917605:QAF917607 QKB917605:QKB917607 QTX917605:QTX917607 RDT917605:RDT917607 RNP917605:RNP917607 RXL917605:RXL917607 SHH917605:SHH917607 SRD917605:SRD917607 TAZ917605:TAZ917607 TKV917605:TKV917607 TUR917605:TUR917607 UEN917605:UEN917607 UOJ917605:UOJ917607 UYF917605:UYF917607 VIB917605:VIB917607 VRX917605:VRX917607 WBT917605:WBT917607 WLP917605:WLP917607 WVL917605:WVL917607 D983141:D983143 IZ983141:IZ983143 SV983141:SV983143 ACR983141:ACR983143 AMN983141:AMN983143 AWJ983141:AWJ983143 BGF983141:BGF983143 BQB983141:BQB983143 BZX983141:BZX983143 CJT983141:CJT983143 CTP983141:CTP983143 DDL983141:DDL983143 DNH983141:DNH983143 DXD983141:DXD983143 EGZ983141:EGZ983143 EQV983141:EQV983143 FAR983141:FAR983143 FKN983141:FKN983143 FUJ983141:FUJ983143 GEF983141:GEF983143 GOB983141:GOB983143 GXX983141:GXX983143 HHT983141:HHT983143 HRP983141:HRP983143 IBL983141:IBL983143 ILH983141:ILH983143 IVD983141:IVD983143 JEZ983141:JEZ983143 JOV983141:JOV983143 JYR983141:JYR983143 KIN983141:KIN983143 KSJ983141:KSJ983143 LCF983141:LCF983143 LMB983141:LMB983143 LVX983141:LVX983143 MFT983141:MFT983143 MPP983141:MPP983143 MZL983141:MZL983143 NJH983141:NJH983143 NTD983141:NTD983143 OCZ983141:OCZ983143 OMV983141:OMV983143 OWR983141:OWR983143 PGN983141:PGN983143 PQJ983141:PQJ983143 QAF983141:QAF983143 QKB983141:QKB983143 QTX983141:QTX983143 RDT983141:RDT983143 RNP983141:RNP983143 RXL983141:RXL983143 SHH983141:SHH983143 SRD983141:SRD983143 TAZ983141:TAZ983143 TKV983141:TKV983143 TUR983141:TUR983143 UEN983141:UEN983143 UOJ983141:UOJ983143 UYF983141:UYF983143 VIB983141:VIB983143 VRX983141:VRX983143 WBT983141:WBT983143 WLP983141:WLP983143 WVL983141:WVL983143 D105:D106 IZ105:IZ106 SV105:SV106 ACR105:ACR106 AMN105:AMN106 AWJ105:AWJ106 BGF105:BGF106 BQB105:BQB106 BZX105:BZX106 CJT105:CJT106 CTP105:CTP106 DDL105:DDL106 DNH105:DNH106 DXD105:DXD106 EGZ105:EGZ106 EQV105:EQV106 FAR105:FAR106 FKN105:FKN106 FUJ105:FUJ106 GEF105:GEF106 GOB105:GOB106 GXX105:GXX106 HHT105:HHT106 HRP105:HRP106 IBL105:IBL106 ILH105:ILH106 IVD105:IVD106 JEZ105:JEZ106 JOV105:JOV106 JYR105:JYR106 KIN105:KIN106 KSJ105:KSJ106 LCF105:LCF106 LMB105:LMB106 LVX105:LVX106 MFT105:MFT106 MPP105:MPP106 MZL105:MZL106 NJH105:NJH106 NTD105:NTD106 OCZ105:OCZ106 OMV105:OMV106 OWR105:OWR106 PGN105:PGN106 PQJ105:PQJ106 QAF105:QAF106 QKB105:QKB106 QTX105:QTX106 RDT105:RDT106 RNP105:RNP106 RXL105:RXL106 SHH105:SHH106 SRD105:SRD106 TAZ105:TAZ106 TKV105:TKV106 TUR105:TUR106 UEN105:UEN106 UOJ105:UOJ106 UYF105:UYF106 VIB105:VIB106 VRX105:VRX106 WBT105:WBT106 WLP105:WLP106 WVL105:WVL106 D65641:D65642 IZ65641:IZ65642 SV65641:SV65642 ACR65641:ACR65642 AMN65641:AMN65642 AWJ65641:AWJ65642 BGF65641:BGF65642 BQB65641:BQB65642 BZX65641:BZX65642 CJT65641:CJT65642 CTP65641:CTP65642 DDL65641:DDL65642 DNH65641:DNH65642 DXD65641:DXD65642 EGZ65641:EGZ65642 EQV65641:EQV65642 FAR65641:FAR65642 FKN65641:FKN65642 FUJ65641:FUJ65642 GEF65641:GEF65642 GOB65641:GOB65642 GXX65641:GXX65642 HHT65641:HHT65642 HRP65641:HRP65642 IBL65641:IBL65642 ILH65641:ILH65642 IVD65641:IVD65642 JEZ65641:JEZ65642 JOV65641:JOV65642 JYR65641:JYR65642 KIN65641:KIN65642 KSJ65641:KSJ65642 LCF65641:LCF65642 LMB65641:LMB65642 LVX65641:LVX65642 MFT65641:MFT65642 MPP65641:MPP65642 MZL65641:MZL65642 NJH65641:NJH65642 NTD65641:NTD65642 OCZ65641:OCZ65642 OMV65641:OMV65642 OWR65641:OWR65642 PGN65641:PGN65642 PQJ65641:PQJ65642 QAF65641:QAF65642 QKB65641:QKB65642 QTX65641:QTX65642 RDT65641:RDT65642 RNP65641:RNP65642 RXL65641:RXL65642 SHH65641:SHH65642 SRD65641:SRD65642 TAZ65641:TAZ65642 TKV65641:TKV65642 TUR65641:TUR65642 UEN65641:UEN65642 UOJ65641:UOJ65642 UYF65641:UYF65642 VIB65641:VIB65642 VRX65641:VRX65642 WBT65641:WBT65642 WLP65641:WLP65642 WVL65641:WVL65642 D131177:D131178 IZ131177:IZ131178 SV131177:SV131178 ACR131177:ACR131178 AMN131177:AMN131178 AWJ131177:AWJ131178 BGF131177:BGF131178 BQB131177:BQB131178 BZX131177:BZX131178 CJT131177:CJT131178 CTP131177:CTP131178 DDL131177:DDL131178 DNH131177:DNH131178 DXD131177:DXD131178 EGZ131177:EGZ131178 EQV131177:EQV131178 FAR131177:FAR131178 FKN131177:FKN131178 FUJ131177:FUJ131178 GEF131177:GEF131178 GOB131177:GOB131178 GXX131177:GXX131178 HHT131177:HHT131178 HRP131177:HRP131178 IBL131177:IBL131178 ILH131177:ILH131178 IVD131177:IVD131178 JEZ131177:JEZ131178 JOV131177:JOV131178 JYR131177:JYR131178 KIN131177:KIN131178 KSJ131177:KSJ131178 LCF131177:LCF131178 LMB131177:LMB131178 LVX131177:LVX131178 MFT131177:MFT131178 MPP131177:MPP131178 MZL131177:MZL131178 NJH131177:NJH131178 NTD131177:NTD131178 OCZ131177:OCZ131178 OMV131177:OMV131178 OWR131177:OWR131178 PGN131177:PGN131178 PQJ131177:PQJ131178 QAF131177:QAF131178 QKB131177:QKB131178 QTX131177:QTX131178 RDT131177:RDT131178 RNP131177:RNP131178 RXL131177:RXL131178 SHH131177:SHH131178 SRD131177:SRD131178 TAZ131177:TAZ131178 TKV131177:TKV131178 TUR131177:TUR131178 UEN131177:UEN131178 UOJ131177:UOJ131178 UYF131177:UYF131178 VIB131177:VIB131178 VRX131177:VRX131178 WBT131177:WBT131178 WLP131177:WLP131178 WVL131177:WVL131178 D196713:D196714 IZ196713:IZ196714 SV196713:SV196714 ACR196713:ACR196714 AMN196713:AMN196714 AWJ196713:AWJ196714 BGF196713:BGF196714 BQB196713:BQB196714 BZX196713:BZX196714 CJT196713:CJT196714 CTP196713:CTP196714 DDL196713:DDL196714 DNH196713:DNH196714 DXD196713:DXD196714 EGZ196713:EGZ196714 EQV196713:EQV196714 FAR196713:FAR196714 FKN196713:FKN196714 FUJ196713:FUJ196714 GEF196713:GEF196714 GOB196713:GOB196714 GXX196713:GXX196714 HHT196713:HHT196714 HRP196713:HRP196714 IBL196713:IBL196714 ILH196713:ILH196714 IVD196713:IVD196714 JEZ196713:JEZ196714 JOV196713:JOV196714 JYR196713:JYR196714 KIN196713:KIN196714 KSJ196713:KSJ196714 LCF196713:LCF196714 LMB196713:LMB196714 LVX196713:LVX196714 MFT196713:MFT196714 MPP196713:MPP196714 MZL196713:MZL196714 NJH196713:NJH196714 NTD196713:NTD196714 OCZ196713:OCZ196714 OMV196713:OMV196714 OWR196713:OWR196714 PGN196713:PGN196714 PQJ196713:PQJ196714 QAF196713:QAF196714 QKB196713:QKB196714 QTX196713:QTX196714 RDT196713:RDT196714 RNP196713:RNP196714 RXL196713:RXL196714 SHH196713:SHH196714 SRD196713:SRD196714 TAZ196713:TAZ196714 TKV196713:TKV196714 TUR196713:TUR196714 UEN196713:UEN196714 UOJ196713:UOJ196714 UYF196713:UYF196714 VIB196713:VIB196714 VRX196713:VRX196714 WBT196713:WBT196714 WLP196713:WLP196714 WVL196713:WVL196714 D262249:D262250 IZ262249:IZ262250 SV262249:SV262250 ACR262249:ACR262250 AMN262249:AMN262250 AWJ262249:AWJ262250 BGF262249:BGF262250 BQB262249:BQB262250 BZX262249:BZX262250 CJT262249:CJT262250 CTP262249:CTP262250 DDL262249:DDL262250 DNH262249:DNH262250 DXD262249:DXD262250 EGZ262249:EGZ262250 EQV262249:EQV262250 FAR262249:FAR262250 FKN262249:FKN262250 FUJ262249:FUJ262250 GEF262249:GEF262250 GOB262249:GOB262250 GXX262249:GXX262250 HHT262249:HHT262250 HRP262249:HRP262250 IBL262249:IBL262250 ILH262249:ILH262250 IVD262249:IVD262250 JEZ262249:JEZ262250 JOV262249:JOV262250 JYR262249:JYR262250 KIN262249:KIN262250 KSJ262249:KSJ262250 LCF262249:LCF262250 LMB262249:LMB262250 LVX262249:LVX262250 MFT262249:MFT262250 MPP262249:MPP262250 MZL262249:MZL262250 NJH262249:NJH262250 NTD262249:NTD262250 OCZ262249:OCZ262250 OMV262249:OMV262250 OWR262249:OWR262250 PGN262249:PGN262250 PQJ262249:PQJ262250 QAF262249:QAF262250 QKB262249:QKB262250 QTX262249:QTX262250 RDT262249:RDT262250 RNP262249:RNP262250 RXL262249:RXL262250 SHH262249:SHH262250 SRD262249:SRD262250 TAZ262249:TAZ262250 TKV262249:TKV262250 TUR262249:TUR262250 UEN262249:UEN262250 UOJ262249:UOJ262250 UYF262249:UYF262250 VIB262249:VIB262250 VRX262249:VRX262250 WBT262249:WBT262250 WLP262249:WLP262250 WVL262249:WVL262250 D327785:D327786 IZ327785:IZ327786 SV327785:SV327786 ACR327785:ACR327786 AMN327785:AMN327786 AWJ327785:AWJ327786 BGF327785:BGF327786 BQB327785:BQB327786 BZX327785:BZX327786 CJT327785:CJT327786 CTP327785:CTP327786 DDL327785:DDL327786 DNH327785:DNH327786 DXD327785:DXD327786 EGZ327785:EGZ327786 EQV327785:EQV327786 FAR327785:FAR327786 FKN327785:FKN327786 FUJ327785:FUJ327786 GEF327785:GEF327786 GOB327785:GOB327786 GXX327785:GXX327786 HHT327785:HHT327786 HRP327785:HRP327786 IBL327785:IBL327786 ILH327785:ILH327786 IVD327785:IVD327786 JEZ327785:JEZ327786 JOV327785:JOV327786 JYR327785:JYR327786 KIN327785:KIN327786 KSJ327785:KSJ327786 LCF327785:LCF327786 LMB327785:LMB327786 LVX327785:LVX327786 MFT327785:MFT327786 MPP327785:MPP327786 MZL327785:MZL327786 NJH327785:NJH327786 NTD327785:NTD327786 OCZ327785:OCZ327786 OMV327785:OMV327786 OWR327785:OWR327786 PGN327785:PGN327786 PQJ327785:PQJ327786 QAF327785:QAF327786 QKB327785:QKB327786 QTX327785:QTX327786 RDT327785:RDT327786 RNP327785:RNP327786 RXL327785:RXL327786 SHH327785:SHH327786 SRD327785:SRD327786 TAZ327785:TAZ327786 TKV327785:TKV327786 TUR327785:TUR327786 UEN327785:UEN327786 UOJ327785:UOJ327786 UYF327785:UYF327786 VIB327785:VIB327786 VRX327785:VRX327786 WBT327785:WBT327786 WLP327785:WLP327786 WVL327785:WVL327786 D393321:D393322 IZ393321:IZ393322 SV393321:SV393322 ACR393321:ACR393322 AMN393321:AMN393322 AWJ393321:AWJ393322 BGF393321:BGF393322 BQB393321:BQB393322 BZX393321:BZX393322 CJT393321:CJT393322 CTP393321:CTP393322 DDL393321:DDL393322 DNH393321:DNH393322 DXD393321:DXD393322 EGZ393321:EGZ393322 EQV393321:EQV393322 FAR393321:FAR393322 FKN393321:FKN393322 FUJ393321:FUJ393322 GEF393321:GEF393322 GOB393321:GOB393322 GXX393321:GXX393322 HHT393321:HHT393322 HRP393321:HRP393322 IBL393321:IBL393322 ILH393321:ILH393322 IVD393321:IVD393322 JEZ393321:JEZ393322 JOV393321:JOV393322 JYR393321:JYR393322 KIN393321:KIN393322 KSJ393321:KSJ393322 LCF393321:LCF393322 LMB393321:LMB393322 LVX393321:LVX393322 MFT393321:MFT393322 MPP393321:MPP393322 MZL393321:MZL393322 NJH393321:NJH393322 NTD393321:NTD393322 OCZ393321:OCZ393322 OMV393321:OMV393322 OWR393321:OWR393322 PGN393321:PGN393322 PQJ393321:PQJ393322 QAF393321:QAF393322 QKB393321:QKB393322 QTX393321:QTX393322 RDT393321:RDT393322 RNP393321:RNP393322 RXL393321:RXL393322 SHH393321:SHH393322 SRD393321:SRD393322 TAZ393321:TAZ393322 TKV393321:TKV393322 TUR393321:TUR393322 UEN393321:UEN393322 UOJ393321:UOJ393322 UYF393321:UYF393322 VIB393321:VIB393322 VRX393321:VRX393322 WBT393321:WBT393322 WLP393321:WLP393322 WVL393321:WVL393322 D458857:D458858 IZ458857:IZ458858 SV458857:SV458858 ACR458857:ACR458858 AMN458857:AMN458858 AWJ458857:AWJ458858 BGF458857:BGF458858 BQB458857:BQB458858 BZX458857:BZX458858 CJT458857:CJT458858 CTP458857:CTP458858 DDL458857:DDL458858 DNH458857:DNH458858 DXD458857:DXD458858 EGZ458857:EGZ458858 EQV458857:EQV458858 FAR458857:FAR458858 FKN458857:FKN458858 FUJ458857:FUJ458858 GEF458857:GEF458858 GOB458857:GOB458858 GXX458857:GXX458858 HHT458857:HHT458858 HRP458857:HRP458858 IBL458857:IBL458858 ILH458857:ILH458858 IVD458857:IVD458858 JEZ458857:JEZ458858 JOV458857:JOV458858 JYR458857:JYR458858 KIN458857:KIN458858 KSJ458857:KSJ458858 LCF458857:LCF458858 LMB458857:LMB458858 LVX458857:LVX458858 MFT458857:MFT458858 MPP458857:MPP458858 MZL458857:MZL458858 NJH458857:NJH458858 NTD458857:NTD458858 OCZ458857:OCZ458858 OMV458857:OMV458858 OWR458857:OWR458858 PGN458857:PGN458858 PQJ458857:PQJ458858 QAF458857:QAF458858 QKB458857:QKB458858 QTX458857:QTX458858 RDT458857:RDT458858 RNP458857:RNP458858 RXL458857:RXL458858 SHH458857:SHH458858 SRD458857:SRD458858 TAZ458857:TAZ458858 TKV458857:TKV458858 TUR458857:TUR458858 UEN458857:UEN458858 UOJ458857:UOJ458858 UYF458857:UYF458858 VIB458857:VIB458858 VRX458857:VRX458858 WBT458857:WBT458858 WLP458857:WLP458858 WVL458857:WVL458858 D524393:D524394 IZ524393:IZ524394 SV524393:SV524394 ACR524393:ACR524394 AMN524393:AMN524394 AWJ524393:AWJ524394 BGF524393:BGF524394 BQB524393:BQB524394 BZX524393:BZX524394 CJT524393:CJT524394 CTP524393:CTP524394 DDL524393:DDL524394 DNH524393:DNH524394 DXD524393:DXD524394 EGZ524393:EGZ524394 EQV524393:EQV524394 FAR524393:FAR524394 FKN524393:FKN524394 FUJ524393:FUJ524394 GEF524393:GEF524394 GOB524393:GOB524394 GXX524393:GXX524394 HHT524393:HHT524394 HRP524393:HRP524394 IBL524393:IBL524394 ILH524393:ILH524394 IVD524393:IVD524394 JEZ524393:JEZ524394 JOV524393:JOV524394 JYR524393:JYR524394 KIN524393:KIN524394 KSJ524393:KSJ524394 LCF524393:LCF524394 LMB524393:LMB524394 LVX524393:LVX524394 MFT524393:MFT524394 MPP524393:MPP524394 MZL524393:MZL524394 NJH524393:NJH524394 NTD524393:NTD524394 OCZ524393:OCZ524394 OMV524393:OMV524394 OWR524393:OWR524394 PGN524393:PGN524394 PQJ524393:PQJ524394 QAF524393:QAF524394 QKB524393:QKB524394 QTX524393:QTX524394 RDT524393:RDT524394 RNP524393:RNP524394 RXL524393:RXL524394 SHH524393:SHH524394 SRD524393:SRD524394 TAZ524393:TAZ524394 TKV524393:TKV524394 TUR524393:TUR524394 UEN524393:UEN524394 UOJ524393:UOJ524394 UYF524393:UYF524394 VIB524393:VIB524394 VRX524393:VRX524394 WBT524393:WBT524394 WLP524393:WLP524394 WVL524393:WVL524394 D589929:D589930 IZ589929:IZ589930 SV589929:SV589930 ACR589929:ACR589930 AMN589929:AMN589930 AWJ589929:AWJ589930 BGF589929:BGF589930 BQB589929:BQB589930 BZX589929:BZX589930 CJT589929:CJT589930 CTP589929:CTP589930 DDL589929:DDL589930 DNH589929:DNH589930 DXD589929:DXD589930 EGZ589929:EGZ589930 EQV589929:EQV589930 FAR589929:FAR589930 FKN589929:FKN589930 FUJ589929:FUJ589930 GEF589929:GEF589930 GOB589929:GOB589930 GXX589929:GXX589930 HHT589929:HHT589930 HRP589929:HRP589930 IBL589929:IBL589930 ILH589929:ILH589930 IVD589929:IVD589930 JEZ589929:JEZ589930 JOV589929:JOV589930 JYR589929:JYR589930 KIN589929:KIN589930 KSJ589929:KSJ589930 LCF589929:LCF589930 LMB589929:LMB589930 LVX589929:LVX589930 MFT589929:MFT589930 MPP589929:MPP589930 MZL589929:MZL589930 NJH589929:NJH589930 NTD589929:NTD589930 OCZ589929:OCZ589930 OMV589929:OMV589930 OWR589929:OWR589930 PGN589929:PGN589930 PQJ589929:PQJ589930 QAF589929:QAF589930 QKB589929:QKB589930 QTX589929:QTX589930 RDT589929:RDT589930 RNP589929:RNP589930 RXL589929:RXL589930 SHH589929:SHH589930 SRD589929:SRD589930 TAZ589929:TAZ589930 TKV589929:TKV589930 TUR589929:TUR589930 UEN589929:UEN589930 UOJ589929:UOJ589930 UYF589929:UYF589930 VIB589929:VIB589930 VRX589929:VRX589930 WBT589929:WBT589930 WLP589929:WLP589930 WVL589929:WVL589930 D655465:D655466 IZ655465:IZ655466 SV655465:SV655466 ACR655465:ACR655466 AMN655465:AMN655466 AWJ655465:AWJ655466 BGF655465:BGF655466 BQB655465:BQB655466 BZX655465:BZX655466 CJT655465:CJT655466 CTP655465:CTP655466 DDL655465:DDL655466 DNH655465:DNH655466 DXD655465:DXD655466 EGZ655465:EGZ655466 EQV655465:EQV655466 FAR655465:FAR655466 FKN655465:FKN655466 FUJ655465:FUJ655466 GEF655465:GEF655466 GOB655465:GOB655466 GXX655465:GXX655466 HHT655465:HHT655466 HRP655465:HRP655466 IBL655465:IBL655466 ILH655465:ILH655466 IVD655465:IVD655466 JEZ655465:JEZ655466 JOV655465:JOV655466 JYR655465:JYR655466 KIN655465:KIN655466 KSJ655465:KSJ655466 LCF655465:LCF655466 LMB655465:LMB655466 LVX655465:LVX655466 MFT655465:MFT655466 MPP655465:MPP655466 MZL655465:MZL655466 NJH655465:NJH655466 NTD655465:NTD655466 OCZ655465:OCZ655466 OMV655465:OMV655466 OWR655465:OWR655466 PGN655465:PGN655466 PQJ655465:PQJ655466 QAF655465:QAF655466 QKB655465:QKB655466 QTX655465:QTX655466 RDT655465:RDT655466 RNP655465:RNP655466 RXL655465:RXL655466 SHH655465:SHH655466 SRD655465:SRD655466 TAZ655465:TAZ655466 TKV655465:TKV655466 TUR655465:TUR655466 UEN655465:UEN655466 UOJ655465:UOJ655466 UYF655465:UYF655466 VIB655465:VIB655466 VRX655465:VRX655466 WBT655465:WBT655466 WLP655465:WLP655466 WVL655465:WVL655466 D721001:D721002 IZ721001:IZ721002 SV721001:SV721002 ACR721001:ACR721002 AMN721001:AMN721002 AWJ721001:AWJ721002 BGF721001:BGF721002 BQB721001:BQB721002 BZX721001:BZX721002 CJT721001:CJT721002 CTP721001:CTP721002 DDL721001:DDL721002 DNH721001:DNH721002 DXD721001:DXD721002 EGZ721001:EGZ721002 EQV721001:EQV721002 FAR721001:FAR721002 FKN721001:FKN721002 FUJ721001:FUJ721002 GEF721001:GEF721002 GOB721001:GOB721002 GXX721001:GXX721002 HHT721001:HHT721002 HRP721001:HRP721002 IBL721001:IBL721002 ILH721001:ILH721002 IVD721001:IVD721002 JEZ721001:JEZ721002 JOV721001:JOV721002 JYR721001:JYR721002 KIN721001:KIN721002 KSJ721001:KSJ721002 LCF721001:LCF721002 LMB721001:LMB721002 LVX721001:LVX721002 MFT721001:MFT721002 MPP721001:MPP721002 MZL721001:MZL721002 NJH721001:NJH721002 NTD721001:NTD721002 OCZ721001:OCZ721002 OMV721001:OMV721002 OWR721001:OWR721002 PGN721001:PGN721002 PQJ721001:PQJ721002 QAF721001:QAF721002 QKB721001:QKB721002 QTX721001:QTX721002 RDT721001:RDT721002 RNP721001:RNP721002 RXL721001:RXL721002 SHH721001:SHH721002 SRD721001:SRD721002 TAZ721001:TAZ721002 TKV721001:TKV721002 TUR721001:TUR721002 UEN721001:UEN721002 UOJ721001:UOJ721002 UYF721001:UYF721002 VIB721001:VIB721002 VRX721001:VRX721002 WBT721001:WBT721002 WLP721001:WLP721002 WVL721001:WVL721002 D786537:D786538 IZ786537:IZ786538 SV786537:SV786538 ACR786537:ACR786538 AMN786537:AMN786538 AWJ786537:AWJ786538 BGF786537:BGF786538 BQB786537:BQB786538 BZX786537:BZX786538 CJT786537:CJT786538 CTP786537:CTP786538 DDL786537:DDL786538 DNH786537:DNH786538 DXD786537:DXD786538 EGZ786537:EGZ786538 EQV786537:EQV786538 FAR786537:FAR786538 FKN786537:FKN786538 FUJ786537:FUJ786538 GEF786537:GEF786538 GOB786537:GOB786538 GXX786537:GXX786538 HHT786537:HHT786538 HRP786537:HRP786538 IBL786537:IBL786538 ILH786537:ILH786538 IVD786537:IVD786538 JEZ786537:JEZ786538 JOV786537:JOV786538 JYR786537:JYR786538 KIN786537:KIN786538 KSJ786537:KSJ786538 LCF786537:LCF786538 LMB786537:LMB786538 LVX786537:LVX786538 MFT786537:MFT786538 MPP786537:MPP786538 MZL786537:MZL786538 NJH786537:NJH786538 NTD786537:NTD786538 OCZ786537:OCZ786538 OMV786537:OMV786538 OWR786537:OWR786538 PGN786537:PGN786538 PQJ786537:PQJ786538 QAF786537:QAF786538 QKB786537:QKB786538 QTX786537:QTX786538 RDT786537:RDT786538 RNP786537:RNP786538 RXL786537:RXL786538 SHH786537:SHH786538 SRD786537:SRD786538 TAZ786537:TAZ786538 TKV786537:TKV786538 TUR786537:TUR786538 UEN786537:UEN786538 UOJ786537:UOJ786538 UYF786537:UYF786538 VIB786537:VIB786538 VRX786537:VRX786538 WBT786537:WBT786538 WLP786537:WLP786538 WVL786537:WVL786538 D852073:D852074 IZ852073:IZ852074 SV852073:SV852074 ACR852073:ACR852074 AMN852073:AMN852074 AWJ852073:AWJ852074 BGF852073:BGF852074 BQB852073:BQB852074 BZX852073:BZX852074 CJT852073:CJT852074 CTP852073:CTP852074 DDL852073:DDL852074 DNH852073:DNH852074 DXD852073:DXD852074 EGZ852073:EGZ852074 EQV852073:EQV852074 FAR852073:FAR852074 FKN852073:FKN852074 FUJ852073:FUJ852074 GEF852073:GEF852074 GOB852073:GOB852074 GXX852073:GXX852074 HHT852073:HHT852074 HRP852073:HRP852074 IBL852073:IBL852074 ILH852073:ILH852074 IVD852073:IVD852074 JEZ852073:JEZ852074 JOV852073:JOV852074 JYR852073:JYR852074 KIN852073:KIN852074 KSJ852073:KSJ852074 LCF852073:LCF852074 LMB852073:LMB852074 LVX852073:LVX852074 MFT852073:MFT852074 MPP852073:MPP852074 MZL852073:MZL852074 NJH852073:NJH852074 NTD852073:NTD852074 OCZ852073:OCZ852074 OMV852073:OMV852074 OWR852073:OWR852074 PGN852073:PGN852074 PQJ852073:PQJ852074 QAF852073:QAF852074 QKB852073:QKB852074 QTX852073:QTX852074 RDT852073:RDT852074 RNP852073:RNP852074 RXL852073:RXL852074 SHH852073:SHH852074 SRD852073:SRD852074 TAZ852073:TAZ852074 TKV852073:TKV852074 TUR852073:TUR852074 UEN852073:UEN852074 UOJ852073:UOJ852074 UYF852073:UYF852074 VIB852073:VIB852074 VRX852073:VRX852074 WBT852073:WBT852074 WLP852073:WLP852074 WVL852073:WVL852074 D917609:D917610 IZ917609:IZ917610 SV917609:SV917610 ACR917609:ACR917610 AMN917609:AMN917610 AWJ917609:AWJ917610 BGF917609:BGF917610 BQB917609:BQB917610 BZX917609:BZX917610 CJT917609:CJT917610 CTP917609:CTP917610 DDL917609:DDL917610 DNH917609:DNH917610 DXD917609:DXD917610 EGZ917609:EGZ917610 EQV917609:EQV917610 FAR917609:FAR917610 FKN917609:FKN917610 FUJ917609:FUJ917610 GEF917609:GEF917610 GOB917609:GOB917610 GXX917609:GXX917610 HHT917609:HHT917610 HRP917609:HRP917610 IBL917609:IBL917610 ILH917609:ILH917610 IVD917609:IVD917610 JEZ917609:JEZ917610 JOV917609:JOV917610 JYR917609:JYR917610 KIN917609:KIN917610 KSJ917609:KSJ917610 LCF917609:LCF917610 LMB917609:LMB917610 LVX917609:LVX917610 MFT917609:MFT917610 MPP917609:MPP917610 MZL917609:MZL917610 NJH917609:NJH917610 NTD917609:NTD917610 OCZ917609:OCZ917610 OMV917609:OMV917610 OWR917609:OWR917610 PGN917609:PGN917610 PQJ917609:PQJ917610 QAF917609:QAF917610 QKB917609:QKB917610 QTX917609:QTX917610 RDT917609:RDT917610 RNP917609:RNP917610 RXL917609:RXL917610 SHH917609:SHH917610 SRD917609:SRD917610 TAZ917609:TAZ917610 TKV917609:TKV917610 TUR917609:TUR917610 UEN917609:UEN917610 UOJ917609:UOJ917610 UYF917609:UYF917610 VIB917609:VIB917610 VRX917609:VRX917610 WBT917609:WBT917610 WLP917609:WLP917610 WVL917609:WVL917610 D983145:D983146 IZ983145:IZ983146 SV983145:SV983146 ACR983145:ACR983146 AMN983145:AMN983146 AWJ983145:AWJ983146 BGF983145:BGF983146 BQB983145:BQB983146 BZX983145:BZX983146 CJT983145:CJT983146 CTP983145:CTP983146 DDL983145:DDL983146 DNH983145:DNH983146 DXD983145:DXD983146 EGZ983145:EGZ983146 EQV983145:EQV983146 FAR983145:FAR983146 FKN983145:FKN983146 FUJ983145:FUJ983146 GEF983145:GEF983146 GOB983145:GOB983146 GXX983145:GXX983146 HHT983145:HHT983146 HRP983145:HRP983146 IBL983145:IBL983146 ILH983145:ILH983146 IVD983145:IVD983146 JEZ983145:JEZ983146 JOV983145:JOV983146 JYR983145:JYR983146 KIN983145:KIN983146 KSJ983145:KSJ983146 LCF983145:LCF983146 LMB983145:LMB983146 LVX983145:LVX983146 MFT983145:MFT983146 MPP983145:MPP983146 MZL983145:MZL983146 NJH983145:NJH983146 NTD983145:NTD983146 OCZ983145:OCZ983146 OMV983145:OMV983146 OWR983145:OWR983146 PGN983145:PGN983146 PQJ983145:PQJ983146 QAF983145:QAF983146 QKB983145:QKB983146 QTX983145:QTX983146 RDT983145:RDT983146 RNP983145:RNP983146 RXL983145:RXL983146 SHH983145:SHH983146 SRD983145:SRD983146 TAZ983145:TAZ983146 TKV983145:TKV983146 TUR983145:TUR983146 UEN983145:UEN983146 UOJ983145:UOJ983146 UYF983145:UYF983146 VIB983145:VIB983146 VRX983145:VRX983146 WBT983145:WBT983146 WLP983145:WLP983146 WVL983145:WVL983146 D111 IZ111 SV111 ACR111 AMN111 AWJ111 BGF111 BQB111 BZX111 CJT111 CTP111 DDL111 DNH111 DXD111 EGZ111 EQV111 FAR111 FKN111 FUJ111 GEF111 GOB111 GXX111 HHT111 HRP111 IBL111 ILH111 IVD111 JEZ111 JOV111 JYR111 KIN111 KSJ111 LCF111 LMB111 LVX111 MFT111 MPP111 MZL111 NJH111 NTD111 OCZ111 OMV111 OWR111 PGN111 PQJ111 QAF111 QKB111 QTX111 RDT111 RNP111 RXL111 SHH111 SRD111 TAZ111 TKV111 TUR111 UEN111 UOJ111 UYF111 VIB111 VRX111 WBT111 WLP111 WVL111 D65647 IZ65647 SV65647 ACR65647 AMN65647 AWJ65647 BGF65647 BQB65647 BZX65647 CJT65647 CTP65647 DDL65647 DNH65647 DXD65647 EGZ65647 EQV65647 FAR65647 FKN65647 FUJ65647 GEF65647 GOB65647 GXX65647 HHT65647 HRP65647 IBL65647 ILH65647 IVD65647 JEZ65647 JOV65647 JYR65647 KIN65647 KSJ65647 LCF65647 LMB65647 LVX65647 MFT65647 MPP65647 MZL65647 NJH65647 NTD65647 OCZ65647 OMV65647 OWR65647 PGN65647 PQJ65647 QAF65647 QKB65647 QTX65647 RDT65647 RNP65647 RXL65647 SHH65647 SRD65647 TAZ65647 TKV65647 TUR65647 UEN65647 UOJ65647 UYF65647 VIB65647 VRX65647 WBT65647 WLP65647 WVL65647 D131183 IZ131183 SV131183 ACR131183 AMN131183 AWJ131183 BGF131183 BQB131183 BZX131183 CJT131183 CTP131183 DDL131183 DNH131183 DXD131183 EGZ131183 EQV131183 FAR131183 FKN131183 FUJ131183 GEF131183 GOB131183 GXX131183 HHT131183 HRP131183 IBL131183 ILH131183 IVD131183 JEZ131183 JOV131183 JYR131183 KIN131183 KSJ131183 LCF131183 LMB131183 LVX131183 MFT131183 MPP131183 MZL131183 NJH131183 NTD131183 OCZ131183 OMV131183 OWR131183 PGN131183 PQJ131183 QAF131183 QKB131183 QTX131183 RDT131183 RNP131183 RXL131183 SHH131183 SRD131183 TAZ131183 TKV131183 TUR131183 UEN131183 UOJ131183 UYF131183 VIB131183 VRX131183 WBT131183 WLP131183 WVL131183 D196719 IZ196719 SV196719 ACR196719 AMN196719 AWJ196719 BGF196719 BQB196719 BZX196719 CJT196719 CTP196719 DDL196719 DNH196719 DXD196719 EGZ196719 EQV196719 FAR196719 FKN196719 FUJ196719 GEF196719 GOB196719 GXX196719 HHT196719 HRP196719 IBL196719 ILH196719 IVD196719 JEZ196719 JOV196719 JYR196719 KIN196719 KSJ196719 LCF196719 LMB196719 LVX196719 MFT196719 MPP196719 MZL196719 NJH196719 NTD196719 OCZ196719 OMV196719 OWR196719 PGN196719 PQJ196719 QAF196719 QKB196719 QTX196719 RDT196719 RNP196719 RXL196719 SHH196719 SRD196719 TAZ196719 TKV196719 TUR196719 UEN196719 UOJ196719 UYF196719 VIB196719 VRX196719 WBT196719 WLP196719 WVL196719 D262255 IZ262255 SV262255 ACR262255 AMN262255 AWJ262255 BGF262255 BQB262255 BZX262255 CJT262255 CTP262255 DDL262255 DNH262255 DXD262255 EGZ262255 EQV262255 FAR262255 FKN262255 FUJ262255 GEF262255 GOB262255 GXX262255 HHT262255 HRP262255 IBL262255 ILH262255 IVD262255 JEZ262255 JOV262255 JYR262255 KIN262255 KSJ262255 LCF262255 LMB262255 LVX262255 MFT262255 MPP262255 MZL262255 NJH262255 NTD262255 OCZ262255 OMV262255 OWR262255 PGN262255 PQJ262255 QAF262255 QKB262255 QTX262255 RDT262255 RNP262255 RXL262255 SHH262255 SRD262255 TAZ262255 TKV262255 TUR262255 UEN262255 UOJ262255 UYF262255 VIB262255 VRX262255 WBT262255 WLP262255 WVL262255 D327791 IZ327791 SV327791 ACR327791 AMN327791 AWJ327791 BGF327791 BQB327791 BZX327791 CJT327791 CTP327791 DDL327791 DNH327791 DXD327791 EGZ327791 EQV327791 FAR327791 FKN327791 FUJ327791 GEF327791 GOB327791 GXX327791 HHT327791 HRP327791 IBL327791 ILH327791 IVD327791 JEZ327791 JOV327791 JYR327791 KIN327791 KSJ327791 LCF327791 LMB327791 LVX327791 MFT327791 MPP327791 MZL327791 NJH327791 NTD327791 OCZ327791 OMV327791 OWR327791 PGN327791 PQJ327791 QAF327791 QKB327791 QTX327791 RDT327791 RNP327791 RXL327791 SHH327791 SRD327791 TAZ327791 TKV327791 TUR327791 UEN327791 UOJ327791 UYF327791 VIB327791 VRX327791 WBT327791 WLP327791 WVL327791 D393327 IZ393327 SV393327 ACR393327 AMN393327 AWJ393327 BGF393327 BQB393327 BZX393327 CJT393327 CTP393327 DDL393327 DNH393327 DXD393327 EGZ393327 EQV393327 FAR393327 FKN393327 FUJ393327 GEF393327 GOB393327 GXX393327 HHT393327 HRP393327 IBL393327 ILH393327 IVD393327 JEZ393327 JOV393327 JYR393327 KIN393327 KSJ393327 LCF393327 LMB393327 LVX393327 MFT393327 MPP393327 MZL393327 NJH393327 NTD393327 OCZ393327 OMV393327 OWR393327 PGN393327 PQJ393327 QAF393327 QKB393327 QTX393327 RDT393327 RNP393327 RXL393327 SHH393327 SRD393327 TAZ393327 TKV393327 TUR393327 UEN393327 UOJ393327 UYF393327 VIB393327 VRX393327 WBT393327 WLP393327 WVL393327 D458863 IZ458863 SV458863 ACR458863 AMN458863 AWJ458863 BGF458863 BQB458863 BZX458863 CJT458863 CTP458863 DDL458863 DNH458863 DXD458863 EGZ458863 EQV458863 FAR458863 FKN458863 FUJ458863 GEF458863 GOB458863 GXX458863 HHT458863 HRP458863 IBL458863 ILH458863 IVD458863 JEZ458863 JOV458863 JYR458863 KIN458863 KSJ458863 LCF458863 LMB458863 LVX458863 MFT458863 MPP458863 MZL458863 NJH458863 NTD458863 OCZ458863 OMV458863 OWR458863 PGN458863 PQJ458863 QAF458863 QKB458863 QTX458863 RDT458863 RNP458863 RXL458863 SHH458863 SRD458863 TAZ458863 TKV458863 TUR458863 UEN458863 UOJ458863 UYF458863 VIB458863 VRX458863 WBT458863 WLP458863 WVL458863 D524399 IZ524399 SV524399 ACR524399 AMN524399 AWJ524399 BGF524399 BQB524399 BZX524399 CJT524399 CTP524399 DDL524399 DNH524399 DXD524399 EGZ524399 EQV524399 FAR524399 FKN524399 FUJ524399 GEF524399 GOB524399 GXX524399 HHT524399 HRP524399 IBL524399 ILH524399 IVD524399 JEZ524399 JOV524399 JYR524399 KIN524399 KSJ524399 LCF524399 LMB524399 LVX524399 MFT524399 MPP524399 MZL524399 NJH524399 NTD524399 OCZ524399 OMV524399 OWR524399 PGN524399 PQJ524399 QAF524399 QKB524399 QTX524399 RDT524399 RNP524399 RXL524399 SHH524399 SRD524399 TAZ524399 TKV524399 TUR524399 UEN524399 UOJ524399 UYF524399 VIB524399 VRX524399 WBT524399 WLP524399 WVL524399 D589935 IZ589935 SV589935 ACR589935 AMN589935 AWJ589935 BGF589935 BQB589935 BZX589935 CJT589935 CTP589935 DDL589935 DNH589935 DXD589935 EGZ589935 EQV589935 FAR589935 FKN589935 FUJ589935 GEF589935 GOB589935 GXX589935 HHT589935 HRP589935 IBL589935 ILH589935 IVD589935 JEZ589935 JOV589935 JYR589935 KIN589935 KSJ589935 LCF589935 LMB589935 LVX589935 MFT589935 MPP589935 MZL589935 NJH589935 NTD589935 OCZ589935 OMV589935 OWR589935 PGN589935 PQJ589935 QAF589935 QKB589935 QTX589935 RDT589935 RNP589935 RXL589935 SHH589935 SRD589935 TAZ589935 TKV589935 TUR589935 UEN589935 UOJ589935 UYF589935 VIB589935 VRX589935 WBT589935 WLP589935 WVL589935 D655471 IZ655471 SV655471 ACR655471 AMN655471 AWJ655471 BGF655471 BQB655471 BZX655471 CJT655471 CTP655471 DDL655471 DNH655471 DXD655471 EGZ655471 EQV655471 FAR655471 FKN655471 FUJ655471 GEF655471 GOB655471 GXX655471 HHT655471 HRP655471 IBL655471 ILH655471 IVD655471 JEZ655471 JOV655471 JYR655471 KIN655471 KSJ655471 LCF655471 LMB655471 LVX655471 MFT655471 MPP655471 MZL655471 NJH655471 NTD655471 OCZ655471 OMV655471 OWR655471 PGN655471 PQJ655471 QAF655471 QKB655471 QTX655471 RDT655471 RNP655471 RXL655471 SHH655471 SRD655471 TAZ655471 TKV655471 TUR655471 UEN655471 UOJ655471 UYF655471 VIB655471 VRX655471 WBT655471 WLP655471 WVL655471 D721007 IZ721007 SV721007 ACR721007 AMN721007 AWJ721007 BGF721007 BQB721007 BZX721007 CJT721007 CTP721007 DDL721007 DNH721007 DXD721007 EGZ721007 EQV721007 FAR721007 FKN721007 FUJ721007 GEF721007 GOB721007 GXX721007 HHT721007 HRP721007 IBL721007 ILH721007 IVD721007 JEZ721007 JOV721007 JYR721007 KIN721007 KSJ721007 LCF721007 LMB721007 LVX721007 MFT721007 MPP721007 MZL721007 NJH721007 NTD721007 OCZ721007 OMV721007 OWR721007 PGN721007 PQJ721007 QAF721007 QKB721007 QTX721007 RDT721007 RNP721007 RXL721007 SHH721007 SRD721007 TAZ721007 TKV721007 TUR721007 UEN721007 UOJ721007 UYF721007 VIB721007 VRX721007 WBT721007 WLP721007 WVL721007 D786543 IZ786543 SV786543 ACR786543 AMN786543 AWJ786543 BGF786543 BQB786543 BZX786543 CJT786543 CTP786543 DDL786543 DNH786543 DXD786543 EGZ786543 EQV786543 FAR786543 FKN786543 FUJ786543 GEF786543 GOB786543 GXX786543 HHT786543 HRP786543 IBL786543 ILH786543 IVD786543 JEZ786543 JOV786543 JYR786543 KIN786543 KSJ786543 LCF786543 LMB786543 LVX786543 MFT786543 MPP786543 MZL786543 NJH786543 NTD786543 OCZ786543 OMV786543 OWR786543 PGN786543 PQJ786543 QAF786543 QKB786543 QTX786543 RDT786543 RNP786543 RXL786543 SHH786543 SRD786543 TAZ786543 TKV786543 TUR786543 UEN786543 UOJ786543 UYF786543 VIB786543 VRX786543 WBT786543 WLP786543 WVL786543 D852079 IZ852079 SV852079 ACR852079 AMN852079 AWJ852079 BGF852079 BQB852079 BZX852079 CJT852079 CTP852079 DDL852079 DNH852079 DXD852079 EGZ852079 EQV852079 FAR852079 FKN852079 FUJ852079 GEF852079 GOB852079 GXX852079 HHT852079 HRP852079 IBL852079 ILH852079 IVD852079 JEZ852079 JOV852079 JYR852079 KIN852079 KSJ852079 LCF852079 LMB852079 LVX852079 MFT852079 MPP852079 MZL852079 NJH852079 NTD852079 OCZ852079 OMV852079 OWR852079 PGN852079 PQJ852079 QAF852079 QKB852079 QTX852079 RDT852079 RNP852079 RXL852079 SHH852079 SRD852079 TAZ852079 TKV852079 TUR852079 UEN852079 UOJ852079 UYF852079 VIB852079 VRX852079 WBT852079 WLP852079 WVL852079 D917615 IZ917615 SV917615 ACR917615 AMN917615 AWJ917615 BGF917615 BQB917615 BZX917615 CJT917615 CTP917615 DDL917615 DNH917615 DXD917615 EGZ917615 EQV917615 FAR917615 FKN917615 FUJ917615 GEF917615 GOB917615 GXX917615 HHT917615 HRP917615 IBL917615 ILH917615 IVD917615 JEZ917615 JOV917615 JYR917615 KIN917615 KSJ917615 LCF917615 LMB917615 LVX917615 MFT917615 MPP917615 MZL917615 NJH917615 NTD917615 OCZ917615 OMV917615 OWR917615 PGN917615 PQJ917615 QAF917615 QKB917615 QTX917615 RDT917615 RNP917615 RXL917615 SHH917615 SRD917615 TAZ917615 TKV917615 TUR917615 UEN917615 UOJ917615 UYF917615 VIB917615 VRX917615 WBT917615 WLP917615 WVL917615 D983151 IZ983151 SV983151 ACR983151 AMN983151 AWJ983151 BGF983151 BQB983151 BZX983151 CJT983151 CTP983151 DDL983151 DNH983151 DXD983151 EGZ983151 EQV983151 FAR983151 FKN983151 FUJ983151 GEF983151 GOB983151 GXX983151 HHT983151 HRP983151 IBL983151 ILH983151 IVD983151 JEZ983151 JOV983151 JYR983151 KIN983151 KSJ983151 LCF983151 LMB983151 LVX983151 MFT983151 MPP983151 MZL983151 NJH983151 NTD983151 OCZ983151 OMV983151 OWR983151 PGN983151 PQJ983151 QAF983151 QKB983151 QTX983151 RDT983151 RNP983151 RXL983151 SHH983151 SRD983151 TAZ983151 TKV983151 TUR983151 UEN983151 UOJ983151 UYF983151 VIB983151 VRX983151 WBT983151 WLP983151 WVL983151 D113 IZ113 SV113 ACR113 AMN113 AWJ113 BGF113 BQB113 BZX113 CJT113 CTP113 DDL113 DNH113 DXD113 EGZ113 EQV113 FAR113 FKN113 FUJ113 GEF113 GOB113 GXX113 HHT113 HRP113 IBL113 ILH113 IVD113 JEZ113 JOV113 JYR113 KIN113 KSJ113 LCF113 LMB113 LVX113 MFT113 MPP113 MZL113 NJH113 NTD113 OCZ113 OMV113 OWR113 PGN113 PQJ113 QAF113 QKB113 QTX113 RDT113 RNP113 RXL113 SHH113 SRD113 TAZ113 TKV113 TUR113 UEN113 UOJ113 UYF113 VIB113 VRX113 WBT113 WLP113 WVL113 D65649 IZ65649 SV65649 ACR65649 AMN65649 AWJ65649 BGF65649 BQB65649 BZX65649 CJT65649 CTP65649 DDL65649 DNH65649 DXD65649 EGZ65649 EQV65649 FAR65649 FKN65649 FUJ65649 GEF65649 GOB65649 GXX65649 HHT65649 HRP65649 IBL65649 ILH65649 IVD65649 JEZ65649 JOV65649 JYR65649 KIN65649 KSJ65649 LCF65649 LMB65649 LVX65649 MFT65649 MPP65649 MZL65649 NJH65649 NTD65649 OCZ65649 OMV65649 OWR65649 PGN65649 PQJ65649 QAF65649 QKB65649 QTX65649 RDT65649 RNP65649 RXL65649 SHH65649 SRD65649 TAZ65649 TKV65649 TUR65649 UEN65649 UOJ65649 UYF65649 VIB65649 VRX65649 WBT65649 WLP65649 WVL65649 D131185 IZ131185 SV131185 ACR131185 AMN131185 AWJ131185 BGF131185 BQB131185 BZX131185 CJT131185 CTP131185 DDL131185 DNH131185 DXD131185 EGZ131185 EQV131185 FAR131185 FKN131185 FUJ131185 GEF131185 GOB131185 GXX131185 HHT131185 HRP131185 IBL131185 ILH131185 IVD131185 JEZ131185 JOV131185 JYR131185 KIN131185 KSJ131185 LCF131185 LMB131185 LVX131185 MFT131185 MPP131185 MZL131185 NJH131185 NTD131185 OCZ131185 OMV131185 OWR131185 PGN131185 PQJ131185 QAF131185 QKB131185 QTX131185 RDT131185 RNP131185 RXL131185 SHH131185 SRD131185 TAZ131185 TKV131185 TUR131185 UEN131185 UOJ131185 UYF131185 VIB131185 VRX131185 WBT131185 WLP131185 WVL131185 D196721 IZ196721 SV196721 ACR196721 AMN196721 AWJ196721 BGF196721 BQB196721 BZX196721 CJT196721 CTP196721 DDL196721 DNH196721 DXD196721 EGZ196721 EQV196721 FAR196721 FKN196721 FUJ196721 GEF196721 GOB196721 GXX196721 HHT196721 HRP196721 IBL196721 ILH196721 IVD196721 JEZ196721 JOV196721 JYR196721 KIN196721 KSJ196721 LCF196721 LMB196721 LVX196721 MFT196721 MPP196721 MZL196721 NJH196721 NTD196721 OCZ196721 OMV196721 OWR196721 PGN196721 PQJ196721 QAF196721 QKB196721 QTX196721 RDT196721 RNP196721 RXL196721 SHH196721 SRD196721 TAZ196721 TKV196721 TUR196721 UEN196721 UOJ196721 UYF196721 VIB196721 VRX196721 WBT196721 WLP196721 WVL196721 D262257 IZ262257 SV262257 ACR262257 AMN262257 AWJ262257 BGF262257 BQB262257 BZX262257 CJT262257 CTP262257 DDL262257 DNH262257 DXD262257 EGZ262257 EQV262257 FAR262257 FKN262257 FUJ262257 GEF262257 GOB262257 GXX262257 HHT262257 HRP262257 IBL262257 ILH262257 IVD262257 JEZ262257 JOV262257 JYR262257 KIN262257 KSJ262257 LCF262257 LMB262257 LVX262257 MFT262257 MPP262257 MZL262257 NJH262257 NTD262257 OCZ262257 OMV262257 OWR262257 PGN262257 PQJ262257 QAF262257 QKB262257 QTX262257 RDT262257 RNP262257 RXL262257 SHH262257 SRD262257 TAZ262257 TKV262257 TUR262257 UEN262257 UOJ262257 UYF262257 VIB262257 VRX262257 WBT262257 WLP262257 WVL262257 D327793 IZ327793 SV327793 ACR327793 AMN327793 AWJ327793 BGF327793 BQB327793 BZX327793 CJT327793 CTP327793 DDL327793 DNH327793 DXD327793 EGZ327793 EQV327793 FAR327793 FKN327793 FUJ327793 GEF327793 GOB327793 GXX327793 HHT327793 HRP327793 IBL327793 ILH327793 IVD327793 JEZ327793 JOV327793 JYR327793 KIN327793 KSJ327793 LCF327793 LMB327793 LVX327793 MFT327793 MPP327793 MZL327793 NJH327793 NTD327793 OCZ327793 OMV327793 OWR327793 PGN327793 PQJ327793 QAF327793 QKB327793 QTX327793 RDT327793 RNP327793 RXL327793 SHH327793 SRD327793 TAZ327793 TKV327793 TUR327793 UEN327793 UOJ327793 UYF327793 VIB327793 VRX327793 WBT327793 WLP327793 WVL327793 D393329 IZ393329 SV393329 ACR393329 AMN393329 AWJ393329 BGF393329 BQB393329 BZX393329 CJT393329 CTP393329 DDL393329 DNH393329 DXD393329 EGZ393329 EQV393329 FAR393329 FKN393329 FUJ393329 GEF393329 GOB393329 GXX393329 HHT393329 HRP393329 IBL393329 ILH393329 IVD393329 JEZ393329 JOV393329 JYR393329 KIN393329 KSJ393329 LCF393329 LMB393329 LVX393329 MFT393329 MPP393329 MZL393329 NJH393329 NTD393329 OCZ393329 OMV393329 OWR393329 PGN393329 PQJ393329 QAF393329 QKB393329 QTX393329 RDT393329 RNP393329 RXL393329 SHH393329 SRD393329 TAZ393329 TKV393329 TUR393329 UEN393329 UOJ393329 UYF393329 VIB393329 VRX393329 WBT393329 WLP393329 WVL393329 D458865 IZ458865 SV458865 ACR458865 AMN458865 AWJ458865 BGF458865 BQB458865 BZX458865 CJT458865 CTP458865 DDL458865 DNH458865 DXD458865 EGZ458865 EQV458865 FAR458865 FKN458865 FUJ458865 GEF458865 GOB458865 GXX458865 HHT458865 HRP458865 IBL458865 ILH458865 IVD458865 JEZ458865 JOV458865 JYR458865 KIN458865 KSJ458865 LCF458865 LMB458865 LVX458865 MFT458865 MPP458865 MZL458865 NJH458865 NTD458865 OCZ458865 OMV458865 OWR458865 PGN458865 PQJ458865 QAF458865 QKB458865 QTX458865 RDT458865 RNP458865 RXL458865 SHH458865 SRD458865 TAZ458865 TKV458865 TUR458865 UEN458865 UOJ458865 UYF458865 VIB458865 VRX458865 WBT458865 WLP458865 WVL458865 D524401 IZ524401 SV524401 ACR524401 AMN524401 AWJ524401 BGF524401 BQB524401 BZX524401 CJT524401 CTP524401 DDL524401 DNH524401 DXD524401 EGZ524401 EQV524401 FAR524401 FKN524401 FUJ524401 GEF524401 GOB524401 GXX524401 HHT524401 HRP524401 IBL524401 ILH524401 IVD524401 JEZ524401 JOV524401 JYR524401 KIN524401 KSJ524401 LCF524401 LMB524401 LVX524401 MFT524401 MPP524401 MZL524401 NJH524401 NTD524401 OCZ524401 OMV524401 OWR524401 PGN524401 PQJ524401 QAF524401 QKB524401 QTX524401 RDT524401 RNP524401 RXL524401 SHH524401 SRD524401 TAZ524401 TKV524401 TUR524401 UEN524401 UOJ524401 UYF524401 VIB524401 VRX524401 WBT524401 WLP524401 WVL524401 D589937 IZ589937 SV589937 ACR589937 AMN589937 AWJ589937 BGF589937 BQB589937 BZX589937 CJT589937 CTP589937 DDL589937 DNH589937 DXD589937 EGZ589937 EQV589937 FAR589937 FKN589937 FUJ589937 GEF589937 GOB589937 GXX589937 HHT589937 HRP589937 IBL589937 ILH589937 IVD589937 JEZ589937 JOV589937 JYR589937 KIN589937 KSJ589937 LCF589937 LMB589937 LVX589937 MFT589937 MPP589937 MZL589937 NJH589937 NTD589937 OCZ589937 OMV589937 OWR589937 PGN589937 PQJ589937 QAF589937 QKB589937 QTX589937 RDT589937 RNP589937 RXL589937 SHH589937 SRD589937 TAZ589937 TKV589937 TUR589937 UEN589937 UOJ589937 UYF589937 VIB589937 VRX589937 WBT589937 WLP589937 WVL589937 D655473 IZ655473 SV655473 ACR655473 AMN655473 AWJ655473 BGF655473 BQB655473 BZX655473 CJT655473 CTP655473 DDL655473 DNH655473 DXD655473 EGZ655473 EQV655473 FAR655473 FKN655473 FUJ655473 GEF655473 GOB655473 GXX655473 HHT655473 HRP655473 IBL655473 ILH655473 IVD655473 JEZ655473 JOV655473 JYR655473 KIN655473 KSJ655473 LCF655473 LMB655473 LVX655473 MFT655473 MPP655473 MZL655473 NJH655473 NTD655473 OCZ655473 OMV655473 OWR655473 PGN655473 PQJ655473 QAF655473 QKB655473 QTX655473 RDT655473 RNP655473 RXL655473 SHH655473 SRD655473 TAZ655473 TKV655473 TUR655473 UEN655473 UOJ655473 UYF655473 VIB655473 VRX655473 WBT655473 WLP655473 WVL655473 D721009 IZ721009 SV721009 ACR721009 AMN721009 AWJ721009 BGF721009 BQB721009 BZX721009 CJT721009 CTP721009 DDL721009 DNH721009 DXD721009 EGZ721009 EQV721009 FAR721009 FKN721009 FUJ721009 GEF721009 GOB721009 GXX721009 HHT721009 HRP721009 IBL721009 ILH721009 IVD721009 JEZ721009 JOV721009 JYR721009 KIN721009 KSJ721009 LCF721009 LMB721009 LVX721009 MFT721009 MPP721009 MZL721009 NJH721009 NTD721009 OCZ721009 OMV721009 OWR721009 PGN721009 PQJ721009 QAF721009 QKB721009 QTX721009 RDT721009 RNP721009 RXL721009 SHH721009 SRD721009 TAZ721009 TKV721009 TUR721009 UEN721009 UOJ721009 UYF721009 VIB721009 VRX721009 WBT721009 WLP721009 WVL721009 D786545 IZ786545 SV786545 ACR786545 AMN786545 AWJ786545 BGF786545 BQB786545 BZX786545 CJT786545 CTP786545 DDL786545 DNH786545 DXD786545 EGZ786545 EQV786545 FAR786545 FKN786545 FUJ786545 GEF786545 GOB786545 GXX786545 HHT786545 HRP786545 IBL786545 ILH786545 IVD786545 JEZ786545 JOV786545 JYR786545 KIN786545 KSJ786545 LCF786545 LMB786545 LVX786545 MFT786545 MPP786545 MZL786545 NJH786545 NTD786545 OCZ786545 OMV786545 OWR786545 PGN786545 PQJ786545 QAF786545 QKB786545 QTX786545 RDT786545 RNP786545 RXL786545 SHH786545 SRD786545 TAZ786545 TKV786545 TUR786545 UEN786545 UOJ786545 UYF786545 VIB786545 VRX786545 WBT786545 WLP786545 WVL786545 D852081 IZ852081 SV852081 ACR852081 AMN852081 AWJ852081 BGF852081 BQB852081 BZX852081 CJT852081 CTP852081 DDL852081 DNH852081 DXD852081 EGZ852081 EQV852081 FAR852081 FKN852081 FUJ852081 GEF852081 GOB852081 GXX852081 HHT852081 HRP852081 IBL852081 ILH852081 IVD852081 JEZ852081 JOV852081 JYR852081 KIN852081 KSJ852081 LCF852081 LMB852081 LVX852081 MFT852081 MPP852081 MZL852081 NJH852081 NTD852081 OCZ852081 OMV852081 OWR852081 PGN852081 PQJ852081 QAF852081 QKB852081 QTX852081 RDT852081 RNP852081 RXL852081 SHH852081 SRD852081 TAZ852081 TKV852081 TUR852081 UEN852081 UOJ852081 UYF852081 VIB852081 VRX852081 WBT852081 WLP852081 WVL852081 D917617 IZ917617 SV917617 ACR917617 AMN917617 AWJ917617 BGF917617 BQB917617 BZX917617 CJT917617 CTP917617 DDL917617 DNH917617 DXD917617 EGZ917617 EQV917617 FAR917617 FKN917617 FUJ917617 GEF917617 GOB917617 GXX917617 HHT917617 HRP917617 IBL917617 ILH917617 IVD917617 JEZ917617 JOV917617 JYR917617 KIN917617 KSJ917617 LCF917617 LMB917617 LVX917617 MFT917617 MPP917617 MZL917617 NJH917617 NTD917617 OCZ917617 OMV917617 OWR917617 PGN917617 PQJ917617 QAF917617 QKB917617 QTX917617 RDT917617 RNP917617 RXL917617 SHH917617 SRD917617 TAZ917617 TKV917617 TUR917617 UEN917617 UOJ917617 UYF917617 VIB917617 VRX917617 WBT917617 WLP917617 WVL917617 D983153 IZ983153 SV983153 ACR983153 AMN983153 AWJ983153 BGF983153 BQB983153 BZX983153 CJT983153 CTP983153 DDL983153 DNH983153 DXD983153 EGZ983153 EQV983153 FAR983153 FKN983153 FUJ983153 GEF983153 GOB983153 GXX983153 HHT983153 HRP983153 IBL983153 ILH983153 IVD983153 JEZ983153 JOV983153 JYR983153 KIN983153 KSJ983153 LCF983153 LMB983153 LVX983153 MFT983153 MPP983153 MZL983153 NJH983153 NTD983153 OCZ983153 OMV983153 OWR983153 PGN983153 PQJ983153 QAF983153 QKB983153 QTX983153 RDT983153 RNP983153 RXL983153 SHH983153 SRD983153 TAZ983153 TKV983153 TUR983153 UEN983153 UOJ983153 UYF983153 VIB983153 VRX983153 WBT983153 WLP983153 WVL983153 D115 IZ115 SV115 ACR115 AMN115 AWJ115 BGF115 BQB115 BZX115 CJT115 CTP115 DDL115 DNH115 DXD115 EGZ115 EQV115 FAR115 FKN115 FUJ115 GEF115 GOB115 GXX115 HHT115 HRP115 IBL115 ILH115 IVD115 JEZ115 JOV115 JYR115 KIN115 KSJ115 LCF115 LMB115 LVX115 MFT115 MPP115 MZL115 NJH115 NTD115 OCZ115 OMV115 OWR115 PGN115 PQJ115 QAF115 QKB115 QTX115 RDT115 RNP115 RXL115 SHH115 SRD115 TAZ115 TKV115 TUR115 UEN115 UOJ115 UYF115 VIB115 VRX115 WBT115 WLP115 WVL115 D65651 IZ65651 SV65651 ACR65651 AMN65651 AWJ65651 BGF65651 BQB65651 BZX65651 CJT65651 CTP65651 DDL65651 DNH65651 DXD65651 EGZ65651 EQV65651 FAR65651 FKN65651 FUJ65651 GEF65651 GOB65651 GXX65651 HHT65651 HRP65651 IBL65651 ILH65651 IVD65651 JEZ65651 JOV65651 JYR65651 KIN65651 KSJ65651 LCF65651 LMB65651 LVX65651 MFT65651 MPP65651 MZL65651 NJH65651 NTD65651 OCZ65651 OMV65651 OWR65651 PGN65651 PQJ65651 QAF65651 QKB65651 QTX65651 RDT65651 RNP65651 RXL65651 SHH65651 SRD65651 TAZ65651 TKV65651 TUR65651 UEN65651 UOJ65651 UYF65651 VIB65651 VRX65651 WBT65651 WLP65651 WVL65651 D131187 IZ131187 SV131187 ACR131187 AMN131187 AWJ131187 BGF131187 BQB131187 BZX131187 CJT131187 CTP131187 DDL131187 DNH131187 DXD131187 EGZ131187 EQV131187 FAR131187 FKN131187 FUJ131187 GEF131187 GOB131187 GXX131187 HHT131187 HRP131187 IBL131187 ILH131187 IVD131187 JEZ131187 JOV131187 JYR131187 KIN131187 KSJ131187 LCF131187 LMB131187 LVX131187 MFT131187 MPP131187 MZL131187 NJH131187 NTD131187 OCZ131187 OMV131187 OWR131187 PGN131187 PQJ131187 QAF131187 QKB131187 QTX131187 RDT131187 RNP131187 RXL131187 SHH131187 SRD131187 TAZ131187 TKV131187 TUR131187 UEN131187 UOJ131187 UYF131187 VIB131187 VRX131187 WBT131187 WLP131187 WVL131187 D196723 IZ196723 SV196723 ACR196723 AMN196723 AWJ196723 BGF196723 BQB196723 BZX196723 CJT196723 CTP196723 DDL196723 DNH196723 DXD196723 EGZ196723 EQV196723 FAR196723 FKN196723 FUJ196723 GEF196723 GOB196723 GXX196723 HHT196723 HRP196723 IBL196723 ILH196723 IVD196723 JEZ196723 JOV196723 JYR196723 KIN196723 KSJ196723 LCF196723 LMB196723 LVX196723 MFT196723 MPP196723 MZL196723 NJH196723 NTD196723 OCZ196723 OMV196723 OWR196723 PGN196723 PQJ196723 QAF196723 QKB196723 QTX196723 RDT196723 RNP196723 RXL196723 SHH196723 SRD196723 TAZ196723 TKV196723 TUR196723 UEN196723 UOJ196723 UYF196723 VIB196723 VRX196723 WBT196723 WLP196723 WVL196723 D262259 IZ262259 SV262259 ACR262259 AMN262259 AWJ262259 BGF262259 BQB262259 BZX262259 CJT262259 CTP262259 DDL262259 DNH262259 DXD262259 EGZ262259 EQV262259 FAR262259 FKN262259 FUJ262259 GEF262259 GOB262259 GXX262259 HHT262259 HRP262259 IBL262259 ILH262259 IVD262259 JEZ262259 JOV262259 JYR262259 KIN262259 KSJ262259 LCF262259 LMB262259 LVX262259 MFT262259 MPP262259 MZL262259 NJH262259 NTD262259 OCZ262259 OMV262259 OWR262259 PGN262259 PQJ262259 QAF262259 QKB262259 QTX262259 RDT262259 RNP262259 RXL262259 SHH262259 SRD262259 TAZ262259 TKV262259 TUR262259 UEN262259 UOJ262259 UYF262259 VIB262259 VRX262259 WBT262259 WLP262259 WVL262259 D327795 IZ327795 SV327795 ACR327795 AMN327795 AWJ327795 BGF327795 BQB327795 BZX327795 CJT327795 CTP327795 DDL327795 DNH327795 DXD327795 EGZ327795 EQV327795 FAR327795 FKN327795 FUJ327795 GEF327795 GOB327795 GXX327795 HHT327795 HRP327795 IBL327795 ILH327795 IVD327795 JEZ327795 JOV327795 JYR327795 KIN327795 KSJ327795 LCF327795 LMB327795 LVX327795 MFT327795 MPP327795 MZL327795 NJH327795 NTD327795 OCZ327795 OMV327795 OWR327795 PGN327795 PQJ327795 QAF327795 QKB327795 QTX327795 RDT327795 RNP327795 RXL327795 SHH327795 SRD327795 TAZ327795 TKV327795 TUR327795 UEN327795 UOJ327795 UYF327795 VIB327795 VRX327795 WBT327795 WLP327795 WVL327795 D393331 IZ393331 SV393331 ACR393331 AMN393331 AWJ393331 BGF393331 BQB393331 BZX393331 CJT393331 CTP393331 DDL393331 DNH393331 DXD393331 EGZ393331 EQV393331 FAR393331 FKN393331 FUJ393331 GEF393331 GOB393331 GXX393331 HHT393331 HRP393331 IBL393331 ILH393331 IVD393331 JEZ393331 JOV393331 JYR393331 KIN393331 KSJ393331 LCF393331 LMB393331 LVX393331 MFT393331 MPP393331 MZL393331 NJH393331 NTD393331 OCZ393331 OMV393331 OWR393331 PGN393331 PQJ393331 QAF393331 QKB393331 QTX393331 RDT393331 RNP393331 RXL393331 SHH393331 SRD393331 TAZ393331 TKV393331 TUR393331 UEN393331 UOJ393331 UYF393331 VIB393331 VRX393331 WBT393331 WLP393331 WVL393331 D458867 IZ458867 SV458867 ACR458867 AMN458867 AWJ458867 BGF458867 BQB458867 BZX458867 CJT458867 CTP458867 DDL458867 DNH458867 DXD458867 EGZ458867 EQV458867 FAR458867 FKN458867 FUJ458867 GEF458867 GOB458867 GXX458867 HHT458867 HRP458867 IBL458867 ILH458867 IVD458867 JEZ458867 JOV458867 JYR458867 KIN458867 KSJ458867 LCF458867 LMB458867 LVX458867 MFT458867 MPP458867 MZL458867 NJH458867 NTD458867 OCZ458867 OMV458867 OWR458867 PGN458867 PQJ458867 QAF458867 QKB458867 QTX458867 RDT458867 RNP458867 RXL458867 SHH458867 SRD458867 TAZ458867 TKV458867 TUR458867 UEN458867 UOJ458867 UYF458867 VIB458867 VRX458867 WBT458867 WLP458867 WVL458867 D524403 IZ524403 SV524403 ACR524403 AMN524403 AWJ524403 BGF524403 BQB524403 BZX524403 CJT524403 CTP524403 DDL524403 DNH524403 DXD524403 EGZ524403 EQV524403 FAR524403 FKN524403 FUJ524403 GEF524403 GOB524403 GXX524403 HHT524403 HRP524403 IBL524403 ILH524403 IVD524403 JEZ524403 JOV524403 JYR524403 KIN524403 KSJ524403 LCF524403 LMB524403 LVX524403 MFT524403 MPP524403 MZL524403 NJH524403 NTD524403 OCZ524403 OMV524403 OWR524403 PGN524403 PQJ524403 QAF524403 QKB524403 QTX524403 RDT524403 RNP524403 RXL524403 SHH524403 SRD524403 TAZ524403 TKV524403 TUR524403 UEN524403 UOJ524403 UYF524403 VIB524403 VRX524403 WBT524403 WLP524403 WVL524403 D589939 IZ589939 SV589939 ACR589939 AMN589939 AWJ589939 BGF589939 BQB589939 BZX589939 CJT589939 CTP589939 DDL589939 DNH589939 DXD589939 EGZ589939 EQV589939 FAR589939 FKN589939 FUJ589939 GEF589939 GOB589939 GXX589939 HHT589939 HRP589939 IBL589939 ILH589939 IVD589939 JEZ589939 JOV589939 JYR589939 KIN589939 KSJ589939 LCF589939 LMB589939 LVX589939 MFT589939 MPP589939 MZL589939 NJH589939 NTD589939 OCZ589939 OMV589939 OWR589939 PGN589939 PQJ589939 QAF589939 QKB589939 QTX589939 RDT589939 RNP589939 RXL589939 SHH589939 SRD589939 TAZ589939 TKV589939 TUR589939 UEN589939 UOJ589939 UYF589939 VIB589939 VRX589939 WBT589939 WLP589939 WVL589939 D655475 IZ655475 SV655475 ACR655475 AMN655475 AWJ655475 BGF655475 BQB655475 BZX655475 CJT655475 CTP655475 DDL655475 DNH655475 DXD655475 EGZ655475 EQV655475 FAR655475 FKN655475 FUJ655475 GEF655475 GOB655475 GXX655475 HHT655475 HRP655475 IBL655475 ILH655475 IVD655475 JEZ655475 JOV655475 JYR655475 KIN655475 KSJ655475 LCF655475 LMB655475 LVX655475 MFT655475 MPP655475 MZL655475 NJH655475 NTD655475 OCZ655475 OMV655475 OWR655475 PGN655475 PQJ655475 QAF655475 QKB655475 QTX655475 RDT655475 RNP655475 RXL655475 SHH655475 SRD655475 TAZ655475 TKV655475 TUR655475 UEN655475 UOJ655475 UYF655475 VIB655475 VRX655475 WBT655475 WLP655475 WVL655475 D721011 IZ721011 SV721011 ACR721011 AMN721011 AWJ721011 BGF721011 BQB721011 BZX721011 CJT721011 CTP721011 DDL721011 DNH721011 DXD721011 EGZ721011 EQV721011 FAR721011 FKN721011 FUJ721011 GEF721011 GOB721011 GXX721011 HHT721011 HRP721011 IBL721011 ILH721011 IVD721011 JEZ721011 JOV721011 JYR721011 KIN721011 KSJ721011 LCF721011 LMB721011 LVX721011 MFT721011 MPP721011 MZL721011 NJH721011 NTD721011 OCZ721011 OMV721011 OWR721011 PGN721011 PQJ721011 QAF721011 QKB721011 QTX721011 RDT721011 RNP721011 RXL721011 SHH721011 SRD721011 TAZ721011 TKV721011 TUR721011 UEN721011 UOJ721011 UYF721011 VIB721011 VRX721011 WBT721011 WLP721011 WVL721011 D786547 IZ786547 SV786547 ACR786547 AMN786547 AWJ786547 BGF786547 BQB786547 BZX786547 CJT786547 CTP786547 DDL786547 DNH786547 DXD786547 EGZ786547 EQV786547 FAR786547 FKN786547 FUJ786547 GEF786547 GOB786547 GXX786547 HHT786547 HRP786547 IBL786547 ILH786547 IVD786547 JEZ786547 JOV786547 JYR786547 KIN786547 KSJ786547 LCF786547 LMB786547 LVX786547 MFT786547 MPP786547 MZL786547 NJH786547 NTD786547 OCZ786547 OMV786547 OWR786547 PGN786547 PQJ786547 QAF786547 QKB786547 QTX786547 RDT786547 RNP786547 RXL786547 SHH786547 SRD786547 TAZ786547 TKV786547 TUR786547 UEN786547 UOJ786547 UYF786547 VIB786547 VRX786547 WBT786547 WLP786547 WVL786547 D852083 IZ852083 SV852083 ACR852083 AMN852083 AWJ852083 BGF852083 BQB852083 BZX852083 CJT852083 CTP852083 DDL852083 DNH852083 DXD852083 EGZ852083 EQV852083 FAR852083 FKN852083 FUJ852083 GEF852083 GOB852083 GXX852083 HHT852083 HRP852083 IBL852083 ILH852083 IVD852083 JEZ852083 JOV852083 JYR852083 KIN852083 KSJ852083 LCF852083 LMB852083 LVX852083 MFT852083 MPP852083 MZL852083 NJH852083 NTD852083 OCZ852083 OMV852083 OWR852083 PGN852083 PQJ852083 QAF852083 QKB852083 QTX852083 RDT852083 RNP852083 RXL852083 SHH852083 SRD852083 TAZ852083 TKV852083 TUR852083 UEN852083 UOJ852083 UYF852083 VIB852083 VRX852083 WBT852083 WLP852083 WVL852083 D917619 IZ917619 SV917619 ACR917619 AMN917619 AWJ917619 BGF917619 BQB917619 BZX917619 CJT917619 CTP917619 DDL917619 DNH917619 DXD917619 EGZ917619 EQV917619 FAR917619 FKN917619 FUJ917619 GEF917619 GOB917619 GXX917619 HHT917619 HRP917619 IBL917619 ILH917619 IVD917619 JEZ917619 JOV917619 JYR917619 KIN917619 KSJ917619 LCF917619 LMB917619 LVX917619 MFT917619 MPP917619 MZL917619 NJH917619 NTD917619 OCZ917619 OMV917619 OWR917619 PGN917619 PQJ917619 QAF917619 QKB917619 QTX917619 RDT917619 RNP917619 RXL917619 SHH917619 SRD917619 TAZ917619 TKV917619 TUR917619 UEN917619 UOJ917619 UYF917619 VIB917619 VRX917619 WBT917619 WLP917619 WVL917619 D983155 IZ983155 SV983155 ACR983155 AMN983155 AWJ983155 BGF983155 BQB983155 BZX983155 CJT983155 CTP983155 DDL983155 DNH983155 DXD983155 EGZ983155 EQV983155 FAR983155 FKN983155 FUJ983155 GEF983155 GOB983155 GXX983155 HHT983155 HRP983155 IBL983155 ILH983155 IVD983155 JEZ983155 JOV983155 JYR983155 KIN983155 KSJ983155 LCF983155 LMB983155 LVX983155 MFT983155 MPP983155 MZL983155 NJH983155 NTD983155 OCZ983155 OMV983155 OWR983155 PGN983155 PQJ983155 QAF983155 QKB983155 QTX983155 RDT983155 RNP983155 RXL983155 SHH983155 SRD983155 TAZ983155 TKV983155 TUR983155 UEN983155 UOJ983155 UYF983155 VIB983155 VRX983155 WBT983155 WLP983155 WVL983155 D118 IZ118 SV118 ACR118 AMN118 AWJ118 BGF118 BQB118 BZX118 CJT118 CTP118 DDL118 DNH118 DXD118 EGZ118 EQV118 FAR118 FKN118 FUJ118 GEF118 GOB118 GXX118 HHT118 HRP118 IBL118 ILH118 IVD118 JEZ118 JOV118 JYR118 KIN118 KSJ118 LCF118 LMB118 LVX118 MFT118 MPP118 MZL118 NJH118 NTD118 OCZ118 OMV118 OWR118 PGN118 PQJ118 QAF118 QKB118 QTX118 RDT118 RNP118 RXL118 SHH118 SRD118 TAZ118 TKV118 TUR118 UEN118 UOJ118 UYF118 VIB118 VRX118 WBT118 WLP118 WVL118 D65654 IZ65654 SV65654 ACR65654 AMN65654 AWJ65654 BGF65654 BQB65654 BZX65654 CJT65654 CTP65654 DDL65654 DNH65654 DXD65654 EGZ65654 EQV65654 FAR65654 FKN65654 FUJ65654 GEF65654 GOB65654 GXX65654 HHT65654 HRP65654 IBL65654 ILH65654 IVD65654 JEZ65654 JOV65654 JYR65654 KIN65654 KSJ65654 LCF65654 LMB65654 LVX65654 MFT65654 MPP65654 MZL65654 NJH65654 NTD65654 OCZ65654 OMV65654 OWR65654 PGN65654 PQJ65654 QAF65654 QKB65654 QTX65654 RDT65654 RNP65654 RXL65654 SHH65654 SRD65654 TAZ65654 TKV65654 TUR65654 UEN65654 UOJ65654 UYF65654 VIB65654 VRX65654 WBT65654 WLP65654 WVL65654 D131190 IZ131190 SV131190 ACR131190 AMN131190 AWJ131190 BGF131190 BQB131190 BZX131190 CJT131190 CTP131190 DDL131190 DNH131190 DXD131190 EGZ131190 EQV131190 FAR131190 FKN131190 FUJ131190 GEF131190 GOB131190 GXX131190 HHT131190 HRP131190 IBL131190 ILH131190 IVD131190 JEZ131190 JOV131190 JYR131190 KIN131190 KSJ131190 LCF131190 LMB131190 LVX131190 MFT131190 MPP131190 MZL131190 NJH131190 NTD131190 OCZ131190 OMV131190 OWR131190 PGN131190 PQJ131190 QAF131190 QKB131190 QTX131190 RDT131190 RNP131190 RXL131190 SHH131190 SRD131190 TAZ131190 TKV131190 TUR131190 UEN131190 UOJ131190 UYF131190 VIB131190 VRX131190 WBT131190 WLP131190 WVL131190 D196726 IZ196726 SV196726 ACR196726 AMN196726 AWJ196726 BGF196726 BQB196726 BZX196726 CJT196726 CTP196726 DDL196726 DNH196726 DXD196726 EGZ196726 EQV196726 FAR196726 FKN196726 FUJ196726 GEF196726 GOB196726 GXX196726 HHT196726 HRP196726 IBL196726 ILH196726 IVD196726 JEZ196726 JOV196726 JYR196726 KIN196726 KSJ196726 LCF196726 LMB196726 LVX196726 MFT196726 MPP196726 MZL196726 NJH196726 NTD196726 OCZ196726 OMV196726 OWR196726 PGN196726 PQJ196726 QAF196726 QKB196726 QTX196726 RDT196726 RNP196726 RXL196726 SHH196726 SRD196726 TAZ196726 TKV196726 TUR196726 UEN196726 UOJ196726 UYF196726 VIB196726 VRX196726 WBT196726 WLP196726 WVL196726 D262262 IZ262262 SV262262 ACR262262 AMN262262 AWJ262262 BGF262262 BQB262262 BZX262262 CJT262262 CTP262262 DDL262262 DNH262262 DXD262262 EGZ262262 EQV262262 FAR262262 FKN262262 FUJ262262 GEF262262 GOB262262 GXX262262 HHT262262 HRP262262 IBL262262 ILH262262 IVD262262 JEZ262262 JOV262262 JYR262262 KIN262262 KSJ262262 LCF262262 LMB262262 LVX262262 MFT262262 MPP262262 MZL262262 NJH262262 NTD262262 OCZ262262 OMV262262 OWR262262 PGN262262 PQJ262262 QAF262262 QKB262262 QTX262262 RDT262262 RNP262262 RXL262262 SHH262262 SRD262262 TAZ262262 TKV262262 TUR262262 UEN262262 UOJ262262 UYF262262 VIB262262 VRX262262 WBT262262 WLP262262 WVL262262 D327798 IZ327798 SV327798 ACR327798 AMN327798 AWJ327798 BGF327798 BQB327798 BZX327798 CJT327798 CTP327798 DDL327798 DNH327798 DXD327798 EGZ327798 EQV327798 FAR327798 FKN327798 FUJ327798 GEF327798 GOB327798 GXX327798 HHT327798 HRP327798 IBL327798 ILH327798 IVD327798 JEZ327798 JOV327798 JYR327798 KIN327798 KSJ327798 LCF327798 LMB327798 LVX327798 MFT327798 MPP327798 MZL327798 NJH327798 NTD327798 OCZ327798 OMV327798 OWR327798 PGN327798 PQJ327798 QAF327798 QKB327798 QTX327798 RDT327798 RNP327798 RXL327798 SHH327798 SRD327798 TAZ327798 TKV327798 TUR327798 UEN327798 UOJ327798 UYF327798 VIB327798 VRX327798 WBT327798 WLP327798 WVL327798 D393334 IZ393334 SV393334 ACR393334 AMN393334 AWJ393334 BGF393334 BQB393334 BZX393334 CJT393334 CTP393334 DDL393334 DNH393334 DXD393334 EGZ393334 EQV393334 FAR393334 FKN393334 FUJ393334 GEF393334 GOB393334 GXX393334 HHT393334 HRP393334 IBL393334 ILH393334 IVD393334 JEZ393334 JOV393334 JYR393334 KIN393334 KSJ393334 LCF393334 LMB393334 LVX393334 MFT393334 MPP393334 MZL393334 NJH393334 NTD393334 OCZ393334 OMV393334 OWR393334 PGN393334 PQJ393334 QAF393334 QKB393334 QTX393334 RDT393334 RNP393334 RXL393334 SHH393334 SRD393334 TAZ393334 TKV393334 TUR393334 UEN393334 UOJ393334 UYF393334 VIB393334 VRX393334 WBT393334 WLP393334 WVL393334 D458870 IZ458870 SV458870 ACR458870 AMN458870 AWJ458870 BGF458870 BQB458870 BZX458870 CJT458870 CTP458870 DDL458870 DNH458870 DXD458870 EGZ458870 EQV458870 FAR458870 FKN458870 FUJ458870 GEF458870 GOB458870 GXX458870 HHT458870 HRP458870 IBL458870 ILH458870 IVD458870 JEZ458870 JOV458870 JYR458870 KIN458870 KSJ458870 LCF458870 LMB458870 LVX458870 MFT458870 MPP458870 MZL458870 NJH458870 NTD458870 OCZ458870 OMV458870 OWR458870 PGN458870 PQJ458870 QAF458870 QKB458870 QTX458870 RDT458870 RNP458870 RXL458870 SHH458870 SRD458870 TAZ458870 TKV458870 TUR458870 UEN458870 UOJ458870 UYF458870 VIB458870 VRX458870 WBT458870 WLP458870 WVL458870 D524406 IZ524406 SV524406 ACR524406 AMN524406 AWJ524406 BGF524406 BQB524406 BZX524406 CJT524406 CTP524406 DDL524406 DNH524406 DXD524406 EGZ524406 EQV524406 FAR524406 FKN524406 FUJ524406 GEF524406 GOB524406 GXX524406 HHT524406 HRP524406 IBL524406 ILH524406 IVD524406 JEZ524406 JOV524406 JYR524406 KIN524406 KSJ524406 LCF524406 LMB524406 LVX524406 MFT524406 MPP524406 MZL524406 NJH524406 NTD524406 OCZ524406 OMV524406 OWR524406 PGN524406 PQJ524406 QAF524406 QKB524406 QTX524406 RDT524406 RNP524406 RXL524406 SHH524406 SRD524406 TAZ524406 TKV524406 TUR524406 UEN524406 UOJ524406 UYF524406 VIB524406 VRX524406 WBT524406 WLP524406 WVL524406 D589942 IZ589942 SV589942 ACR589942 AMN589942 AWJ589942 BGF589942 BQB589942 BZX589942 CJT589942 CTP589942 DDL589942 DNH589942 DXD589942 EGZ589942 EQV589942 FAR589942 FKN589942 FUJ589942 GEF589942 GOB589942 GXX589942 HHT589942 HRP589942 IBL589942 ILH589942 IVD589942 JEZ589942 JOV589942 JYR589942 KIN589942 KSJ589942 LCF589942 LMB589942 LVX589942 MFT589942 MPP589942 MZL589942 NJH589942 NTD589942 OCZ589942 OMV589942 OWR589942 PGN589942 PQJ589942 QAF589942 QKB589942 QTX589942 RDT589942 RNP589942 RXL589942 SHH589942 SRD589942 TAZ589942 TKV589942 TUR589942 UEN589942 UOJ589942 UYF589942 VIB589942 VRX589942 WBT589942 WLP589942 WVL589942 D655478 IZ655478 SV655478 ACR655478 AMN655478 AWJ655478 BGF655478 BQB655478 BZX655478 CJT655478 CTP655478 DDL655478 DNH655478 DXD655478 EGZ655478 EQV655478 FAR655478 FKN655478 FUJ655478 GEF655478 GOB655478 GXX655478 HHT655478 HRP655478 IBL655478 ILH655478 IVD655478 JEZ655478 JOV655478 JYR655478 KIN655478 KSJ655478 LCF655478 LMB655478 LVX655478 MFT655478 MPP655478 MZL655478 NJH655478 NTD655478 OCZ655478 OMV655478 OWR655478 PGN655478 PQJ655478 QAF655478 QKB655478 QTX655478 RDT655478 RNP655478 RXL655478 SHH655478 SRD655478 TAZ655478 TKV655478 TUR655478 UEN655478 UOJ655478 UYF655478 VIB655478 VRX655478 WBT655478 WLP655478 WVL655478 D721014 IZ721014 SV721014 ACR721014 AMN721014 AWJ721014 BGF721014 BQB721014 BZX721014 CJT721014 CTP721014 DDL721014 DNH721014 DXD721014 EGZ721014 EQV721014 FAR721014 FKN721014 FUJ721014 GEF721014 GOB721014 GXX721014 HHT721014 HRP721014 IBL721014 ILH721014 IVD721014 JEZ721014 JOV721014 JYR721014 KIN721014 KSJ721014 LCF721014 LMB721014 LVX721014 MFT721014 MPP721014 MZL721014 NJH721014 NTD721014 OCZ721014 OMV721014 OWR721014 PGN721014 PQJ721014 QAF721014 QKB721014 QTX721014 RDT721014 RNP721014 RXL721014 SHH721014 SRD721014 TAZ721014 TKV721014 TUR721014 UEN721014 UOJ721014 UYF721014 VIB721014 VRX721014 WBT721014 WLP721014 WVL721014 D786550 IZ786550 SV786550 ACR786550 AMN786550 AWJ786550 BGF786550 BQB786550 BZX786550 CJT786550 CTP786550 DDL786550 DNH786550 DXD786550 EGZ786550 EQV786550 FAR786550 FKN786550 FUJ786550 GEF786550 GOB786550 GXX786550 HHT786550 HRP786550 IBL786550 ILH786550 IVD786550 JEZ786550 JOV786550 JYR786550 KIN786550 KSJ786550 LCF786550 LMB786550 LVX786550 MFT786550 MPP786550 MZL786550 NJH786550 NTD786550 OCZ786550 OMV786550 OWR786550 PGN786550 PQJ786550 QAF786550 QKB786550 QTX786550 RDT786550 RNP786550 RXL786550 SHH786550 SRD786550 TAZ786550 TKV786550 TUR786550 UEN786550 UOJ786550 UYF786550 VIB786550 VRX786550 WBT786550 WLP786550 WVL786550 D852086 IZ852086 SV852086 ACR852086 AMN852086 AWJ852086 BGF852086 BQB852086 BZX852086 CJT852086 CTP852086 DDL852086 DNH852086 DXD852086 EGZ852086 EQV852086 FAR852086 FKN852086 FUJ852086 GEF852086 GOB852086 GXX852086 HHT852086 HRP852086 IBL852086 ILH852086 IVD852086 JEZ852086 JOV852086 JYR852086 KIN852086 KSJ852086 LCF852086 LMB852086 LVX852086 MFT852086 MPP852086 MZL852086 NJH852086 NTD852086 OCZ852086 OMV852086 OWR852086 PGN852086 PQJ852086 QAF852086 QKB852086 QTX852086 RDT852086 RNP852086 RXL852086 SHH852086 SRD852086 TAZ852086 TKV852086 TUR852086 UEN852086 UOJ852086 UYF852086 VIB852086 VRX852086 WBT852086 WLP852086 WVL852086 D917622 IZ917622 SV917622 ACR917622 AMN917622 AWJ917622 BGF917622 BQB917622 BZX917622 CJT917622 CTP917622 DDL917622 DNH917622 DXD917622 EGZ917622 EQV917622 FAR917622 FKN917622 FUJ917622 GEF917622 GOB917622 GXX917622 HHT917622 HRP917622 IBL917622 ILH917622 IVD917622 JEZ917622 JOV917622 JYR917622 KIN917622 KSJ917622 LCF917622 LMB917622 LVX917622 MFT917622 MPP917622 MZL917622 NJH917622 NTD917622 OCZ917622 OMV917622 OWR917622 PGN917622 PQJ917622 QAF917622 QKB917622 QTX917622 RDT917622 RNP917622 RXL917622 SHH917622 SRD917622 TAZ917622 TKV917622 TUR917622 UEN917622 UOJ917622 UYF917622 VIB917622 VRX917622 WBT917622 WLP917622 WVL917622 D983158 IZ983158 SV983158 ACR983158 AMN983158 AWJ983158 BGF983158 BQB983158 BZX983158 CJT983158 CTP983158 DDL983158 DNH983158 DXD983158 EGZ983158 EQV983158 FAR983158 FKN983158 FUJ983158 GEF983158 GOB983158 GXX983158 HHT983158 HRP983158 IBL983158 ILH983158 IVD983158 JEZ983158 JOV983158 JYR983158 KIN983158 KSJ983158 LCF983158 LMB983158 LVX983158 MFT983158 MPP983158 MZL983158 NJH983158 NTD983158 OCZ983158 OMV983158 OWR983158 PGN983158 PQJ983158 QAF983158 QKB983158 QTX983158 RDT983158 RNP983158 RXL983158 SHH983158 SRD983158 TAZ983158 TKV983158 TUR983158 UEN983158 UOJ983158 UYF983158 VIB983158 VRX983158 WBT983158 WLP983158 WVL983158 D120 IZ120 SV120 ACR120 AMN120 AWJ120 BGF120 BQB120 BZX120 CJT120 CTP120 DDL120 DNH120 DXD120 EGZ120 EQV120 FAR120 FKN120 FUJ120 GEF120 GOB120 GXX120 HHT120 HRP120 IBL120 ILH120 IVD120 JEZ120 JOV120 JYR120 KIN120 KSJ120 LCF120 LMB120 LVX120 MFT120 MPP120 MZL120 NJH120 NTD120 OCZ120 OMV120 OWR120 PGN120 PQJ120 QAF120 QKB120 QTX120 RDT120 RNP120 RXL120 SHH120 SRD120 TAZ120 TKV120 TUR120 UEN120 UOJ120 UYF120 VIB120 VRX120 WBT120 WLP120 WVL120 D65656 IZ65656 SV65656 ACR65656 AMN65656 AWJ65656 BGF65656 BQB65656 BZX65656 CJT65656 CTP65656 DDL65656 DNH65656 DXD65656 EGZ65656 EQV65656 FAR65656 FKN65656 FUJ65656 GEF65656 GOB65656 GXX65656 HHT65656 HRP65656 IBL65656 ILH65656 IVD65656 JEZ65656 JOV65656 JYR65656 KIN65656 KSJ65656 LCF65656 LMB65656 LVX65656 MFT65656 MPP65656 MZL65656 NJH65656 NTD65656 OCZ65656 OMV65656 OWR65656 PGN65656 PQJ65656 QAF65656 QKB65656 QTX65656 RDT65656 RNP65656 RXL65656 SHH65656 SRD65656 TAZ65656 TKV65656 TUR65656 UEN65656 UOJ65656 UYF65656 VIB65656 VRX65656 WBT65656 WLP65656 WVL65656 D131192 IZ131192 SV131192 ACR131192 AMN131192 AWJ131192 BGF131192 BQB131192 BZX131192 CJT131192 CTP131192 DDL131192 DNH131192 DXD131192 EGZ131192 EQV131192 FAR131192 FKN131192 FUJ131192 GEF131192 GOB131192 GXX131192 HHT131192 HRP131192 IBL131192 ILH131192 IVD131192 JEZ131192 JOV131192 JYR131192 KIN131192 KSJ131192 LCF131192 LMB131192 LVX131192 MFT131192 MPP131192 MZL131192 NJH131192 NTD131192 OCZ131192 OMV131192 OWR131192 PGN131192 PQJ131192 QAF131192 QKB131192 QTX131192 RDT131192 RNP131192 RXL131192 SHH131192 SRD131192 TAZ131192 TKV131192 TUR131192 UEN131192 UOJ131192 UYF131192 VIB131192 VRX131192 WBT131192 WLP131192 WVL131192 D196728 IZ196728 SV196728 ACR196728 AMN196728 AWJ196728 BGF196728 BQB196728 BZX196728 CJT196728 CTP196728 DDL196728 DNH196728 DXD196728 EGZ196728 EQV196728 FAR196728 FKN196728 FUJ196728 GEF196728 GOB196728 GXX196728 HHT196728 HRP196728 IBL196728 ILH196728 IVD196728 JEZ196728 JOV196728 JYR196728 KIN196728 KSJ196728 LCF196728 LMB196728 LVX196728 MFT196728 MPP196728 MZL196728 NJH196728 NTD196728 OCZ196728 OMV196728 OWR196728 PGN196728 PQJ196728 QAF196728 QKB196728 QTX196728 RDT196728 RNP196728 RXL196728 SHH196728 SRD196728 TAZ196728 TKV196728 TUR196728 UEN196728 UOJ196728 UYF196728 VIB196728 VRX196728 WBT196728 WLP196728 WVL196728 D262264 IZ262264 SV262264 ACR262264 AMN262264 AWJ262264 BGF262264 BQB262264 BZX262264 CJT262264 CTP262264 DDL262264 DNH262264 DXD262264 EGZ262264 EQV262264 FAR262264 FKN262264 FUJ262264 GEF262264 GOB262264 GXX262264 HHT262264 HRP262264 IBL262264 ILH262264 IVD262264 JEZ262264 JOV262264 JYR262264 KIN262264 KSJ262264 LCF262264 LMB262264 LVX262264 MFT262264 MPP262264 MZL262264 NJH262264 NTD262264 OCZ262264 OMV262264 OWR262264 PGN262264 PQJ262264 QAF262264 QKB262264 QTX262264 RDT262264 RNP262264 RXL262264 SHH262264 SRD262264 TAZ262264 TKV262264 TUR262264 UEN262264 UOJ262264 UYF262264 VIB262264 VRX262264 WBT262264 WLP262264 WVL262264 D327800 IZ327800 SV327800 ACR327800 AMN327800 AWJ327800 BGF327800 BQB327800 BZX327800 CJT327800 CTP327800 DDL327800 DNH327800 DXD327800 EGZ327800 EQV327800 FAR327800 FKN327800 FUJ327800 GEF327800 GOB327800 GXX327800 HHT327800 HRP327800 IBL327800 ILH327800 IVD327800 JEZ327800 JOV327800 JYR327800 KIN327800 KSJ327800 LCF327800 LMB327800 LVX327800 MFT327800 MPP327800 MZL327800 NJH327800 NTD327800 OCZ327800 OMV327800 OWR327800 PGN327800 PQJ327800 QAF327800 QKB327800 QTX327800 RDT327800 RNP327800 RXL327800 SHH327800 SRD327800 TAZ327800 TKV327800 TUR327800 UEN327800 UOJ327800 UYF327800 VIB327800 VRX327800 WBT327800 WLP327800 WVL327800 D393336 IZ393336 SV393336 ACR393336 AMN393336 AWJ393336 BGF393336 BQB393336 BZX393336 CJT393336 CTP393336 DDL393336 DNH393336 DXD393336 EGZ393336 EQV393336 FAR393336 FKN393336 FUJ393336 GEF393336 GOB393336 GXX393336 HHT393336 HRP393336 IBL393336 ILH393336 IVD393336 JEZ393336 JOV393336 JYR393336 KIN393336 KSJ393336 LCF393336 LMB393336 LVX393336 MFT393336 MPP393336 MZL393336 NJH393336 NTD393336 OCZ393336 OMV393336 OWR393336 PGN393336 PQJ393336 QAF393336 QKB393336 QTX393336 RDT393336 RNP393336 RXL393336 SHH393336 SRD393336 TAZ393336 TKV393336 TUR393336 UEN393336 UOJ393336 UYF393336 VIB393336 VRX393336 WBT393336 WLP393336 WVL393336 D458872 IZ458872 SV458872 ACR458872 AMN458872 AWJ458872 BGF458872 BQB458872 BZX458872 CJT458872 CTP458872 DDL458872 DNH458872 DXD458872 EGZ458872 EQV458872 FAR458872 FKN458872 FUJ458872 GEF458872 GOB458872 GXX458872 HHT458872 HRP458872 IBL458872 ILH458872 IVD458872 JEZ458872 JOV458872 JYR458872 KIN458872 KSJ458872 LCF458872 LMB458872 LVX458872 MFT458872 MPP458872 MZL458872 NJH458872 NTD458872 OCZ458872 OMV458872 OWR458872 PGN458872 PQJ458872 QAF458872 QKB458872 QTX458872 RDT458872 RNP458872 RXL458872 SHH458872 SRD458872 TAZ458872 TKV458872 TUR458872 UEN458872 UOJ458872 UYF458872 VIB458872 VRX458872 WBT458872 WLP458872 WVL458872 D524408 IZ524408 SV524408 ACR524408 AMN524408 AWJ524408 BGF524408 BQB524408 BZX524408 CJT524408 CTP524408 DDL524408 DNH524408 DXD524408 EGZ524408 EQV524408 FAR524408 FKN524408 FUJ524408 GEF524408 GOB524408 GXX524408 HHT524408 HRP524408 IBL524408 ILH524408 IVD524408 JEZ524408 JOV524408 JYR524408 KIN524408 KSJ524408 LCF524408 LMB524408 LVX524408 MFT524408 MPP524408 MZL524408 NJH524408 NTD524408 OCZ524408 OMV524408 OWR524408 PGN524408 PQJ524408 QAF524408 QKB524408 QTX524408 RDT524408 RNP524408 RXL524408 SHH524408 SRD524408 TAZ524408 TKV524408 TUR524408 UEN524408 UOJ524408 UYF524408 VIB524408 VRX524408 WBT524408 WLP524408 WVL524408 D589944 IZ589944 SV589944 ACR589944 AMN589944 AWJ589944 BGF589944 BQB589944 BZX589944 CJT589944 CTP589944 DDL589944 DNH589944 DXD589944 EGZ589944 EQV589944 FAR589944 FKN589944 FUJ589944 GEF589944 GOB589944 GXX589944 HHT589944 HRP589944 IBL589944 ILH589944 IVD589944 JEZ589944 JOV589944 JYR589944 KIN589944 KSJ589944 LCF589944 LMB589944 LVX589944 MFT589944 MPP589944 MZL589944 NJH589944 NTD589944 OCZ589944 OMV589944 OWR589944 PGN589944 PQJ589944 QAF589944 QKB589944 QTX589944 RDT589944 RNP589944 RXL589944 SHH589944 SRD589944 TAZ589944 TKV589944 TUR589944 UEN589944 UOJ589944 UYF589944 VIB589944 VRX589944 WBT589944 WLP589944 WVL589944 D655480 IZ655480 SV655480 ACR655480 AMN655480 AWJ655480 BGF655480 BQB655480 BZX655480 CJT655480 CTP655480 DDL655480 DNH655480 DXD655480 EGZ655480 EQV655480 FAR655480 FKN655480 FUJ655480 GEF655480 GOB655480 GXX655480 HHT655480 HRP655480 IBL655480 ILH655480 IVD655480 JEZ655480 JOV655480 JYR655480 KIN655480 KSJ655480 LCF655480 LMB655480 LVX655480 MFT655480 MPP655480 MZL655480 NJH655480 NTD655480 OCZ655480 OMV655480 OWR655480 PGN655480 PQJ655480 QAF655480 QKB655480 QTX655480 RDT655480 RNP655480 RXL655480 SHH655480 SRD655480 TAZ655480 TKV655480 TUR655480 UEN655480 UOJ655480 UYF655480 VIB655480 VRX655480 WBT655480 WLP655480 WVL655480 D721016 IZ721016 SV721016 ACR721016 AMN721016 AWJ721016 BGF721016 BQB721016 BZX721016 CJT721016 CTP721016 DDL721016 DNH721016 DXD721016 EGZ721016 EQV721016 FAR721016 FKN721016 FUJ721016 GEF721016 GOB721016 GXX721016 HHT721016 HRP721016 IBL721016 ILH721016 IVD721016 JEZ721016 JOV721016 JYR721016 KIN721016 KSJ721016 LCF721016 LMB721016 LVX721016 MFT721016 MPP721016 MZL721016 NJH721016 NTD721016 OCZ721016 OMV721016 OWR721016 PGN721016 PQJ721016 QAF721016 QKB721016 QTX721016 RDT721016 RNP721016 RXL721016 SHH721016 SRD721016 TAZ721016 TKV721016 TUR721016 UEN721016 UOJ721016 UYF721016 VIB721016 VRX721016 WBT721016 WLP721016 WVL721016 D786552 IZ786552 SV786552 ACR786552 AMN786552 AWJ786552 BGF786552 BQB786552 BZX786552 CJT786552 CTP786552 DDL786552 DNH786552 DXD786552 EGZ786552 EQV786552 FAR786552 FKN786552 FUJ786552 GEF786552 GOB786552 GXX786552 HHT786552 HRP786552 IBL786552 ILH786552 IVD786552 JEZ786552 JOV786552 JYR786552 KIN786552 KSJ786552 LCF786552 LMB786552 LVX786552 MFT786552 MPP786552 MZL786552 NJH786552 NTD786552 OCZ786552 OMV786552 OWR786552 PGN786552 PQJ786552 QAF786552 QKB786552 QTX786552 RDT786552 RNP786552 RXL786552 SHH786552 SRD786552 TAZ786552 TKV786552 TUR786552 UEN786552 UOJ786552 UYF786552 VIB786552 VRX786552 WBT786552 WLP786552 WVL786552 D852088 IZ852088 SV852088 ACR852088 AMN852088 AWJ852088 BGF852088 BQB852088 BZX852088 CJT852088 CTP852088 DDL852088 DNH852088 DXD852088 EGZ852088 EQV852088 FAR852088 FKN852088 FUJ852088 GEF852088 GOB852088 GXX852088 HHT852088 HRP852088 IBL852088 ILH852088 IVD852088 JEZ852088 JOV852088 JYR852088 KIN852088 KSJ852088 LCF852088 LMB852088 LVX852088 MFT852088 MPP852088 MZL852088 NJH852088 NTD852088 OCZ852088 OMV852088 OWR852088 PGN852088 PQJ852088 QAF852088 QKB852088 QTX852088 RDT852088 RNP852088 RXL852088 SHH852088 SRD852088 TAZ852088 TKV852088 TUR852088 UEN852088 UOJ852088 UYF852088 VIB852088 VRX852088 WBT852088 WLP852088 WVL852088 D917624 IZ917624 SV917624 ACR917624 AMN917624 AWJ917624 BGF917624 BQB917624 BZX917624 CJT917624 CTP917624 DDL917624 DNH917624 DXD917624 EGZ917624 EQV917624 FAR917624 FKN917624 FUJ917624 GEF917624 GOB917624 GXX917624 HHT917624 HRP917624 IBL917624 ILH917624 IVD917624 JEZ917624 JOV917624 JYR917624 KIN917624 KSJ917624 LCF917624 LMB917624 LVX917624 MFT917624 MPP917624 MZL917624 NJH917624 NTD917624 OCZ917624 OMV917624 OWR917624 PGN917624 PQJ917624 QAF917624 QKB917624 QTX917624 RDT917624 RNP917624 RXL917624 SHH917624 SRD917624 TAZ917624 TKV917624 TUR917624 UEN917624 UOJ917624 UYF917624 VIB917624 VRX917624 WBT917624 WLP917624 WVL917624 D983160 IZ983160 SV983160 ACR983160 AMN983160 AWJ983160 BGF983160 BQB983160 BZX983160 CJT983160 CTP983160 DDL983160 DNH983160 DXD983160 EGZ983160 EQV983160 FAR983160 FKN983160 FUJ983160 GEF983160 GOB983160 GXX983160 HHT983160 HRP983160 IBL983160 ILH983160 IVD983160 JEZ983160 JOV983160 JYR983160 KIN983160 KSJ983160 LCF983160 LMB983160 LVX983160 MFT983160 MPP983160 MZL983160 NJH983160 NTD983160 OCZ983160 OMV983160 OWR983160 PGN983160 PQJ983160 QAF983160 QKB983160 QTX983160 RDT983160 RNP983160 RXL983160 SHH983160 SRD983160 TAZ983160 TKV983160 TUR983160 UEN983160 UOJ983160 UYF983160 VIB983160 VRX983160 WBT983160 WLP983160 WVL983160 D123 IZ123 SV123 ACR123 AMN123 AWJ123 BGF123 BQB123 BZX123 CJT123 CTP123 DDL123 DNH123 DXD123 EGZ123 EQV123 FAR123 FKN123 FUJ123 GEF123 GOB123 GXX123 HHT123 HRP123 IBL123 ILH123 IVD123 JEZ123 JOV123 JYR123 KIN123 KSJ123 LCF123 LMB123 LVX123 MFT123 MPP123 MZL123 NJH123 NTD123 OCZ123 OMV123 OWR123 PGN123 PQJ123 QAF123 QKB123 QTX123 RDT123 RNP123 RXL123 SHH123 SRD123 TAZ123 TKV123 TUR123 UEN123 UOJ123 UYF123 VIB123 VRX123 WBT123 WLP123 WVL123 D65659 IZ65659 SV65659 ACR65659 AMN65659 AWJ65659 BGF65659 BQB65659 BZX65659 CJT65659 CTP65659 DDL65659 DNH65659 DXD65659 EGZ65659 EQV65659 FAR65659 FKN65659 FUJ65659 GEF65659 GOB65659 GXX65659 HHT65659 HRP65659 IBL65659 ILH65659 IVD65659 JEZ65659 JOV65659 JYR65659 KIN65659 KSJ65659 LCF65659 LMB65659 LVX65659 MFT65659 MPP65659 MZL65659 NJH65659 NTD65659 OCZ65659 OMV65659 OWR65659 PGN65659 PQJ65659 QAF65659 QKB65659 QTX65659 RDT65659 RNP65659 RXL65659 SHH65659 SRD65659 TAZ65659 TKV65659 TUR65659 UEN65659 UOJ65659 UYF65659 VIB65659 VRX65659 WBT65659 WLP65659 WVL65659 D131195 IZ131195 SV131195 ACR131195 AMN131195 AWJ131195 BGF131195 BQB131195 BZX131195 CJT131195 CTP131195 DDL131195 DNH131195 DXD131195 EGZ131195 EQV131195 FAR131195 FKN131195 FUJ131195 GEF131195 GOB131195 GXX131195 HHT131195 HRP131195 IBL131195 ILH131195 IVD131195 JEZ131195 JOV131195 JYR131195 KIN131195 KSJ131195 LCF131195 LMB131195 LVX131195 MFT131195 MPP131195 MZL131195 NJH131195 NTD131195 OCZ131195 OMV131195 OWR131195 PGN131195 PQJ131195 QAF131195 QKB131195 QTX131195 RDT131195 RNP131195 RXL131195 SHH131195 SRD131195 TAZ131195 TKV131195 TUR131195 UEN131195 UOJ131195 UYF131195 VIB131195 VRX131195 WBT131195 WLP131195 WVL131195 D196731 IZ196731 SV196731 ACR196731 AMN196731 AWJ196731 BGF196731 BQB196731 BZX196731 CJT196731 CTP196731 DDL196731 DNH196731 DXD196731 EGZ196731 EQV196731 FAR196731 FKN196731 FUJ196731 GEF196731 GOB196731 GXX196731 HHT196731 HRP196731 IBL196731 ILH196731 IVD196731 JEZ196731 JOV196731 JYR196731 KIN196731 KSJ196731 LCF196731 LMB196731 LVX196731 MFT196731 MPP196731 MZL196731 NJH196731 NTD196731 OCZ196731 OMV196731 OWR196731 PGN196731 PQJ196731 QAF196731 QKB196731 QTX196731 RDT196731 RNP196731 RXL196731 SHH196731 SRD196731 TAZ196731 TKV196731 TUR196731 UEN196731 UOJ196731 UYF196731 VIB196731 VRX196731 WBT196731 WLP196731 WVL196731 D262267 IZ262267 SV262267 ACR262267 AMN262267 AWJ262267 BGF262267 BQB262267 BZX262267 CJT262267 CTP262267 DDL262267 DNH262267 DXD262267 EGZ262267 EQV262267 FAR262267 FKN262267 FUJ262267 GEF262267 GOB262267 GXX262267 HHT262267 HRP262267 IBL262267 ILH262267 IVD262267 JEZ262267 JOV262267 JYR262267 KIN262267 KSJ262267 LCF262267 LMB262267 LVX262267 MFT262267 MPP262267 MZL262267 NJH262267 NTD262267 OCZ262267 OMV262267 OWR262267 PGN262267 PQJ262267 QAF262267 QKB262267 QTX262267 RDT262267 RNP262267 RXL262267 SHH262267 SRD262267 TAZ262267 TKV262267 TUR262267 UEN262267 UOJ262267 UYF262267 VIB262267 VRX262267 WBT262267 WLP262267 WVL262267 D327803 IZ327803 SV327803 ACR327803 AMN327803 AWJ327803 BGF327803 BQB327803 BZX327803 CJT327803 CTP327803 DDL327803 DNH327803 DXD327803 EGZ327803 EQV327803 FAR327803 FKN327803 FUJ327803 GEF327803 GOB327803 GXX327803 HHT327803 HRP327803 IBL327803 ILH327803 IVD327803 JEZ327803 JOV327803 JYR327803 KIN327803 KSJ327803 LCF327803 LMB327803 LVX327803 MFT327803 MPP327803 MZL327803 NJH327803 NTD327803 OCZ327803 OMV327803 OWR327803 PGN327803 PQJ327803 QAF327803 QKB327803 QTX327803 RDT327803 RNP327803 RXL327803 SHH327803 SRD327803 TAZ327803 TKV327803 TUR327803 UEN327803 UOJ327803 UYF327803 VIB327803 VRX327803 WBT327803 WLP327803 WVL327803 D393339 IZ393339 SV393339 ACR393339 AMN393339 AWJ393339 BGF393339 BQB393339 BZX393339 CJT393339 CTP393339 DDL393339 DNH393339 DXD393339 EGZ393339 EQV393339 FAR393339 FKN393339 FUJ393339 GEF393339 GOB393339 GXX393339 HHT393339 HRP393339 IBL393339 ILH393339 IVD393339 JEZ393339 JOV393339 JYR393339 KIN393339 KSJ393339 LCF393339 LMB393339 LVX393339 MFT393339 MPP393339 MZL393339 NJH393339 NTD393339 OCZ393339 OMV393339 OWR393339 PGN393339 PQJ393339 QAF393339 QKB393339 QTX393339 RDT393339 RNP393339 RXL393339 SHH393339 SRD393339 TAZ393339 TKV393339 TUR393339 UEN393339 UOJ393339 UYF393339 VIB393339 VRX393339 WBT393339 WLP393339 WVL393339 D458875 IZ458875 SV458875 ACR458875 AMN458875 AWJ458875 BGF458875 BQB458875 BZX458875 CJT458875 CTP458875 DDL458875 DNH458875 DXD458875 EGZ458875 EQV458875 FAR458875 FKN458875 FUJ458875 GEF458875 GOB458875 GXX458875 HHT458875 HRP458875 IBL458875 ILH458875 IVD458875 JEZ458875 JOV458875 JYR458875 KIN458875 KSJ458875 LCF458875 LMB458875 LVX458875 MFT458875 MPP458875 MZL458875 NJH458875 NTD458875 OCZ458875 OMV458875 OWR458875 PGN458875 PQJ458875 QAF458875 QKB458875 QTX458875 RDT458875 RNP458875 RXL458875 SHH458875 SRD458875 TAZ458875 TKV458875 TUR458875 UEN458875 UOJ458875 UYF458875 VIB458875 VRX458875 WBT458875 WLP458875 WVL458875 D524411 IZ524411 SV524411 ACR524411 AMN524411 AWJ524411 BGF524411 BQB524411 BZX524411 CJT524411 CTP524411 DDL524411 DNH524411 DXD524411 EGZ524411 EQV524411 FAR524411 FKN524411 FUJ524411 GEF524411 GOB524411 GXX524411 HHT524411 HRP524411 IBL524411 ILH524411 IVD524411 JEZ524411 JOV524411 JYR524411 KIN524411 KSJ524411 LCF524411 LMB524411 LVX524411 MFT524411 MPP524411 MZL524411 NJH524411 NTD524411 OCZ524411 OMV524411 OWR524411 PGN524411 PQJ524411 QAF524411 QKB524411 QTX524411 RDT524411 RNP524411 RXL524411 SHH524411 SRD524411 TAZ524411 TKV524411 TUR524411 UEN524411 UOJ524411 UYF524411 VIB524411 VRX524411 WBT524411 WLP524411 WVL524411 D589947 IZ589947 SV589947 ACR589947 AMN589947 AWJ589947 BGF589947 BQB589947 BZX589947 CJT589947 CTP589947 DDL589947 DNH589947 DXD589947 EGZ589947 EQV589947 FAR589947 FKN589947 FUJ589947 GEF589947 GOB589947 GXX589947 HHT589947 HRP589947 IBL589947 ILH589947 IVD589947 JEZ589947 JOV589947 JYR589947 KIN589947 KSJ589947 LCF589947 LMB589947 LVX589947 MFT589947 MPP589947 MZL589947 NJH589947 NTD589947 OCZ589947 OMV589947 OWR589947 PGN589947 PQJ589947 QAF589947 QKB589947 QTX589947 RDT589947 RNP589947 RXL589947 SHH589947 SRD589947 TAZ589947 TKV589947 TUR589947 UEN589947 UOJ589947 UYF589947 VIB589947 VRX589947 WBT589947 WLP589947 WVL589947 D655483 IZ655483 SV655483 ACR655483 AMN655483 AWJ655483 BGF655483 BQB655483 BZX655483 CJT655483 CTP655483 DDL655483 DNH655483 DXD655483 EGZ655483 EQV655483 FAR655483 FKN655483 FUJ655483 GEF655483 GOB655483 GXX655483 HHT655483 HRP655483 IBL655483 ILH655483 IVD655483 JEZ655483 JOV655483 JYR655483 KIN655483 KSJ655483 LCF655483 LMB655483 LVX655483 MFT655483 MPP655483 MZL655483 NJH655483 NTD655483 OCZ655483 OMV655483 OWR655483 PGN655483 PQJ655483 QAF655483 QKB655483 QTX655483 RDT655483 RNP655483 RXL655483 SHH655483 SRD655483 TAZ655483 TKV655483 TUR655483 UEN655483 UOJ655483 UYF655483 VIB655483 VRX655483 WBT655483 WLP655483 WVL655483 D721019 IZ721019 SV721019 ACR721019 AMN721019 AWJ721019 BGF721019 BQB721019 BZX721019 CJT721019 CTP721019 DDL721019 DNH721019 DXD721019 EGZ721019 EQV721019 FAR721019 FKN721019 FUJ721019 GEF721019 GOB721019 GXX721019 HHT721019 HRP721019 IBL721019 ILH721019 IVD721019 JEZ721019 JOV721019 JYR721019 KIN721019 KSJ721019 LCF721019 LMB721019 LVX721019 MFT721019 MPP721019 MZL721019 NJH721019 NTD721019 OCZ721019 OMV721019 OWR721019 PGN721019 PQJ721019 QAF721019 QKB721019 QTX721019 RDT721019 RNP721019 RXL721019 SHH721019 SRD721019 TAZ721019 TKV721019 TUR721019 UEN721019 UOJ721019 UYF721019 VIB721019 VRX721019 WBT721019 WLP721019 WVL721019 D786555 IZ786555 SV786555 ACR786555 AMN786555 AWJ786555 BGF786555 BQB786555 BZX786555 CJT786555 CTP786555 DDL786555 DNH786555 DXD786555 EGZ786555 EQV786555 FAR786555 FKN786555 FUJ786555 GEF786555 GOB786555 GXX786555 HHT786555 HRP786555 IBL786555 ILH786555 IVD786555 JEZ786555 JOV786555 JYR786555 KIN786555 KSJ786555 LCF786555 LMB786555 LVX786555 MFT786555 MPP786555 MZL786555 NJH786555 NTD786555 OCZ786555 OMV786555 OWR786555 PGN786555 PQJ786555 QAF786555 QKB786555 QTX786555 RDT786555 RNP786555 RXL786555 SHH786555 SRD786555 TAZ786555 TKV786555 TUR786555 UEN786555 UOJ786555 UYF786555 VIB786555 VRX786555 WBT786555 WLP786555 WVL786555 D852091 IZ852091 SV852091 ACR852091 AMN852091 AWJ852091 BGF852091 BQB852091 BZX852091 CJT852091 CTP852091 DDL852091 DNH852091 DXD852091 EGZ852091 EQV852091 FAR852091 FKN852091 FUJ852091 GEF852091 GOB852091 GXX852091 HHT852091 HRP852091 IBL852091 ILH852091 IVD852091 JEZ852091 JOV852091 JYR852091 KIN852091 KSJ852091 LCF852091 LMB852091 LVX852091 MFT852091 MPP852091 MZL852091 NJH852091 NTD852091 OCZ852091 OMV852091 OWR852091 PGN852091 PQJ852091 QAF852091 QKB852091 QTX852091 RDT852091 RNP852091 RXL852091 SHH852091 SRD852091 TAZ852091 TKV852091 TUR852091 UEN852091 UOJ852091 UYF852091 VIB852091 VRX852091 WBT852091 WLP852091 WVL852091 D917627 IZ917627 SV917627 ACR917627 AMN917627 AWJ917627 BGF917627 BQB917627 BZX917627 CJT917627 CTP917627 DDL917627 DNH917627 DXD917627 EGZ917627 EQV917627 FAR917627 FKN917627 FUJ917627 GEF917627 GOB917627 GXX917627 HHT917627 HRP917627 IBL917627 ILH917627 IVD917627 JEZ917627 JOV917627 JYR917627 KIN917627 KSJ917627 LCF917627 LMB917627 LVX917627 MFT917627 MPP917627 MZL917627 NJH917627 NTD917627 OCZ917627 OMV917627 OWR917627 PGN917627 PQJ917627 QAF917627 QKB917627 QTX917627 RDT917627 RNP917627 RXL917627 SHH917627 SRD917627 TAZ917627 TKV917627 TUR917627 UEN917627 UOJ917627 UYF917627 VIB917627 VRX917627 WBT917627 WLP917627 WVL917627 D983163 IZ983163 SV983163 ACR983163 AMN983163 AWJ983163 BGF983163 BQB983163 BZX983163 CJT983163 CTP983163 DDL983163 DNH983163 DXD983163 EGZ983163 EQV983163 FAR983163 FKN983163 FUJ983163 GEF983163 GOB983163 GXX983163 HHT983163 HRP983163 IBL983163 ILH983163 IVD983163 JEZ983163 JOV983163 JYR983163 KIN983163 KSJ983163 LCF983163 LMB983163 LVX983163 MFT983163 MPP983163 MZL983163 NJH983163 NTD983163 OCZ983163 OMV983163 OWR983163 PGN983163 PQJ983163 QAF983163 QKB983163 QTX983163 RDT983163 RNP983163 RXL983163 SHH983163 SRD983163 TAZ983163 TKV983163 TUR983163 UEN983163 UOJ983163 UYF983163 VIB983163 VRX983163 WBT983163 WLP983163 WVL983163 D125 IZ125 SV125 ACR125 AMN125 AWJ125 BGF125 BQB125 BZX125 CJT125 CTP125 DDL125 DNH125 DXD125 EGZ125 EQV125 FAR125 FKN125 FUJ125 GEF125 GOB125 GXX125 HHT125 HRP125 IBL125 ILH125 IVD125 JEZ125 JOV125 JYR125 KIN125 KSJ125 LCF125 LMB125 LVX125 MFT125 MPP125 MZL125 NJH125 NTD125 OCZ125 OMV125 OWR125 PGN125 PQJ125 QAF125 QKB125 QTX125 RDT125 RNP125 RXL125 SHH125 SRD125 TAZ125 TKV125 TUR125 UEN125 UOJ125 UYF125 VIB125 VRX125 WBT125 WLP125 WVL125 D65661 IZ65661 SV65661 ACR65661 AMN65661 AWJ65661 BGF65661 BQB65661 BZX65661 CJT65661 CTP65661 DDL65661 DNH65661 DXD65661 EGZ65661 EQV65661 FAR65661 FKN65661 FUJ65661 GEF65661 GOB65661 GXX65661 HHT65661 HRP65661 IBL65661 ILH65661 IVD65661 JEZ65661 JOV65661 JYR65661 KIN65661 KSJ65661 LCF65661 LMB65661 LVX65661 MFT65661 MPP65661 MZL65661 NJH65661 NTD65661 OCZ65661 OMV65661 OWR65661 PGN65661 PQJ65661 QAF65661 QKB65661 QTX65661 RDT65661 RNP65661 RXL65661 SHH65661 SRD65661 TAZ65661 TKV65661 TUR65661 UEN65661 UOJ65661 UYF65661 VIB65661 VRX65661 WBT65661 WLP65661 WVL65661 D131197 IZ131197 SV131197 ACR131197 AMN131197 AWJ131197 BGF131197 BQB131197 BZX131197 CJT131197 CTP131197 DDL131197 DNH131197 DXD131197 EGZ131197 EQV131197 FAR131197 FKN131197 FUJ131197 GEF131197 GOB131197 GXX131197 HHT131197 HRP131197 IBL131197 ILH131197 IVD131197 JEZ131197 JOV131197 JYR131197 KIN131197 KSJ131197 LCF131197 LMB131197 LVX131197 MFT131197 MPP131197 MZL131197 NJH131197 NTD131197 OCZ131197 OMV131197 OWR131197 PGN131197 PQJ131197 QAF131197 QKB131197 QTX131197 RDT131197 RNP131197 RXL131197 SHH131197 SRD131197 TAZ131197 TKV131197 TUR131197 UEN131197 UOJ131197 UYF131197 VIB131197 VRX131197 WBT131197 WLP131197 WVL131197 D196733 IZ196733 SV196733 ACR196733 AMN196733 AWJ196733 BGF196733 BQB196733 BZX196733 CJT196733 CTP196733 DDL196733 DNH196733 DXD196733 EGZ196733 EQV196733 FAR196733 FKN196733 FUJ196733 GEF196733 GOB196733 GXX196733 HHT196733 HRP196733 IBL196733 ILH196733 IVD196733 JEZ196733 JOV196733 JYR196733 KIN196733 KSJ196733 LCF196733 LMB196733 LVX196733 MFT196733 MPP196733 MZL196733 NJH196733 NTD196733 OCZ196733 OMV196733 OWR196733 PGN196733 PQJ196733 QAF196733 QKB196733 QTX196733 RDT196733 RNP196733 RXL196733 SHH196733 SRD196733 TAZ196733 TKV196733 TUR196733 UEN196733 UOJ196733 UYF196733 VIB196733 VRX196733 WBT196733 WLP196733 WVL196733 D262269 IZ262269 SV262269 ACR262269 AMN262269 AWJ262269 BGF262269 BQB262269 BZX262269 CJT262269 CTP262269 DDL262269 DNH262269 DXD262269 EGZ262269 EQV262269 FAR262269 FKN262269 FUJ262269 GEF262269 GOB262269 GXX262269 HHT262269 HRP262269 IBL262269 ILH262269 IVD262269 JEZ262269 JOV262269 JYR262269 KIN262269 KSJ262269 LCF262269 LMB262269 LVX262269 MFT262269 MPP262269 MZL262269 NJH262269 NTD262269 OCZ262269 OMV262269 OWR262269 PGN262269 PQJ262269 QAF262269 QKB262269 QTX262269 RDT262269 RNP262269 RXL262269 SHH262269 SRD262269 TAZ262269 TKV262269 TUR262269 UEN262269 UOJ262269 UYF262269 VIB262269 VRX262269 WBT262269 WLP262269 WVL262269 D327805 IZ327805 SV327805 ACR327805 AMN327805 AWJ327805 BGF327805 BQB327805 BZX327805 CJT327805 CTP327805 DDL327805 DNH327805 DXD327805 EGZ327805 EQV327805 FAR327805 FKN327805 FUJ327805 GEF327805 GOB327805 GXX327805 HHT327805 HRP327805 IBL327805 ILH327805 IVD327805 JEZ327805 JOV327805 JYR327805 KIN327805 KSJ327805 LCF327805 LMB327805 LVX327805 MFT327805 MPP327805 MZL327805 NJH327805 NTD327805 OCZ327805 OMV327805 OWR327805 PGN327805 PQJ327805 QAF327805 QKB327805 QTX327805 RDT327805 RNP327805 RXL327805 SHH327805 SRD327805 TAZ327805 TKV327805 TUR327805 UEN327805 UOJ327805 UYF327805 VIB327805 VRX327805 WBT327805 WLP327805 WVL327805 D393341 IZ393341 SV393341 ACR393341 AMN393341 AWJ393341 BGF393341 BQB393341 BZX393341 CJT393341 CTP393341 DDL393341 DNH393341 DXD393341 EGZ393341 EQV393341 FAR393341 FKN393341 FUJ393341 GEF393341 GOB393341 GXX393341 HHT393341 HRP393341 IBL393341 ILH393341 IVD393341 JEZ393341 JOV393341 JYR393341 KIN393341 KSJ393341 LCF393341 LMB393341 LVX393341 MFT393341 MPP393341 MZL393341 NJH393341 NTD393341 OCZ393341 OMV393341 OWR393341 PGN393341 PQJ393341 QAF393341 QKB393341 QTX393341 RDT393341 RNP393341 RXL393341 SHH393341 SRD393341 TAZ393341 TKV393341 TUR393341 UEN393341 UOJ393341 UYF393341 VIB393341 VRX393341 WBT393341 WLP393341 WVL393341 D458877 IZ458877 SV458877 ACR458877 AMN458877 AWJ458877 BGF458877 BQB458877 BZX458877 CJT458877 CTP458877 DDL458877 DNH458877 DXD458877 EGZ458877 EQV458877 FAR458877 FKN458877 FUJ458877 GEF458877 GOB458877 GXX458877 HHT458877 HRP458877 IBL458877 ILH458877 IVD458877 JEZ458877 JOV458877 JYR458877 KIN458877 KSJ458877 LCF458877 LMB458877 LVX458877 MFT458877 MPP458877 MZL458877 NJH458877 NTD458877 OCZ458877 OMV458877 OWR458877 PGN458877 PQJ458877 QAF458877 QKB458877 QTX458877 RDT458877 RNP458877 RXL458877 SHH458877 SRD458877 TAZ458877 TKV458877 TUR458877 UEN458877 UOJ458877 UYF458877 VIB458877 VRX458877 WBT458877 WLP458877 WVL458877 D524413 IZ524413 SV524413 ACR524413 AMN524413 AWJ524413 BGF524413 BQB524413 BZX524413 CJT524413 CTP524413 DDL524413 DNH524413 DXD524413 EGZ524413 EQV524413 FAR524413 FKN524413 FUJ524413 GEF524413 GOB524413 GXX524413 HHT524413 HRP524413 IBL524413 ILH524413 IVD524413 JEZ524413 JOV524413 JYR524413 KIN524413 KSJ524413 LCF524413 LMB524413 LVX524413 MFT524413 MPP524413 MZL524413 NJH524413 NTD524413 OCZ524413 OMV524413 OWR524413 PGN524413 PQJ524413 QAF524413 QKB524413 QTX524413 RDT524413 RNP524413 RXL524413 SHH524413 SRD524413 TAZ524413 TKV524413 TUR524413 UEN524413 UOJ524413 UYF524413 VIB524413 VRX524413 WBT524413 WLP524413 WVL524413 D589949 IZ589949 SV589949 ACR589949 AMN589949 AWJ589949 BGF589949 BQB589949 BZX589949 CJT589949 CTP589949 DDL589949 DNH589949 DXD589949 EGZ589949 EQV589949 FAR589949 FKN589949 FUJ589949 GEF589949 GOB589949 GXX589949 HHT589949 HRP589949 IBL589949 ILH589949 IVD589949 JEZ589949 JOV589949 JYR589949 KIN589949 KSJ589949 LCF589949 LMB589949 LVX589949 MFT589949 MPP589949 MZL589949 NJH589949 NTD589949 OCZ589949 OMV589949 OWR589949 PGN589949 PQJ589949 QAF589949 QKB589949 QTX589949 RDT589949 RNP589949 RXL589949 SHH589949 SRD589949 TAZ589949 TKV589949 TUR589949 UEN589949 UOJ589949 UYF589949 VIB589949 VRX589949 WBT589949 WLP589949 WVL589949 D655485 IZ655485 SV655485 ACR655485 AMN655485 AWJ655485 BGF655485 BQB655485 BZX655485 CJT655485 CTP655485 DDL655485 DNH655485 DXD655485 EGZ655485 EQV655485 FAR655485 FKN655485 FUJ655485 GEF655485 GOB655485 GXX655485 HHT655485 HRP655485 IBL655485 ILH655485 IVD655485 JEZ655485 JOV655485 JYR655485 KIN655485 KSJ655485 LCF655485 LMB655485 LVX655485 MFT655485 MPP655485 MZL655485 NJH655485 NTD655485 OCZ655485 OMV655485 OWR655485 PGN655485 PQJ655485 QAF655485 QKB655485 QTX655485 RDT655485 RNP655485 RXL655485 SHH655485 SRD655485 TAZ655485 TKV655485 TUR655485 UEN655485 UOJ655485 UYF655485 VIB655485 VRX655485 WBT655485 WLP655485 WVL655485 D721021 IZ721021 SV721021 ACR721021 AMN721021 AWJ721021 BGF721021 BQB721021 BZX721021 CJT721021 CTP721021 DDL721021 DNH721021 DXD721021 EGZ721021 EQV721021 FAR721021 FKN721021 FUJ721021 GEF721021 GOB721021 GXX721021 HHT721021 HRP721021 IBL721021 ILH721021 IVD721021 JEZ721021 JOV721021 JYR721021 KIN721021 KSJ721021 LCF721021 LMB721021 LVX721021 MFT721021 MPP721021 MZL721021 NJH721021 NTD721021 OCZ721021 OMV721021 OWR721021 PGN721021 PQJ721021 QAF721021 QKB721021 QTX721021 RDT721021 RNP721021 RXL721021 SHH721021 SRD721021 TAZ721021 TKV721021 TUR721021 UEN721021 UOJ721021 UYF721021 VIB721021 VRX721021 WBT721021 WLP721021 WVL721021 D786557 IZ786557 SV786557 ACR786557 AMN786557 AWJ786557 BGF786557 BQB786557 BZX786557 CJT786557 CTP786557 DDL786557 DNH786557 DXD786557 EGZ786557 EQV786557 FAR786557 FKN786557 FUJ786557 GEF786557 GOB786557 GXX786557 HHT786557 HRP786557 IBL786557 ILH786557 IVD786557 JEZ786557 JOV786557 JYR786557 KIN786557 KSJ786557 LCF786557 LMB786557 LVX786557 MFT786557 MPP786557 MZL786557 NJH786557 NTD786557 OCZ786557 OMV786557 OWR786557 PGN786557 PQJ786557 QAF786557 QKB786557 QTX786557 RDT786557 RNP786557 RXL786557 SHH786557 SRD786557 TAZ786557 TKV786557 TUR786557 UEN786557 UOJ786557 UYF786557 VIB786557 VRX786557 WBT786557 WLP786557 WVL786557 D852093 IZ852093 SV852093 ACR852093 AMN852093 AWJ852093 BGF852093 BQB852093 BZX852093 CJT852093 CTP852093 DDL852093 DNH852093 DXD852093 EGZ852093 EQV852093 FAR852093 FKN852093 FUJ852093 GEF852093 GOB852093 GXX852093 HHT852093 HRP852093 IBL852093 ILH852093 IVD852093 JEZ852093 JOV852093 JYR852093 KIN852093 KSJ852093 LCF852093 LMB852093 LVX852093 MFT852093 MPP852093 MZL852093 NJH852093 NTD852093 OCZ852093 OMV852093 OWR852093 PGN852093 PQJ852093 QAF852093 QKB852093 QTX852093 RDT852093 RNP852093 RXL852093 SHH852093 SRD852093 TAZ852093 TKV852093 TUR852093 UEN852093 UOJ852093 UYF852093 VIB852093 VRX852093 WBT852093 WLP852093 WVL852093 D917629 IZ917629 SV917629 ACR917629 AMN917629 AWJ917629 BGF917629 BQB917629 BZX917629 CJT917629 CTP917629 DDL917629 DNH917629 DXD917629 EGZ917629 EQV917629 FAR917629 FKN917629 FUJ917629 GEF917629 GOB917629 GXX917629 HHT917629 HRP917629 IBL917629 ILH917629 IVD917629 JEZ917629 JOV917629 JYR917629 KIN917629 KSJ917629 LCF917629 LMB917629 LVX917629 MFT917629 MPP917629 MZL917629 NJH917629 NTD917629 OCZ917629 OMV917629 OWR917629 PGN917629 PQJ917629 QAF917629 QKB917629 QTX917629 RDT917629 RNP917629 RXL917629 SHH917629 SRD917629 TAZ917629 TKV917629 TUR917629 UEN917629 UOJ917629 UYF917629 VIB917629 VRX917629 WBT917629 WLP917629 WVL917629 D983165 IZ983165 SV983165 ACR983165 AMN983165 AWJ983165 BGF983165 BQB983165 BZX983165 CJT983165 CTP983165 DDL983165 DNH983165 DXD983165 EGZ983165 EQV983165 FAR983165 FKN983165 FUJ983165 GEF983165 GOB983165 GXX983165 HHT983165 HRP983165 IBL983165 ILH983165 IVD983165 JEZ983165 JOV983165 JYR983165 KIN983165 KSJ983165 LCF983165 LMB983165 LVX983165 MFT983165 MPP983165 MZL983165 NJH983165 NTD983165 OCZ983165 OMV983165 OWR983165 PGN983165 PQJ983165 QAF983165 QKB983165 QTX983165 RDT983165 RNP983165 RXL983165 SHH983165 SRD983165 TAZ983165 TKV983165 TUR983165 UEN983165 UOJ983165 UYF983165 VIB983165 VRX983165 WBT983165 WLP983165 WVL983165 D127 IZ127 SV127 ACR127 AMN127 AWJ127 BGF127 BQB127 BZX127 CJT127 CTP127 DDL127 DNH127 DXD127 EGZ127 EQV127 FAR127 FKN127 FUJ127 GEF127 GOB127 GXX127 HHT127 HRP127 IBL127 ILH127 IVD127 JEZ127 JOV127 JYR127 KIN127 KSJ127 LCF127 LMB127 LVX127 MFT127 MPP127 MZL127 NJH127 NTD127 OCZ127 OMV127 OWR127 PGN127 PQJ127 QAF127 QKB127 QTX127 RDT127 RNP127 RXL127 SHH127 SRD127 TAZ127 TKV127 TUR127 UEN127 UOJ127 UYF127 VIB127 VRX127 WBT127 WLP127 WVL127 D65663 IZ65663 SV65663 ACR65663 AMN65663 AWJ65663 BGF65663 BQB65663 BZX65663 CJT65663 CTP65663 DDL65663 DNH65663 DXD65663 EGZ65663 EQV65663 FAR65663 FKN65663 FUJ65663 GEF65663 GOB65663 GXX65663 HHT65663 HRP65663 IBL65663 ILH65663 IVD65663 JEZ65663 JOV65663 JYR65663 KIN65663 KSJ65663 LCF65663 LMB65663 LVX65663 MFT65663 MPP65663 MZL65663 NJH65663 NTD65663 OCZ65663 OMV65663 OWR65663 PGN65663 PQJ65663 QAF65663 QKB65663 QTX65663 RDT65663 RNP65663 RXL65663 SHH65663 SRD65663 TAZ65663 TKV65663 TUR65663 UEN65663 UOJ65663 UYF65663 VIB65663 VRX65663 WBT65663 WLP65663 WVL65663 D131199 IZ131199 SV131199 ACR131199 AMN131199 AWJ131199 BGF131199 BQB131199 BZX131199 CJT131199 CTP131199 DDL131199 DNH131199 DXD131199 EGZ131199 EQV131199 FAR131199 FKN131199 FUJ131199 GEF131199 GOB131199 GXX131199 HHT131199 HRP131199 IBL131199 ILH131199 IVD131199 JEZ131199 JOV131199 JYR131199 KIN131199 KSJ131199 LCF131199 LMB131199 LVX131199 MFT131199 MPP131199 MZL131199 NJH131199 NTD131199 OCZ131199 OMV131199 OWR131199 PGN131199 PQJ131199 QAF131199 QKB131199 QTX131199 RDT131199 RNP131199 RXL131199 SHH131199 SRD131199 TAZ131199 TKV131199 TUR131199 UEN131199 UOJ131199 UYF131199 VIB131199 VRX131199 WBT131199 WLP131199 WVL131199 D196735 IZ196735 SV196735 ACR196735 AMN196735 AWJ196735 BGF196735 BQB196735 BZX196735 CJT196735 CTP196735 DDL196735 DNH196735 DXD196735 EGZ196735 EQV196735 FAR196735 FKN196735 FUJ196735 GEF196735 GOB196735 GXX196735 HHT196735 HRP196735 IBL196735 ILH196735 IVD196735 JEZ196735 JOV196735 JYR196735 KIN196735 KSJ196735 LCF196735 LMB196735 LVX196735 MFT196735 MPP196735 MZL196735 NJH196735 NTD196735 OCZ196735 OMV196735 OWR196735 PGN196735 PQJ196735 QAF196735 QKB196735 QTX196735 RDT196735 RNP196735 RXL196735 SHH196735 SRD196735 TAZ196735 TKV196735 TUR196735 UEN196735 UOJ196735 UYF196735 VIB196735 VRX196735 WBT196735 WLP196735 WVL196735 D262271 IZ262271 SV262271 ACR262271 AMN262271 AWJ262271 BGF262271 BQB262271 BZX262271 CJT262271 CTP262271 DDL262271 DNH262271 DXD262271 EGZ262271 EQV262271 FAR262271 FKN262271 FUJ262271 GEF262271 GOB262271 GXX262271 HHT262271 HRP262271 IBL262271 ILH262271 IVD262271 JEZ262271 JOV262271 JYR262271 KIN262271 KSJ262271 LCF262271 LMB262271 LVX262271 MFT262271 MPP262271 MZL262271 NJH262271 NTD262271 OCZ262271 OMV262271 OWR262271 PGN262271 PQJ262271 QAF262271 QKB262271 QTX262271 RDT262271 RNP262271 RXL262271 SHH262271 SRD262271 TAZ262271 TKV262271 TUR262271 UEN262271 UOJ262271 UYF262271 VIB262271 VRX262271 WBT262271 WLP262271 WVL262271 D327807 IZ327807 SV327807 ACR327807 AMN327807 AWJ327807 BGF327807 BQB327807 BZX327807 CJT327807 CTP327807 DDL327807 DNH327807 DXD327807 EGZ327807 EQV327807 FAR327807 FKN327807 FUJ327807 GEF327807 GOB327807 GXX327807 HHT327807 HRP327807 IBL327807 ILH327807 IVD327807 JEZ327807 JOV327807 JYR327807 KIN327807 KSJ327807 LCF327807 LMB327807 LVX327807 MFT327807 MPP327807 MZL327807 NJH327807 NTD327807 OCZ327807 OMV327807 OWR327807 PGN327807 PQJ327807 QAF327807 QKB327807 QTX327807 RDT327807 RNP327807 RXL327807 SHH327807 SRD327807 TAZ327807 TKV327807 TUR327807 UEN327807 UOJ327807 UYF327807 VIB327807 VRX327807 WBT327807 WLP327807 WVL327807 D393343 IZ393343 SV393343 ACR393343 AMN393343 AWJ393343 BGF393343 BQB393343 BZX393343 CJT393343 CTP393343 DDL393343 DNH393343 DXD393343 EGZ393343 EQV393343 FAR393343 FKN393343 FUJ393343 GEF393343 GOB393343 GXX393343 HHT393343 HRP393343 IBL393343 ILH393343 IVD393343 JEZ393343 JOV393343 JYR393343 KIN393343 KSJ393343 LCF393343 LMB393343 LVX393343 MFT393343 MPP393343 MZL393343 NJH393343 NTD393343 OCZ393343 OMV393343 OWR393343 PGN393343 PQJ393343 QAF393343 QKB393343 QTX393343 RDT393343 RNP393343 RXL393343 SHH393343 SRD393343 TAZ393343 TKV393343 TUR393343 UEN393343 UOJ393343 UYF393343 VIB393343 VRX393343 WBT393343 WLP393343 WVL393343 D458879 IZ458879 SV458879 ACR458879 AMN458879 AWJ458879 BGF458879 BQB458879 BZX458879 CJT458879 CTP458879 DDL458879 DNH458879 DXD458879 EGZ458879 EQV458879 FAR458879 FKN458879 FUJ458879 GEF458879 GOB458879 GXX458879 HHT458879 HRP458879 IBL458879 ILH458879 IVD458879 JEZ458879 JOV458879 JYR458879 KIN458879 KSJ458879 LCF458879 LMB458879 LVX458879 MFT458879 MPP458879 MZL458879 NJH458879 NTD458879 OCZ458879 OMV458879 OWR458879 PGN458879 PQJ458879 QAF458879 QKB458879 QTX458879 RDT458879 RNP458879 RXL458879 SHH458879 SRD458879 TAZ458879 TKV458879 TUR458879 UEN458879 UOJ458879 UYF458879 VIB458879 VRX458879 WBT458879 WLP458879 WVL458879 D524415 IZ524415 SV524415 ACR524415 AMN524415 AWJ524415 BGF524415 BQB524415 BZX524415 CJT524415 CTP524415 DDL524415 DNH524415 DXD524415 EGZ524415 EQV524415 FAR524415 FKN524415 FUJ524415 GEF524415 GOB524415 GXX524415 HHT524415 HRP524415 IBL524415 ILH524415 IVD524415 JEZ524415 JOV524415 JYR524415 KIN524415 KSJ524415 LCF524415 LMB524415 LVX524415 MFT524415 MPP524415 MZL524415 NJH524415 NTD524415 OCZ524415 OMV524415 OWR524415 PGN524415 PQJ524415 QAF524415 QKB524415 QTX524415 RDT524415 RNP524415 RXL524415 SHH524415 SRD524415 TAZ524415 TKV524415 TUR524415 UEN524415 UOJ524415 UYF524415 VIB524415 VRX524415 WBT524415 WLP524415 WVL524415 D589951 IZ589951 SV589951 ACR589951 AMN589951 AWJ589951 BGF589951 BQB589951 BZX589951 CJT589951 CTP589951 DDL589951 DNH589951 DXD589951 EGZ589951 EQV589951 FAR589951 FKN589951 FUJ589951 GEF589951 GOB589951 GXX589951 HHT589951 HRP589951 IBL589951 ILH589951 IVD589951 JEZ589951 JOV589951 JYR589951 KIN589951 KSJ589951 LCF589951 LMB589951 LVX589951 MFT589951 MPP589951 MZL589951 NJH589951 NTD589951 OCZ589951 OMV589951 OWR589951 PGN589951 PQJ589951 QAF589951 QKB589951 QTX589951 RDT589951 RNP589951 RXL589951 SHH589951 SRD589951 TAZ589951 TKV589951 TUR589951 UEN589951 UOJ589951 UYF589951 VIB589951 VRX589951 WBT589951 WLP589951 WVL589951 D655487 IZ655487 SV655487 ACR655487 AMN655487 AWJ655487 BGF655487 BQB655487 BZX655487 CJT655487 CTP655487 DDL655487 DNH655487 DXD655487 EGZ655487 EQV655487 FAR655487 FKN655487 FUJ655487 GEF655487 GOB655487 GXX655487 HHT655487 HRP655487 IBL655487 ILH655487 IVD655487 JEZ655487 JOV655487 JYR655487 KIN655487 KSJ655487 LCF655487 LMB655487 LVX655487 MFT655487 MPP655487 MZL655487 NJH655487 NTD655487 OCZ655487 OMV655487 OWR655487 PGN655487 PQJ655487 QAF655487 QKB655487 QTX655487 RDT655487 RNP655487 RXL655487 SHH655487 SRD655487 TAZ655487 TKV655487 TUR655487 UEN655487 UOJ655487 UYF655487 VIB655487 VRX655487 WBT655487 WLP655487 WVL655487 D721023 IZ721023 SV721023 ACR721023 AMN721023 AWJ721023 BGF721023 BQB721023 BZX721023 CJT721023 CTP721023 DDL721023 DNH721023 DXD721023 EGZ721023 EQV721023 FAR721023 FKN721023 FUJ721023 GEF721023 GOB721023 GXX721023 HHT721023 HRP721023 IBL721023 ILH721023 IVD721023 JEZ721023 JOV721023 JYR721023 KIN721023 KSJ721023 LCF721023 LMB721023 LVX721023 MFT721023 MPP721023 MZL721023 NJH721023 NTD721023 OCZ721023 OMV721023 OWR721023 PGN721023 PQJ721023 QAF721023 QKB721023 QTX721023 RDT721023 RNP721023 RXL721023 SHH721023 SRD721023 TAZ721023 TKV721023 TUR721023 UEN721023 UOJ721023 UYF721023 VIB721023 VRX721023 WBT721023 WLP721023 WVL721023 D786559 IZ786559 SV786559 ACR786559 AMN786559 AWJ786559 BGF786559 BQB786559 BZX786559 CJT786559 CTP786559 DDL786559 DNH786559 DXD786559 EGZ786559 EQV786559 FAR786559 FKN786559 FUJ786559 GEF786559 GOB786559 GXX786559 HHT786559 HRP786559 IBL786559 ILH786559 IVD786559 JEZ786559 JOV786559 JYR786559 KIN786559 KSJ786559 LCF786559 LMB786559 LVX786559 MFT786559 MPP786559 MZL786559 NJH786559 NTD786559 OCZ786559 OMV786559 OWR786559 PGN786559 PQJ786559 QAF786559 QKB786559 QTX786559 RDT786559 RNP786559 RXL786559 SHH786559 SRD786559 TAZ786559 TKV786559 TUR786559 UEN786559 UOJ786559 UYF786559 VIB786559 VRX786559 WBT786559 WLP786559 WVL786559 D852095 IZ852095 SV852095 ACR852095 AMN852095 AWJ852095 BGF852095 BQB852095 BZX852095 CJT852095 CTP852095 DDL852095 DNH852095 DXD852095 EGZ852095 EQV852095 FAR852095 FKN852095 FUJ852095 GEF852095 GOB852095 GXX852095 HHT852095 HRP852095 IBL852095 ILH852095 IVD852095 JEZ852095 JOV852095 JYR852095 KIN852095 KSJ852095 LCF852095 LMB852095 LVX852095 MFT852095 MPP852095 MZL852095 NJH852095 NTD852095 OCZ852095 OMV852095 OWR852095 PGN852095 PQJ852095 QAF852095 QKB852095 QTX852095 RDT852095 RNP852095 RXL852095 SHH852095 SRD852095 TAZ852095 TKV852095 TUR852095 UEN852095 UOJ852095 UYF852095 VIB852095 VRX852095 WBT852095 WLP852095 WVL852095 D917631 IZ917631 SV917631 ACR917631 AMN917631 AWJ917631 BGF917631 BQB917631 BZX917631 CJT917631 CTP917631 DDL917631 DNH917631 DXD917631 EGZ917631 EQV917631 FAR917631 FKN917631 FUJ917631 GEF917631 GOB917631 GXX917631 HHT917631 HRP917631 IBL917631 ILH917631 IVD917631 JEZ917631 JOV917631 JYR917631 KIN917631 KSJ917631 LCF917631 LMB917631 LVX917631 MFT917631 MPP917631 MZL917631 NJH917631 NTD917631 OCZ917631 OMV917631 OWR917631 PGN917631 PQJ917631 QAF917631 QKB917631 QTX917631 RDT917631 RNP917631 RXL917631 SHH917631 SRD917631 TAZ917631 TKV917631 TUR917631 UEN917631 UOJ917631 UYF917631 VIB917631 VRX917631 WBT917631 WLP917631 WVL917631 D983167 IZ983167 SV983167 ACR983167 AMN983167 AWJ983167 BGF983167 BQB983167 BZX983167 CJT983167 CTP983167 DDL983167 DNH983167 DXD983167 EGZ983167 EQV983167 FAR983167 FKN983167 FUJ983167 GEF983167 GOB983167 GXX983167 HHT983167 HRP983167 IBL983167 ILH983167 IVD983167 JEZ983167 JOV983167 JYR983167 KIN983167 KSJ983167 LCF983167 LMB983167 LVX983167 MFT983167 MPP983167 MZL983167 NJH983167 NTD983167 OCZ983167 OMV983167 OWR983167 PGN983167 PQJ983167 QAF983167 QKB983167 QTX983167 RDT983167 RNP983167 RXL983167 SHH983167 SRD983167 TAZ983167 TKV983167 TUR983167 UEN983167 UOJ983167 UYF983167 VIB983167 VRX983167 WBT983167 WLP983167 WVL983167 D78 IZ78 SV78 ACR78 AMN78 AWJ78 BGF78 BQB78 BZX78 CJT78 CTP78 DDL78 DNH78 DXD78 EGZ78 EQV78 FAR78 FKN78 FUJ78 GEF78 GOB78 GXX78 HHT78 HRP78 IBL78 ILH78 IVD78 JEZ78 JOV78 JYR78 KIN78 KSJ78 LCF78 LMB78 LVX78 MFT78 MPP78 MZL78 NJH78 NTD78 OCZ78 OMV78 OWR78 PGN78 PQJ78 QAF78 QKB78 QTX78 RDT78 RNP78 RXL78 SHH78 SRD78 TAZ78 TKV78 TUR78 UEN78 UOJ78 UYF78 VIB78 VRX78 WBT78 WLP78 WVL78 D65614 IZ65614 SV65614 ACR65614 AMN65614 AWJ65614 BGF65614 BQB65614 BZX65614 CJT65614 CTP65614 DDL65614 DNH65614 DXD65614 EGZ65614 EQV65614 FAR65614 FKN65614 FUJ65614 GEF65614 GOB65614 GXX65614 HHT65614 HRP65614 IBL65614 ILH65614 IVD65614 JEZ65614 JOV65614 JYR65614 KIN65614 KSJ65614 LCF65614 LMB65614 LVX65614 MFT65614 MPP65614 MZL65614 NJH65614 NTD65614 OCZ65614 OMV65614 OWR65614 PGN65614 PQJ65614 QAF65614 QKB65614 QTX65614 RDT65614 RNP65614 RXL65614 SHH65614 SRD65614 TAZ65614 TKV65614 TUR65614 UEN65614 UOJ65614 UYF65614 VIB65614 VRX65614 WBT65614 WLP65614 WVL65614 D131150 IZ131150 SV131150 ACR131150 AMN131150 AWJ131150 BGF131150 BQB131150 BZX131150 CJT131150 CTP131150 DDL131150 DNH131150 DXD131150 EGZ131150 EQV131150 FAR131150 FKN131150 FUJ131150 GEF131150 GOB131150 GXX131150 HHT131150 HRP131150 IBL131150 ILH131150 IVD131150 JEZ131150 JOV131150 JYR131150 KIN131150 KSJ131150 LCF131150 LMB131150 LVX131150 MFT131150 MPP131150 MZL131150 NJH131150 NTD131150 OCZ131150 OMV131150 OWR131150 PGN131150 PQJ131150 QAF131150 QKB131150 QTX131150 RDT131150 RNP131150 RXL131150 SHH131150 SRD131150 TAZ131150 TKV131150 TUR131150 UEN131150 UOJ131150 UYF131150 VIB131150 VRX131150 WBT131150 WLP131150 WVL131150 D196686 IZ196686 SV196686 ACR196686 AMN196686 AWJ196686 BGF196686 BQB196686 BZX196686 CJT196686 CTP196686 DDL196686 DNH196686 DXD196686 EGZ196686 EQV196686 FAR196686 FKN196686 FUJ196686 GEF196686 GOB196686 GXX196686 HHT196686 HRP196686 IBL196686 ILH196686 IVD196686 JEZ196686 JOV196686 JYR196686 KIN196686 KSJ196686 LCF196686 LMB196686 LVX196686 MFT196686 MPP196686 MZL196686 NJH196686 NTD196686 OCZ196686 OMV196686 OWR196686 PGN196686 PQJ196686 QAF196686 QKB196686 QTX196686 RDT196686 RNP196686 RXL196686 SHH196686 SRD196686 TAZ196686 TKV196686 TUR196686 UEN196686 UOJ196686 UYF196686 VIB196686 VRX196686 WBT196686 WLP196686 WVL196686 D262222 IZ262222 SV262222 ACR262222 AMN262222 AWJ262222 BGF262222 BQB262222 BZX262222 CJT262222 CTP262222 DDL262222 DNH262222 DXD262222 EGZ262222 EQV262222 FAR262222 FKN262222 FUJ262222 GEF262222 GOB262222 GXX262222 HHT262222 HRP262222 IBL262222 ILH262222 IVD262222 JEZ262222 JOV262222 JYR262222 KIN262222 KSJ262222 LCF262222 LMB262222 LVX262222 MFT262222 MPP262222 MZL262222 NJH262222 NTD262222 OCZ262222 OMV262222 OWR262222 PGN262222 PQJ262222 QAF262222 QKB262222 QTX262222 RDT262222 RNP262222 RXL262222 SHH262222 SRD262222 TAZ262222 TKV262222 TUR262222 UEN262222 UOJ262222 UYF262222 VIB262222 VRX262222 WBT262222 WLP262222 WVL262222 D327758 IZ327758 SV327758 ACR327758 AMN327758 AWJ327758 BGF327758 BQB327758 BZX327758 CJT327758 CTP327758 DDL327758 DNH327758 DXD327758 EGZ327758 EQV327758 FAR327758 FKN327758 FUJ327758 GEF327758 GOB327758 GXX327758 HHT327758 HRP327758 IBL327758 ILH327758 IVD327758 JEZ327758 JOV327758 JYR327758 KIN327758 KSJ327758 LCF327758 LMB327758 LVX327758 MFT327758 MPP327758 MZL327758 NJH327758 NTD327758 OCZ327758 OMV327758 OWR327758 PGN327758 PQJ327758 QAF327758 QKB327758 QTX327758 RDT327758 RNP327758 RXL327758 SHH327758 SRD327758 TAZ327758 TKV327758 TUR327758 UEN327758 UOJ327758 UYF327758 VIB327758 VRX327758 WBT327758 WLP327758 WVL327758 D393294 IZ393294 SV393294 ACR393294 AMN393294 AWJ393294 BGF393294 BQB393294 BZX393294 CJT393294 CTP393294 DDL393294 DNH393294 DXD393294 EGZ393294 EQV393294 FAR393294 FKN393294 FUJ393294 GEF393294 GOB393294 GXX393294 HHT393294 HRP393294 IBL393294 ILH393294 IVD393294 JEZ393294 JOV393294 JYR393294 KIN393294 KSJ393294 LCF393294 LMB393294 LVX393294 MFT393294 MPP393294 MZL393294 NJH393294 NTD393294 OCZ393294 OMV393294 OWR393294 PGN393294 PQJ393294 QAF393294 QKB393294 QTX393294 RDT393294 RNP393294 RXL393294 SHH393294 SRD393294 TAZ393294 TKV393294 TUR393294 UEN393294 UOJ393294 UYF393294 VIB393294 VRX393294 WBT393294 WLP393294 WVL393294 D458830 IZ458830 SV458830 ACR458830 AMN458830 AWJ458830 BGF458830 BQB458830 BZX458830 CJT458830 CTP458830 DDL458830 DNH458830 DXD458830 EGZ458830 EQV458830 FAR458830 FKN458830 FUJ458830 GEF458830 GOB458830 GXX458830 HHT458830 HRP458830 IBL458830 ILH458830 IVD458830 JEZ458830 JOV458830 JYR458830 KIN458830 KSJ458830 LCF458830 LMB458830 LVX458830 MFT458830 MPP458830 MZL458830 NJH458830 NTD458830 OCZ458830 OMV458830 OWR458830 PGN458830 PQJ458830 QAF458830 QKB458830 QTX458830 RDT458830 RNP458830 RXL458830 SHH458830 SRD458830 TAZ458830 TKV458830 TUR458830 UEN458830 UOJ458830 UYF458830 VIB458830 VRX458830 WBT458830 WLP458830 WVL458830 D524366 IZ524366 SV524366 ACR524366 AMN524366 AWJ524366 BGF524366 BQB524366 BZX524366 CJT524366 CTP524366 DDL524366 DNH524366 DXD524366 EGZ524366 EQV524366 FAR524366 FKN524366 FUJ524366 GEF524366 GOB524366 GXX524366 HHT524366 HRP524366 IBL524366 ILH524366 IVD524366 JEZ524366 JOV524366 JYR524366 KIN524366 KSJ524366 LCF524366 LMB524366 LVX524366 MFT524366 MPP524366 MZL524366 NJH524366 NTD524366 OCZ524366 OMV524366 OWR524366 PGN524366 PQJ524366 QAF524366 QKB524366 QTX524366 RDT524366 RNP524366 RXL524366 SHH524366 SRD524366 TAZ524366 TKV524366 TUR524366 UEN524366 UOJ524366 UYF524366 VIB524366 VRX524366 WBT524366 WLP524366 WVL524366 D589902 IZ589902 SV589902 ACR589902 AMN589902 AWJ589902 BGF589902 BQB589902 BZX589902 CJT589902 CTP589902 DDL589902 DNH589902 DXD589902 EGZ589902 EQV589902 FAR589902 FKN589902 FUJ589902 GEF589902 GOB589902 GXX589902 HHT589902 HRP589902 IBL589902 ILH589902 IVD589902 JEZ589902 JOV589902 JYR589902 KIN589902 KSJ589902 LCF589902 LMB589902 LVX589902 MFT589902 MPP589902 MZL589902 NJH589902 NTD589902 OCZ589902 OMV589902 OWR589902 PGN589902 PQJ589902 QAF589902 QKB589902 QTX589902 RDT589902 RNP589902 RXL589902 SHH589902 SRD589902 TAZ589902 TKV589902 TUR589902 UEN589902 UOJ589902 UYF589902 VIB589902 VRX589902 WBT589902 WLP589902 WVL589902 D655438 IZ655438 SV655438 ACR655438 AMN655438 AWJ655438 BGF655438 BQB655438 BZX655438 CJT655438 CTP655438 DDL655438 DNH655438 DXD655438 EGZ655438 EQV655438 FAR655438 FKN655438 FUJ655438 GEF655438 GOB655438 GXX655438 HHT655438 HRP655438 IBL655438 ILH655438 IVD655438 JEZ655438 JOV655438 JYR655438 KIN655438 KSJ655438 LCF655438 LMB655438 LVX655438 MFT655438 MPP655438 MZL655438 NJH655438 NTD655438 OCZ655438 OMV655438 OWR655438 PGN655438 PQJ655438 QAF655438 QKB655438 QTX655438 RDT655438 RNP655438 RXL655438 SHH655438 SRD655438 TAZ655438 TKV655438 TUR655438 UEN655438 UOJ655438 UYF655438 VIB655438 VRX655438 WBT655438 WLP655438 WVL655438 D720974 IZ720974 SV720974 ACR720974 AMN720974 AWJ720974 BGF720974 BQB720974 BZX720974 CJT720974 CTP720974 DDL720974 DNH720974 DXD720974 EGZ720974 EQV720974 FAR720974 FKN720974 FUJ720974 GEF720974 GOB720974 GXX720974 HHT720974 HRP720974 IBL720974 ILH720974 IVD720974 JEZ720974 JOV720974 JYR720974 KIN720974 KSJ720974 LCF720974 LMB720974 LVX720974 MFT720974 MPP720974 MZL720974 NJH720974 NTD720974 OCZ720974 OMV720974 OWR720974 PGN720974 PQJ720974 QAF720974 QKB720974 QTX720974 RDT720974 RNP720974 RXL720974 SHH720974 SRD720974 TAZ720974 TKV720974 TUR720974 UEN720974 UOJ720974 UYF720974 VIB720974 VRX720974 WBT720974 WLP720974 WVL720974 D786510 IZ786510 SV786510 ACR786510 AMN786510 AWJ786510 BGF786510 BQB786510 BZX786510 CJT786510 CTP786510 DDL786510 DNH786510 DXD786510 EGZ786510 EQV786510 FAR786510 FKN786510 FUJ786510 GEF786510 GOB786510 GXX786510 HHT786510 HRP786510 IBL786510 ILH786510 IVD786510 JEZ786510 JOV786510 JYR786510 KIN786510 KSJ786510 LCF786510 LMB786510 LVX786510 MFT786510 MPP786510 MZL786510 NJH786510 NTD786510 OCZ786510 OMV786510 OWR786510 PGN786510 PQJ786510 QAF786510 QKB786510 QTX786510 RDT786510 RNP786510 RXL786510 SHH786510 SRD786510 TAZ786510 TKV786510 TUR786510 UEN786510 UOJ786510 UYF786510 VIB786510 VRX786510 WBT786510 WLP786510 WVL786510 D852046 IZ852046 SV852046 ACR852046 AMN852046 AWJ852046 BGF852046 BQB852046 BZX852046 CJT852046 CTP852046 DDL852046 DNH852046 DXD852046 EGZ852046 EQV852046 FAR852046 FKN852046 FUJ852046 GEF852046 GOB852046 GXX852046 HHT852046 HRP852046 IBL852046 ILH852046 IVD852046 JEZ852046 JOV852046 JYR852046 KIN852046 KSJ852046 LCF852046 LMB852046 LVX852046 MFT852046 MPP852046 MZL852046 NJH852046 NTD852046 OCZ852046 OMV852046 OWR852046 PGN852046 PQJ852046 QAF852046 QKB852046 QTX852046 RDT852046 RNP852046 RXL852046 SHH852046 SRD852046 TAZ852046 TKV852046 TUR852046 UEN852046 UOJ852046 UYF852046 VIB852046 VRX852046 WBT852046 WLP852046 WVL852046 D917582 IZ917582 SV917582 ACR917582 AMN917582 AWJ917582 BGF917582 BQB917582 BZX917582 CJT917582 CTP917582 DDL917582 DNH917582 DXD917582 EGZ917582 EQV917582 FAR917582 FKN917582 FUJ917582 GEF917582 GOB917582 GXX917582 HHT917582 HRP917582 IBL917582 ILH917582 IVD917582 JEZ917582 JOV917582 JYR917582 KIN917582 KSJ917582 LCF917582 LMB917582 LVX917582 MFT917582 MPP917582 MZL917582 NJH917582 NTD917582 OCZ917582 OMV917582 OWR917582 PGN917582 PQJ917582 QAF917582 QKB917582 QTX917582 RDT917582 RNP917582 RXL917582 SHH917582 SRD917582 TAZ917582 TKV917582 TUR917582 UEN917582 UOJ917582 UYF917582 VIB917582 VRX917582 WBT917582 WLP917582 WVL917582 D983118 IZ983118 SV983118 ACR983118 AMN983118 AWJ983118 BGF983118 BQB983118 BZX983118 CJT983118 CTP983118 DDL983118 DNH983118 DXD983118 EGZ983118 EQV983118 FAR983118 FKN983118 FUJ983118 GEF983118 GOB983118 GXX983118 HHT983118 HRP983118 IBL983118 ILH983118 IVD983118 JEZ983118 JOV983118 JYR983118 KIN983118 KSJ983118 LCF983118 LMB983118 LVX983118 MFT983118 MPP983118 MZL983118 NJH983118 NTD983118 OCZ983118 OMV983118 OWR983118 PGN983118 PQJ983118 QAF983118 QKB983118 QTX983118 RDT983118 RNP983118 RXL983118 SHH983118 SRD983118 TAZ983118 TKV983118 TUR983118 UEN983118 UOJ983118 UYF983118 VIB983118 VRX983118 WBT983118 WLP983118 WVL983118 K78 JG78 TC78 ACY78 AMU78 AWQ78 BGM78 BQI78 CAE78 CKA78 CTW78 DDS78 DNO78 DXK78 EHG78 ERC78 FAY78 FKU78 FUQ78 GEM78 GOI78 GYE78 HIA78 HRW78 IBS78 ILO78 IVK78 JFG78 JPC78 JYY78 KIU78 KSQ78 LCM78 LMI78 LWE78 MGA78 MPW78 MZS78 NJO78 NTK78 ODG78 ONC78 OWY78 PGU78 PQQ78 QAM78 QKI78 QUE78 REA78 RNW78 RXS78 SHO78 SRK78 TBG78 TLC78 TUY78 UEU78 UOQ78 UYM78 VII78 VSE78 WCA78 WLW78 WVS78 K65614 JG65614 TC65614 ACY65614 AMU65614 AWQ65614 BGM65614 BQI65614 CAE65614 CKA65614 CTW65614 DDS65614 DNO65614 DXK65614 EHG65614 ERC65614 FAY65614 FKU65614 FUQ65614 GEM65614 GOI65614 GYE65614 HIA65614 HRW65614 IBS65614 ILO65614 IVK65614 JFG65614 JPC65614 JYY65614 KIU65614 KSQ65614 LCM65614 LMI65614 LWE65614 MGA65614 MPW65614 MZS65614 NJO65614 NTK65614 ODG65614 ONC65614 OWY65614 PGU65614 PQQ65614 QAM65614 QKI65614 QUE65614 REA65614 RNW65614 RXS65614 SHO65614 SRK65614 TBG65614 TLC65614 TUY65614 UEU65614 UOQ65614 UYM65614 VII65614 VSE65614 WCA65614 WLW65614 WVS65614 K131150 JG131150 TC131150 ACY131150 AMU131150 AWQ131150 BGM131150 BQI131150 CAE131150 CKA131150 CTW131150 DDS131150 DNO131150 DXK131150 EHG131150 ERC131150 FAY131150 FKU131150 FUQ131150 GEM131150 GOI131150 GYE131150 HIA131150 HRW131150 IBS131150 ILO131150 IVK131150 JFG131150 JPC131150 JYY131150 KIU131150 KSQ131150 LCM131150 LMI131150 LWE131150 MGA131150 MPW131150 MZS131150 NJO131150 NTK131150 ODG131150 ONC131150 OWY131150 PGU131150 PQQ131150 QAM131150 QKI131150 QUE131150 REA131150 RNW131150 RXS131150 SHO131150 SRK131150 TBG131150 TLC131150 TUY131150 UEU131150 UOQ131150 UYM131150 VII131150 VSE131150 WCA131150 WLW131150 WVS131150 K196686 JG196686 TC196686 ACY196686 AMU196686 AWQ196686 BGM196686 BQI196686 CAE196686 CKA196686 CTW196686 DDS196686 DNO196686 DXK196686 EHG196686 ERC196686 FAY196686 FKU196686 FUQ196686 GEM196686 GOI196686 GYE196686 HIA196686 HRW196686 IBS196686 ILO196686 IVK196686 JFG196686 JPC196686 JYY196686 KIU196686 KSQ196686 LCM196686 LMI196686 LWE196686 MGA196686 MPW196686 MZS196686 NJO196686 NTK196686 ODG196686 ONC196686 OWY196686 PGU196686 PQQ196686 QAM196686 QKI196686 QUE196686 REA196686 RNW196686 RXS196686 SHO196686 SRK196686 TBG196686 TLC196686 TUY196686 UEU196686 UOQ196686 UYM196686 VII196686 VSE196686 WCA196686 WLW196686 WVS196686 K262222 JG262222 TC262222 ACY262222 AMU262222 AWQ262222 BGM262222 BQI262222 CAE262222 CKA262222 CTW262222 DDS262222 DNO262222 DXK262222 EHG262222 ERC262222 FAY262222 FKU262222 FUQ262222 GEM262222 GOI262222 GYE262222 HIA262222 HRW262222 IBS262222 ILO262222 IVK262222 JFG262222 JPC262222 JYY262222 KIU262222 KSQ262222 LCM262222 LMI262222 LWE262222 MGA262222 MPW262222 MZS262222 NJO262222 NTK262222 ODG262222 ONC262222 OWY262222 PGU262222 PQQ262222 QAM262222 QKI262222 QUE262222 REA262222 RNW262222 RXS262222 SHO262222 SRK262222 TBG262222 TLC262222 TUY262222 UEU262222 UOQ262222 UYM262222 VII262222 VSE262222 WCA262222 WLW262222 WVS262222 K327758 JG327758 TC327758 ACY327758 AMU327758 AWQ327758 BGM327758 BQI327758 CAE327758 CKA327758 CTW327758 DDS327758 DNO327758 DXK327758 EHG327758 ERC327758 FAY327758 FKU327758 FUQ327758 GEM327758 GOI327758 GYE327758 HIA327758 HRW327758 IBS327758 ILO327758 IVK327758 JFG327758 JPC327758 JYY327758 KIU327758 KSQ327758 LCM327758 LMI327758 LWE327758 MGA327758 MPW327758 MZS327758 NJO327758 NTK327758 ODG327758 ONC327758 OWY327758 PGU327758 PQQ327758 QAM327758 QKI327758 QUE327758 REA327758 RNW327758 RXS327758 SHO327758 SRK327758 TBG327758 TLC327758 TUY327758 UEU327758 UOQ327758 UYM327758 VII327758 VSE327758 WCA327758 WLW327758 WVS327758 K393294 JG393294 TC393294 ACY393294 AMU393294 AWQ393294 BGM393294 BQI393294 CAE393294 CKA393294 CTW393294 DDS393294 DNO393294 DXK393294 EHG393294 ERC393294 FAY393294 FKU393294 FUQ393294 GEM393294 GOI393294 GYE393294 HIA393294 HRW393294 IBS393294 ILO393294 IVK393294 JFG393294 JPC393294 JYY393294 KIU393294 KSQ393294 LCM393294 LMI393294 LWE393294 MGA393294 MPW393294 MZS393294 NJO393294 NTK393294 ODG393294 ONC393294 OWY393294 PGU393294 PQQ393294 QAM393294 QKI393294 QUE393294 REA393294 RNW393294 RXS393294 SHO393294 SRK393294 TBG393294 TLC393294 TUY393294 UEU393294 UOQ393294 UYM393294 VII393294 VSE393294 WCA393294 WLW393294 WVS393294 K458830 JG458830 TC458830 ACY458830 AMU458830 AWQ458830 BGM458830 BQI458830 CAE458830 CKA458830 CTW458830 DDS458830 DNO458830 DXK458830 EHG458830 ERC458830 FAY458830 FKU458830 FUQ458830 GEM458830 GOI458830 GYE458830 HIA458830 HRW458830 IBS458830 ILO458830 IVK458830 JFG458830 JPC458830 JYY458830 KIU458830 KSQ458830 LCM458830 LMI458830 LWE458830 MGA458830 MPW458830 MZS458830 NJO458830 NTK458830 ODG458830 ONC458830 OWY458830 PGU458830 PQQ458830 QAM458830 QKI458830 QUE458830 REA458830 RNW458830 RXS458830 SHO458830 SRK458830 TBG458830 TLC458830 TUY458830 UEU458830 UOQ458830 UYM458830 VII458830 VSE458830 WCA458830 WLW458830 WVS458830 K524366 JG524366 TC524366 ACY524366 AMU524366 AWQ524366 BGM524366 BQI524366 CAE524366 CKA524366 CTW524366 DDS524366 DNO524366 DXK524366 EHG524366 ERC524366 FAY524366 FKU524366 FUQ524366 GEM524366 GOI524366 GYE524366 HIA524366 HRW524366 IBS524366 ILO524366 IVK524366 JFG524366 JPC524366 JYY524366 KIU524366 KSQ524366 LCM524366 LMI524366 LWE524366 MGA524366 MPW524366 MZS524366 NJO524366 NTK524366 ODG524366 ONC524366 OWY524366 PGU524366 PQQ524366 QAM524366 QKI524366 QUE524366 REA524366 RNW524366 RXS524366 SHO524366 SRK524366 TBG524366 TLC524366 TUY524366 UEU524366 UOQ524366 UYM524366 VII524366 VSE524366 WCA524366 WLW524366 WVS524366 K589902 JG589902 TC589902 ACY589902 AMU589902 AWQ589902 BGM589902 BQI589902 CAE589902 CKA589902 CTW589902 DDS589902 DNO589902 DXK589902 EHG589902 ERC589902 FAY589902 FKU589902 FUQ589902 GEM589902 GOI589902 GYE589902 HIA589902 HRW589902 IBS589902 ILO589902 IVK589902 JFG589902 JPC589902 JYY589902 KIU589902 KSQ589902 LCM589902 LMI589902 LWE589902 MGA589902 MPW589902 MZS589902 NJO589902 NTK589902 ODG589902 ONC589902 OWY589902 PGU589902 PQQ589902 QAM589902 QKI589902 QUE589902 REA589902 RNW589902 RXS589902 SHO589902 SRK589902 TBG589902 TLC589902 TUY589902 UEU589902 UOQ589902 UYM589902 VII589902 VSE589902 WCA589902 WLW589902 WVS589902 K655438 JG655438 TC655438 ACY655438 AMU655438 AWQ655438 BGM655438 BQI655438 CAE655438 CKA655438 CTW655438 DDS655438 DNO655438 DXK655438 EHG655438 ERC655438 FAY655438 FKU655438 FUQ655438 GEM655438 GOI655438 GYE655438 HIA655438 HRW655438 IBS655438 ILO655438 IVK655438 JFG655438 JPC655438 JYY655438 KIU655438 KSQ655438 LCM655438 LMI655438 LWE655438 MGA655438 MPW655438 MZS655438 NJO655438 NTK655438 ODG655438 ONC655438 OWY655438 PGU655438 PQQ655438 QAM655438 QKI655438 QUE655438 REA655438 RNW655438 RXS655438 SHO655438 SRK655438 TBG655438 TLC655438 TUY655438 UEU655438 UOQ655438 UYM655438 VII655438 VSE655438 WCA655438 WLW655438 WVS655438 K720974 JG720974 TC720974 ACY720974 AMU720974 AWQ720974 BGM720974 BQI720974 CAE720974 CKA720974 CTW720974 DDS720974 DNO720974 DXK720974 EHG720974 ERC720974 FAY720974 FKU720974 FUQ720974 GEM720974 GOI720974 GYE720974 HIA720974 HRW720974 IBS720974 ILO720974 IVK720974 JFG720974 JPC720974 JYY720974 KIU720974 KSQ720974 LCM720974 LMI720974 LWE720974 MGA720974 MPW720974 MZS720974 NJO720974 NTK720974 ODG720974 ONC720974 OWY720974 PGU720974 PQQ720974 QAM720974 QKI720974 QUE720974 REA720974 RNW720974 RXS720974 SHO720974 SRK720974 TBG720974 TLC720974 TUY720974 UEU720974 UOQ720974 UYM720974 VII720974 VSE720974 WCA720974 WLW720974 WVS720974 K786510 JG786510 TC786510 ACY786510 AMU786510 AWQ786510 BGM786510 BQI786510 CAE786510 CKA786510 CTW786510 DDS786510 DNO786510 DXK786510 EHG786510 ERC786510 FAY786510 FKU786510 FUQ786510 GEM786510 GOI786510 GYE786510 HIA786510 HRW786510 IBS786510 ILO786510 IVK786510 JFG786510 JPC786510 JYY786510 KIU786510 KSQ786510 LCM786510 LMI786510 LWE786510 MGA786510 MPW786510 MZS786510 NJO786510 NTK786510 ODG786510 ONC786510 OWY786510 PGU786510 PQQ786510 QAM786510 QKI786510 QUE786510 REA786510 RNW786510 RXS786510 SHO786510 SRK786510 TBG786510 TLC786510 TUY786510 UEU786510 UOQ786510 UYM786510 VII786510 VSE786510 WCA786510 WLW786510 WVS786510 K852046 JG852046 TC852046 ACY852046 AMU852046 AWQ852046 BGM852046 BQI852046 CAE852046 CKA852046 CTW852046 DDS852046 DNO852046 DXK852046 EHG852046 ERC852046 FAY852046 FKU852046 FUQ852046 GEM852046 GOI852046 GYE852046 HIA852046 HRW852046 IBS852046 ILO852046 IVK852046 JFG852046 JPC852046 JYY852046 KIU852046 KSQ852046 LCM852046 LMI852046 LWE852046 MGA852046 MPW852046 MZS852046 NJO852046 NTK852046 ODG852046 ONC852046 OWY852046 PGU852046 PQQ852046 QAM852046 QKI852046 QUE852046 REA852046 RNW852046 RXS852046 SHO852046 SRK852046 TBG852046 TLC852046 TUY852046 UEU852046 UOQ852046 UYM852046 VII852046 VSE852046 WCA852046 WLW852046 WVS852046 K917582 JG917582 TC917582 ACY917582 AMU917582 AWQ917582 BGM917582 BQI917582 CAE917582 CKA917582 CTW917582 DDS917582 DNO917582 DXK917582 EHG917582 ERC917582 FAY917582 FKU917582 FUQ917582 GEM917582 GOI917582 GYE917582 HIA917582 HRW917582 IBS917582 ILO917582 IVK917582 JFG917582 JPC917582 JYY917582 KIU917582 KSQ917582 LCM917582 LMI917582 LWE917582 MGA917582 MPW917582 MZS917582 NJO917582 NTK917582 ODG917582 ONC917582 OWY917582 PGU917582 PQQ917582 QAM917582 QKI917582 QUE917582 REA917582 RNW917582 RXS917582 SHO917582 SRK917582 TBG917582 TLC917582 TUY917582 UEU917582 UOQ917582 UYM917582 VII917582 VSE917582 WCA917582 WLW917582 WVS917582 K983118 JG983118 TC983118 ACY983118 AMU983118 AWQ983118 BGM983118 BQI983118 CAE983118 CKA983118 CTW983118 DDS983118 DNO983118 DXK983118 EHG983118 ERC983118 FAY983118 FKU983118 FUQ983118 GEM983118 GOI983118 GYE983118 HIA983118 HRW983118 IBS983118 ILO983118 IVK983118 JFG983118 JPC983118 JYY983118 KIU983118 KSQ983118 LCM983118 LMI983118 LWE983118 MGA983118 MPW983118 MZS983118 NJO983118 NTK983118 ODG983118 ONC983118 OWY983118 PGU983118 PQQ983118 QAM983118 QKI983118 QUE983118 REA983118 RNW983118 RXS983118 SHO983118 SRK983118 TBG983118 TLC983118 TUY983118 UEU983118 UOQ983118 UYM983118 VII983118 VSE983118 WCA983118 WLW983118 WVS983118 D80 IZ80 SV80 ACR80 AMN80 AWJ80 BGF80 BQB80 BZX80 CJT80 CTP80 DDL80 DNH80 DXD80 EGZ80 EQV80 FAR80 FKN80 FUJ80 GEF80 GOB80 GXX80 HHT80 HRP80 IBL80 ILH80 IVD80 JEZ80 JOV80 JYR80 KIN80 KSJ80 LCF80 LMB80 LVX80 MFT80 MPP80 MZL80 NJH80 NTD80 OCZ80 OMV80 OWR80 PGN80 PQJ80 QAF80 QKB80 QTX80 RDT80 RNP80 RXL80 SHH80 SRD80 TAZ80 TKV80 TUR80 UEN80 UOJ80 UYF80 VIB80 VRX80 WBT80 WLP80 WVL80 D65616 IZ65616 SV65616 ACR65616 AMN65616 AWJ65616 BGF65616 BQB65616 BZX65616 CJT65616 CTP65616 DDL65616 DNH65616 DXD65616 EGZ65616 EQV65616 FAR65616 FKN65616 FUJ65616 GEF65616 GOB65616 GXX65616 HHT65616 HRP65616 IBL65616 ILH65616 IVD65616 JEZ65616 JOV65616 JYR65616 KIN65616 KSJ65616 LCF65616 LMB65616 LVX65616 MFT65616 MPP65616 MZL65616 NJH65616 NTD65616 OCZ65616 OMV65616 OWR65616 PGN65616 PQJ65616 QAF65616 QKB65616 QTX65616 RDT65616 RNP65616 RXL65616 SHH65616 SRD65616 TAZ65616 TKV65616 TUR65616 UEN65616 UOJ65616 UYF65616 VIB65616 VRX65616 WBT65616 WLP65616 WVL65616 D131152 IZ131152 SV131152 ACR131152 AMN131152 AWJ131152 BGF131152 BQB131152 BZX131152 CJT131152 CTP131152 DDL131152 DNH131152 DXD131152 EGZ131152 EQV131152 FAR131152 FKN131152 FUJ131152 GEF131152 GOB131152 GXX131152 HHT131152 HRP131152 IBL131152 ILH131152 IVD131152 JEZ131152 JOV131152 JYR131152 KIN131152 KSJ131152 LCF131152 LMB131152 LVX131152 MFT131152 MPP131152 MZL131152 NJH131152 NTD131152 OCZ131152 OMV131152 OWR131152 PGN131152 PQJ131152 QAF131152 QKB131152 QTX131152 RDT131152 RNP131152 RXL131152 SHH131152 SRD131152 TAZ131152 TKV131152 TUR131152 UEN131152 UOJ131152 UYF131152 VIB131152 VRX131152 WBT131152 WLP131152 WVL131152 D196688 IZ196688 SV196688 ACR196688 AMN196688 AWJ196688 BGF196688 BQB196688 BZX196688 CJT196688 CTP196688 DDL196688 DNH196688 DXD196688 EGZ196688 EQV196688 FAR196688 FKN196688 FUJ196688 GEF196688 GOB196688 GXX196688 HHT196688 HRP196688 IBL196688 ILH196688 IVD196688 JEZ196688 JOV196688 JYR196688 KIN196688 KSJ196688 LCF196688 LMB196688 LVX196688 MFT196688 MPP196688 MZL196688 NJH196688 NTD196688 OCZ196688 OMV196688 OWR196688 PGN196688 PQJ196688 QAF196688 QKB196688 QTX196688 RDT196688 RNP196688 RXL196688 SHH196688 SRD196688 TAZ196688 TKV196688 TUR196688 UEN196688 UOJ196688 UYF196688 VIB196688 VRX196688 WBT196688 WLP196688 WVL196688 D262224 IZ262224 SV262224 ACR262224 AMN262224 AWJ262224 BGF262224 BQB262224 BZX262224 CJT262224 CTP262224 DDL262224 DNH262224 DXD262224 EGZ262224 EQV262224 FAR262224 FKN262224 FUJ262224 GEF262224 GOB262224 GXX262224 HHT262224 HRP262224 IBL262224 ILH262224 IVD262224 JEZ262224 JOV262224 JYR262224 KIN262224 KSJ262224 LCF262224 LMB262224 LVX262224 MFT262224 MPP262224 MZL262224 NJH262224 NTD262224 OCZ262224 OMV262224 OWR262224 PGN262224 PQJ262224 QAF262224 QKB262224 QTX262224 RDT262224 RNP262224 RXL262224 SHH262224 SRD262224 TAZ262224 TKV262224 TUR262224 UEN262224 UOJ262224 UYF262224 VIB262224 VRX262224 WBT262224 WLP262224 WVL262224 D327760 IZ327760 SV327760 ACR327760 AMN327760 AWJ327760 BGF327760 BQB327760 BZX327760 CJT327760 CTP327760 DDL327760 DNH327760 DXD327760 EGZ327760 EQV327760 FAR327760 FKN327760 FUJ327760 GEF327760 GOB327760 GXX327760 HHT327760 HRP327760 IBL327760 ILH327760 IVD327760 JEZ327760 JOV327760 JYR327760 KIN327760 KSJ327760 LCF327760 LMB327760 LVX327760 MFT327760 MPP327760 MZL327760 NJH327760 NTD327760 OCZ327760 OMV327760 OWR327760 PGN327760 PQJ327760 QAF327760 QKB327760 QTX327760 RDT327760 RNP327760 RXL327760 SHH327760 SRD327760 TAZ327760 TKV327760 TUR327760 UEN327760 UOJ327760 UYF327760 VIB327760 VRX327760 WBT327760 WLP327760 WVL327760 D393296 IZ393296 SV393296 ACR393296 AMN393296 AWJ393296 BGF393296 BQB393296 BZX393296 CJT393296 CTP393296 DDL393296 DNH393296 DXD393296 EGZ393296 EQV393296 FAR393296 FKN393296 FUJ393296 GEF393296 GOB393296 GXX393296 HHT393296 HRP393296 IBL393296 ILH393296 IVD393296 JEZ393296 JOV393296 JYR393296 KIN393296 KSJ393296 LCF393296 LMB393296 LVX393296 MFT393296 MPP393296 MZL393296 NJH393296 NTD393296 OCZ393296 OMV393296 OWR393296 PGN393296 PQJ393296 QAF393296 QKB393296 QTX393296 RDT393296 RNP393296 RXL393296 SHH393296 SRD393296 TAZ393296 TKV393296 TUR393296 UEN393296 UOJ393296 UYF393296 VIB393296 VRX393296 WBT393296 WLP393296 WVL393296 D458832 IZ458832 SV458832 ACR458832 AMN458832 AWJ458832 BGF458832 BQB458832 BZX458832 CJT458832 CTP458832 DDL458832 DNH458832 DXD458832 EGZ458832 EQV458832 FAR458832 FKN458832 FUJ458832 GEF458832 GOB458832 GXX458832 HHT458832 HRP458832 IBL458832 ILH458832 IVD458832 JEZ458832 JOV458832 JYR458832 KIN458832 KSJ458832 LCF458832 LMB458832 LVX458832 MFT458832 MPP458832 MZL458832 NJH458832 NTD458832 OCZ458832 OMV458832 OWR458832 PGN458832 PQJ458832 QAF458832 QKB458832 QTX458832 RDT458832 RNP458832 RXL458832 SHH458832 SRD458832 TAZ458832 TKV458832 TUR458832 UEN458832 UOJ458832 UYF458832 VIB458832 VRX458832 WBT458832 WLP458832 WVL458832 D524368 IZ524368 SV524368 ACR524368 AMN524368 AWJ524368 BGF524368 BQB524368 BZX524368 CJT524368 CTP524368 DDL524368 DNH524368 DXD524368 EGZ524368 EQV524368 FAR524368 FKN524368 FUJ524368 GEF524368 GOB524368 GXX524368 HHT524368 HRP524368 IBL524368 ILH524368 IVD524368 JEZ524368 JOV524368 JYR524368 KIN524368 KSJ524368 LCF524368 LMB524368 LVX524368 MFT524368 MPP524368 MZL524368 NJH524368 NTD524368 OCZ524368 OMV524368 OWR524368 PGN524368 PQJ524368 QAF524368 QKB524368 QTX524368 RDT524368 RNP524368 RXL524368 SHH524368 SRD524368 TAZ524368 TKV524368 TUR524368 UEN524368 UOJ524368 UYF524368 VIB524368 VRX524368 WBT524368 WLP524368 WVL524368 D589904 IZ589904 SV589904 ACR589904 AMN589904 AWJ589904 BGF589904 BQB589904 BZX589904 CJT589904 CTP589904 DDL589904 DNH589904 DXD589904 EGZ589904 EQV589904 FAR589904 FKN589904 FUJ589904 GEF589904 GOB589904 GXX589904 HHT589904 HRP589904 IBL589904 ILH589904 IVD589904 JEZ589904 JOV589904 JYR589904 KIN589904 KSJ589904 LCF589904 LMB589904 LVX589904 MFT589904 MPP589904 MZL589904 NJH589904 NTD589904 OCZ589904 OMV589904 OWR589904 PGN589904 PQJ589904 QAF589904 QKB589904 QTX589904 RDT589904 RNP589904 RXL589904 SHH589904 SRD589904 TAZ589904 TKV589904 TUR589904 UEN589904 UOJ589904 UYF589904 VIB589904 VRX589904 WBT589904 WLP589904 WVL589904 D655440 IZ655440 SV655440 ACR655440 AMN655440 AWJ655440 BGF655440 BQB655440 BZX655440 CJT655440 CTP655440 DDL655440 DNH655440 DXD655440 EGZ655440 EQV655440 FAR655440 FKN655440 FUJ655440 GEF655440 GOB655440 GXX655440 HHT655440 HRP655440 IBL655440 ILH655440 IVD655440 JEZ655440 JOV655440 JYR655440 KIN655440 KSJ655440 LCF655440 LMB655440 LVX655440 MFT655440 MPP655440 MZL655440 NJH655440 NTD655440 OCZ655440 OMV655440 OWR655440 PGN655440 PQJ655440 QAF655440 QKB655440 QTX655440 RDT655440 RNP655440 RXL655440 SHH655440 SRD655440 TAZ655440 TKV655440 TUR655440 UEN655440 UOJ655440 UYF655440 VIB655440 VRX655440 WBT655440 WLP655440 WVL655440 D720976 IZ720976 SV720976 ACR720976 AMN720976 AWJ720976 BGF720976 BQB720976 BZX720976 CJT720976 CTP720976 DDL720976 DNH720976 DXD720976 EGZ720976 EQV720976 FAR720976 FKN720976 FUJ720976 GEF720976 GOB720976 GXX720976 HHT720976 HRP720976 IBL720976 ILH720976 IVD720976 JEZ720976 JOV720976 JYR720976 KIN720976 KSJ720976 LCF720976 LMB720976 LVX720976 MFT720976 MPP720976 MZL720976 NJH720976 NTD720976 OCZ720976 OMV720976 OWR720976 PGN720976 PQJ720976 QAF720976 QKB720976 QTX720976 RDT720976 RNP720976 RXL720976 SHH720976 SRD720976 TAZ720976 TKV720976 TUR720976 UEN720976 UOJ720976 UYF720976 VIB720976 VRX720976 WBT720976 WLP720976 WVL720976 D786512 IZ786512 SV786512 ACR786512 AMN786512 AWJ786512 BGF786512 BQB786512 BZX786512 CJT786512 CTP786512 DDL786512 DNH786512 DXD786512 EGZ786512 EQV786512 FAR786512 FKN786512 FUJ786512 GEF786512 GOB786512 GXX786512 HHT786512 HRP786512 IBL786512 ILH786512 IVD786512 JEZ786512 JOV786512 JYR786512 KIN786512 KSJ786512 LCF786512 LMB786512 LVX786512 MFT786512 MPP786512 MZL786512 NJH786512 NTD786512 OCZ786512 OMV786512 OWR786512 PGN786512 PQJ786512 QAF786512 QKB786512 QTX786512 RDT786512 RNP786512 RXL786512 SHH786512 SRD786512 TAZ786512 TKV786512 TUR786512 UEN786512 UOJ786512 UYF786512 VIB786512 VRX786512 WBT786512 WLP786512 WVL786512 D852048 IZ852048 SV852048 ACR852048 AMN852048 AWJ852048 BGF852048 BQB852048 BZX852048 CJT852048 CTP852048 DDL852048 DNH852048 DXD852048 EGZ852048 EQV852048 FAR852048 FKN852048 FUJ852048 GEF852048 GOB852048 GXX852048 HHT852048 HRP852048 IBL852048 ILH852048 IVD852048 JEZ852048 JOV852048 JYR852048 KIN852048 KSJ852048 LCF852048 LMB852048 LVX852048 MFT852048 MPP852048 MZL852048 NJH852048 NTD852048 OCZ852048 OMV852048 OWR852048 PGN852048 PQJ852048 QAF852048 QKB852048 QTX852048 RDT852048 RNP852048 RXL852048 SHH852048 SRD852048 TAZ852048 TKV852048 TUR852048 UEN852048 UOJ852048 UYF852048 VIB852048 VRX852048 WBT852048 WLP852048 WVL852048 D917584 IZ917584 SV917584 ACR917584 AMN917584 AWJ917584 BGF917584 BQB917584 BZX917584 CJT917584 CTP917584 DDL917584 DNH917584 DXD917584 EGZ917584 EQV917584 FAR917584 FKN917584 FUJ917584 GEF917584 GOB917584 GXX917584 HHT917584 HRP917584 IBL917584 ILH917584 IVD917584 JEZ917584 JOV917584 JYR917584 KIN917584 KSJ917584 LCF917584 LMB917584 LVX917584 MFT917584 MPP917584 MZL917584 NJH917584 NTD917584 OCZ917584 OMV917584 OWR917584 PGN917584 PQJ917584 QAF917584 QKB917584 QTX917584 RDT917584 RNP917584 RXL917584 SHH917584 SRD917584 TAZ917584 TKV917584 TUR917584 UEN917584 UOJ917584 UYF917584 VIB917584 VRX917584 WBT917584 WLP917584 WVL917584 D983120 IZ983120 SV983120 ACR983120 AMN983120 AWJ983120 BGF983120 BQB983120 BZX983120 CJT983120 CTP983120 DDL983120 DNH983120 DXD983120 EGZ983120 EQV983120 FAR983120 FKN983120 FUJ983120 GEF983120 GOB983120 GXX983120 HHT983120 HRP983120 IBL983120 ILH983120 IVD983120 JEZ983120 JOV983120 JYR983120 KIN983120 KSJ983120 LCF983120 LMB983120 LVX983120 MFT983120 MPP983120 MZL983120 NJH983120 NTD983120 OCZ983120 OMV983120 OWR983120 PGN983120 PQJ983120 QAF983120 QKB983120 QTX983120 RDT983120 RNP983120 RXL983120 SHH983120 SRD983120 TAZ983120 TKV983120 TUR983120 UEN983120 UOJ983120 UYF983120 VIB983120 VRX983120 WBT983120 WLP983120 WVL983120 G80 JC80 SY80 ACU80 AMQ80 AWM80 BGI80 BQE80 CAA80 CJW80 CTS80 DDO80 DNK80 DXG80 EHC80 EQY80 FAU80 FKQ80 FUM80 GEI80 GOE80 GYA80 HHW80 HRS80 IBO80 ILK80 IVG80 JFC80 JOY80 JYU80 KIQ80 KSM80 LCI80 LME80 LWA80 MFW80 MPS80 MZO80 NJK80 NTG80 ODC80 OMY80 OWU80 PGQ80 PQM80 QAI80 QKE80 QUA80 RDW80 RNS80 RXO80 SHK80 SRG80 TBC80 TKY80 TUU80 UEQ80 UOM80 UYI80 VIE80 VSA80 WBW80 WLS80 WVO80 G65616 JC65616 SY65616 ACU65616 AMQ65616 AWM65616 BGI65616 BQE65616 CAA65616 CJW65616 CTS65616 DDO65616 DNK65616 DXG65616 EHC65616 EQY65616 FAU65616 FKQ65616 FUM65616 GEI65616 GOE65616 GYA65616 HHW65616 HRS65616 IBO65616 ILK65616 IVG65616 JFC65616 JOY65616 JYU65616 KIQ65616 KSM65616 LCI65616 LME65616 LWA65616 MFW65616 MPS65616 MZO65616 NJK65616 NTG65616 ODC65616 OMY65616 OWU65616 PGQ65616 PQM65616 QAI65616 QKE65616 QUA65616 RDW65616 RNS65616 RXO65616 SHK65616 SRG65616 TBC65616 TKY65616 TUU65616 UEQ65616 UOM65616 UYI65616 VIE65616 VSA65616 WBW65616 WLS65616 WVO65616 G131152 JC131152 SY131152 ACU131152 AMQ131152 AWM131152 BGI131152 BQE131152 CAA131152 CJW131152 CTS131152 DDO131152 DNK131152 DXG131152 EHC131152 EQY131152 FAU131152 FKQ131152 FUM131152 GEI131152 GOE131152 GYA131152 HHW131152 HRS131152 IBO131152 ILK131152 IVG131152 JFC131152 JOY131152 JYU131152 KIQ131152 KSM131152 LCI131152 LME131152 LWA131152 MFW131152 MPS131152 MZO131152 NJK131152 NTG131152 ODC131152 OMY131152 OWU131152 PGQ131152 PQM131152 QAI131152 QKE131152 QUA131152 RDW131152 RNS131152 RXO131152 SHK131152 SRG131152 TBC131152 TKY131152 TUU131152 UEQ131152 UOM131152 UYI131152 VIE131152 VSA131152 WBW131152 WLS131152 WVO131152 G196688 JC196688 SY196688 ACU196688 AMQ196688 AWM196688 BGI196688 BQE196688 CAA196688 CJW196688 CTS196688 DDO196688 DNK196688 DXG196688 EHC196688 EQY196688 FAU196688 FKQ196688 FUM196688 GEI196688 GOE196688 GYA196688 HHW196688 HRS196688 IBO196688 ILK196688 IVG196688 JFC196688 JOY196688 JYU196688 KIQ196688 KSM196688 LCI196688 LME196688 LWA196688 MFW196688 MPS196688 MZO196688 NJK196688 NTG196688 ODC196688 OMY196688 OWU196688 PGQ196688 PQM196688 QAI196688 QKE196688 QUA196688 RDW196688 RNS196688 RXO196688 SHK196688 SRG196688 TBC196688 TKY196688 TUU196688 UEQ196688 UOM196688 UYI196688 VIE196688 VSA196688 WBW196688 WLS196688 WVO196688 G262224 JC262224 SY262224 ACU262224 AMQ262224 AWM262224 BGI262224 BQE262224 CAA262224 CJW262224 CTS262224 DDO262224 DNK262224 DXG262224 EHC262224 EQY262224 FAU262224 FKQ262224 FUM262224 GEI262224 GOE262224 GYA262224 HHW262224 HRS262224 IBO262224 ILK262224 IVG262224 JFC262224 JOY262224 JYU262224 KIQ262224 KSM262224 LCI262224 LME262224 LWA262224 MFW262224 MPS262224 MZO262224 NJK262224 NTG262224 ODC262224 OMY262224 OWU262224 PGQ262224 PQM262224 QAI262224 QKE262224 QUA262224 RDW262224 RNS262224 RXO262224 SHK262224 SRG262224 TBC262224 TKY262224 TUU262224 UEQ262224 UOM262224 UYI262224 VIE262224 VSA262224 WBW262224 WLS262224 WVO262224 G327760 JC327760 SY327760 ACU327760 AMQ327760 AWM327760 BGI327760 BQE327760 CAA327760 CJW327760 CTS327760 DDO327760 DNK327760 DXG327760 EHC327760 EQY327760 FAU327760 FKQ327760 FUM327760 GEI327760 GOE327760 GYA327760 HHW327760 HRS327760 IBO327760 ILK327760 IVG327760 JFC327760 JOY327760 JYU327760 KIQ327760 KSM327760 LCI327760 LME327760 LWA327760 MFW327760 MPS327760 MZO327760 NJK327760 NTG327760 ODC327760 OMY327760 OWU327760 PGQ327760 PQM327760 QAI327760 QKE327760 QUA327760 RDW327760 RNS327760 RXO327760 SHK327760 SRG327760 TBC327760 TKY327760 TUU327760 UEQ327760 UOM327760 UYI327760 VIE327760 VSA327760 WBW327760 WLS327760 WVO327760 G393296 JC393296 SY393296 ACU393296 AMQ393296 AWM393296 BGI393296 BQE393296 CAA393296 CJW393296 CTS393296 DDO393296 DNK393296 DXG393296 EHC393296 EQY393296 FAU393296 FKQ393296 FUM393296 GEI393296 GOE393296 GYA393296 HHW393296 HRS393296 IBO393296 ILK393296 IVG393296 JFC393296 JOY393296 JYU393296 KIQ393296 KSM393296 LCI393296 LME393296 LWA393296 MFW393296 MPS393296 MZO393296 NJK393296 NTG393296 ODC393296 OMY393296 OWU393296 PGQ393296 PQM393296 QAI393296 QKE393296 QUA393296 RDW393296 RNS393296 RXO393296 SHK393296 SRG393296 TBC393296 TKY393296 TUU393296 UEQ393296 UOM393296 UYI393296 VIE393296 VSA393296 WBW393296 WLS393296 WVO393296 G458832 JC458832 SY458832 ACU458832 AMQ458832 AWM458832 BGI458832 BQE458832 CAA458832 CJW458832 CTS458832 DDO458832 DNK458832 DXG458832 EHC458832 EQY458832 FAU458832 FKQ458832 FUM458832 GEI458832 GOE458832 GYA458832 HHW458832 HRS458832 IBO458832 ILK458832 IVG458832 JFC458832 JOY458832 JYU458832 KIQ458832 KSM458832 LCI458832 LME458832 LWA458832 MFW458832 MPS458832 MZO458832 NJK458832 NTG458832 ODC458832 OMY458832 OWU458832 PGQ458832 PQM458832 QAI458832 QKE458832 QUA458832 RDW458832 RNS458832 RXO458832 SHK458832 SRG458832 TBC458832 TKY458832 TUU458832 UEQ458832 UOM458832 UYI458832 VIE458832 VSA458832 WBW458832 WLS458832 WVO458832 G524368 JC524368 SY524368 ACU524368 AMQ524368 AWM524368 BGI524368 BQE524368 CAA524368 CJW524368 CTS524368 DDO524368 DNK524368 DXG524368 EHC524368 EQY524368 FAU524368 FKQ524368 FUM524368 GEI524368 GOE524368 GYA524368 HHW524368 HRS524368 IBO524368 ILK524368 IVG524368 JFC524368 JOY524368 JYU524368 KIQ524368 KSM524368 LCI524368 LME524368 LWA524368 MFW524368 MPS524368 MZO524368 NJK524368 NTG524368 ODC524368 OMY524368 OWU524368 PGQ524368 PQM524368 QAI524368 QKE524368 QUA524368 RDW524368 RNS524368 RXO524368 SHK524368 SRG524368 TBC524368 TKY524368 TUU524368 UEQ524368 UOM524368 UYI524368 VIE524368 VSA524368 WBW524368 WLS524368 WVO524368 G589904 JC589904 SY589904 ACU589904 AMQ589904 AWM589904 BGI589904 BQE589904 CAA589904 CJW589904 CTS589904 DDO589904 DNK589904 DXG589904 EHC589904 EQY589904 FAU589904 FKQ589904 FUM589904 GEI589904 GOE589904 GYA589904 HHW589904 HRS589904 IBO589904 ILK589904 IVG589904 JFC589904 JOY589904 JYU589904 KIQ589904 KSM589904 LCI589904 LME589904 LWA589904 MFW589904 MPS589904 MZO589904 NJK589904 NTG589904 ODC589904 OMY589904 OWU589904 PGQ589904 PQM589904 QAI589904 QKE589904 QUA589904 RDW589904 RNS589904 RXO589904 SHK589904 SRG589904 TBC589904 TKY589904 TUU589904 UEQ589904 UOM589904 UYI589904 VIE589904 VSA589904 WBW589904 WLS589904 WVO589904 G655440 JC655440 SY655440 ACU655440 AMQ655440 AWM655440 BGI655440 BQE655440 CAA655440 CJW655440 CTS655440 DDO655440 DNK655440 DXG655440 EHC655440 EQY655440 FAU655440 FKQ655440 FUM655440 GEI655440 GOE655440 GYA655440 HHW655440 HRS655440 IBO655440 ILK655440 IVG655440 JFC655440 JOY655440 JYU655440 KIQ655440 KSM655440 LCI655440 LME655440 LWA655440 MFW655440 MPS655440 MZO655440 NJK655440 NTG655440 ODC655440 OMY655440 OWU655440 PGQ655440 PQM655440 QAI655440 QKE655440 QUA655440 RDW655440 RNS655440 RXO655440 SHK655440 SRG655440 TBC655440 TKY655440 TUU655440 UEQ655440 UOM655440 UYI655440 VIE655440 VSA655440 WBW655440 WLS655440 WVO655440 G720976 JC720976 SY720976 ACU720976 AMQ720976 AWM720976 BGI720976 BQE720976 CAA720976 CJW720976 CTS720976 DDO720976 DNK720976 DXG720976 EHC720976 EQY720976 FAU720976 FKQ720976 FUM720976 GEI720976 GOE720976 GYA720976 HHW720976 HRS720976 IBO720976 ILK720976 IVG720976 JFC720976 JOY720976 JYU720976 KIQ720976 KSM720976 LCI720976 LME720976 LWA720976 MFW720976 MPS720976 MZO720976 NJK720976 NTG720976 ODC720976 OMY720976 OWU720976 PGQ720976 PQM720976 QAI720976 QKE720976 QUA720976 RDW720976 RNS720976 RXO720976 SHK720976 SRG720976 TBC720976 TKY720976 TUU720976 UEQ720976 UOM720976 UYI720976 VIE720976 VSA720976 WBW720976 WLS720976 WVO720976 G786512 JC786512 SY786512 ACU786512 AMQ786512 AWM786512 BGI786512 BQE786512 CAA786512 CJW786512 CTS786512 DDO786512 DNK786512 DXG786512 EHC786512 EQY786512 FAU786512 FKQ786512 FUM786512 GEI786512 GOE786512 GYA786512 HHW786512 HRS786512 IBO786512 ILK786512 IVG786512 JFC786512 JOY786512 JYU786512 KIQ786512 KSM786512 LCI786512 LME786512 LWA786512 MFW786512 MPS786512 MZO786512 NJK786512 NTG786512 ODC786512 OMY786512 OWU786512 PGQ786512 PQM786512 QAI786512 QKE786512 QUA786512 RDW786512 RNS786512 RXO786512 SHK786512 SRG786512 TBC786512 TKY786512 TUU786512 UEQ786512 UOM786512 UYI786512 VIE786512 VSA786512 WBW786512 WLS786512 WVO786512 G852048 JC852048 SY852048 ACU852048 AMQ852048 AWM852048 BGI852048 BQE852048 CAA852048 CJW852048 CTS852048 DDO852048 DNK852048 DXG852048 EHC852048 EQY852048 FAU852048 FKQ852048 FUM852048 GEI852048 GOE852048 GYA852048 HHW852048 HRS852048 IBO852048 ILK852048 IVG852048 JFC852048 JOY852048 JYU852048 KIQ852048 KSM852048 LCI852048 LME852048 LWA852048 MFW852048 MPS852048 MZO852048 NJK852048 NTG852048 ODC852048 OMY852048 OWU852048 PGQ852048 PQM852048 QAI852048 QKE852048 QUA852048 RDW852048 RNS852048 RXO852048 SHK852048 SRG852048 TBC852048 TKY852048 TUU852048 UEQ852048 UOM852048 UYI852048 VIE852048 VSA852048 WBW852048 WLS852048 WVO852048 G917584 JC917584 SY917584 ACU917584 AMQ917584 AWM917584 BGI917584 BQE917584 CAA917584 CJW917584 CTS917584 DDO917584 DNK917584 DXG917584 EHC917584 EQY917584 FAU917584 FKQ917584 FUM917584 GEI917584 GOE917584 GYA917584 HHW917584 HRS917584 IBO917584 ILK917584 IVG917584 JFC917584 JOY917584 JYU917584 KIQ917584 KSM917584 LCI917584 LME917584 LWA917584 MFW917584 MPS917584 MZO917584 NJK917584 NTG917584 ODC917584 OMY917584 OWU917584 PGQ917584 PQM917584 QAI917584 QKE917584 QUA917584 RDW917584 RNS917584 RXO917584 SHK917584 SRG917584 TBC917584 TKY917584 TUU917584 UEQ917584 UOM917584 UYI917584 VIE917584 VSA917584 WBW917584 WLS917584 WVO917584 G983120 JC983120 SY983120 ACU983120 AMQ983120 AWM983120 BGI983120 BQE983120 CAA983120 CJW983120 CTS983120 DDO983120 DNK983120 DXG983120 EHC983120 EQY983120 FAU983120 FKQ983120 FUM983120 GEI983120 GOE983120 GYA983120 HHW983120 HRS983120 IBO983120 ILK983120 IVG983120 JFC983120 JOY983120 JYU983120 KIQ983120 KSM983120 LCI983120 LME983120 LWA983120 MFW983120 MPS983120 MZO983120 NJK983120 NTG983120 ODC983120 OMY983120 OWU983120 PGQ983120 PQM983120 QAI983120 QKE983120 QUA983120 RDW983120 RNS983120 RXO983120 SHK983120 SRG983120 TBC983120 TKY983120 TUU983120 UEQ983120 UOM983120 UYI983120 VIE983120 VSA983120 WBW983120 WLS983120 WVO983120 K80 JG80 TC80 ACY80 AMU80 AWQ80 BGM80 BQI80 CAE80 CKA80 CTW80 DDS80 DNO80 DXK80 EHG80 ERC80 FAY80 FKU80 FUQ80 GEM80 GOI80 GYE80 HIA80 HRW80 IBS80 ILO80 IVK80 JFG80 JPC80 JYY80 KIU80 KSQ80 LCM80 LMI80 LWE80 MGA80 MPW80 MZS80 NJO80 NTK80 ODG80 ONC80 OWY80 PGU80 PQQ80 QAM80 QKI80 QUE80 REA80 RNW80 RXS80 SHO80 SRK80 TBG80 TLC80 TUY80 UEU80 UOQ80 UYM80 VII80 VSE80 WCA80 WLW80 WVS80 K65616 JG65616 TC65616 ACY65616 AMU65616 AWQ65616 BGM65616 BQI65616 CAE65616 CKA65616 CTW65616 DDS65616 DNO65616 DXK65616 EHG65616 ERC65616 FAY65616 FKU65616 FUQ65616 GEM65616 GOI65616 GYE65616 HIA65616 HRW65616 IBS65616 ILO65616 IVK65616 JFG65616 JPC65616 JYY65616 KIU65616 KSQ65616 LCM65616 LMI65616 LWE65616 MGA65616 MPW65616 MZS65616 NJO65616 NTK65616 ODG65616 ONC65616 OWY65616 PGU65616 PQQ65616 QAM65616 QKI65616 QUE65616 REA65616 RNW65616 RXS65616 SHO65616 SRK65616 TBG65616 TLC65616 TUY65616 UEU65616 UOQ65616 UYM65616 VII65616 VSE65616 WCA65616 WLW65616 WVS65616 K131152 JG131152 TC131152 ACY131152 AMU131152 AWQ131152 BGM131152 BQI131152 CAE131152 CKA131152 CTW131152 DDS131152 DNO131152 DXK131152 EHG131152 ERC131152 FAY131152 FKU131152 FUQ131152 GEM131152 GOI131152 GYE131152 HIA131152 HRW131152 IBS131152 ILO131152 IVK131152 JFG131152 JPC131152 JYY131152 KIU131152 KSQ131152 LCM131152 LMI131152 LWE131152 MGA131152 MPW131152 MZS131152 NJO131152 NTK131152 ODG131152 ONC131152 OWY131152 PGU131152 PQQ131152 QAM131152 QKI131152 QUE131152 REA131152 RNW131152 RXS131152 SHO131152 SRK131152 TBG131152 TLC131152 TUY131152 UEU131152 UOQ131152 UYM131152 VII131152 VSE131152 WCA131152 WLW131152 WVS131152 K196688 JG196688 TC196688 ACY196688 AMU196688 AWQ196688 BGM196688 BQI196688 CAE196688 CKA196688 CTW196688 DDS196688 DNO196688 DXK196688 EHG196688 ERC196688 FAY196688 FKU196688 FUQ196688 GEM196688 GOI196688 GYE196688 HIA196688 HRW196688 IBS196688 ILO196688 IVK196688 JFG196688 JPC196688 JYY196688 KIU196688 KSQ196688 LCM196688 LMI196688 LWE196688 MGA196688 MPW196688 MZS196688 NJO196688 NTK196688 ODG196688 ONC196688 OWY196688 PGU196688 PQQ196688 QAM196688 QKI196688 QUE196688 REA196688 RNW196688 RXS196688 SHO196688 SRK196688 TBG196688 TLC196688 TUY196688 UEU196688 UOQ196688 UYM196688 VII196688 VSE196688 WCA196688 WLW196688 WVS196688 K262224 JG262224 TC262224 ACY262224 AMU262224 AWQ262224 BGM262224 BQI262224 CAE262224 CKA262224 CTW262224 DDS262224 DNO262224 DXK262224 EHG262224 ERC262224 FAY262224 FKU262224 FUQ262224 GEM262224 GOI262224 GYE262224 HIA262224 HRW262224 IBS262224 ILO262224 IVK262224 JFG262224 JPC262224 JYY262224 KIU262224 KSQ262224 LCM262224 LMI262224 LWE262224 MGA262224 MPW262224 MZS262224 NJO262224 NTK262224 ODG262224 ONC262224 OWY262224 PGU262224 PQQ262224 QAM262224 QKI262224 QUE262224 REA262224 RNW262224 RXS262224 SHO262224 SRK262224 TBG262224 TLC262224 TUY262224 UEU262224 UOQ262224 UYM262224 VII262224 VSE262224 WCA262224 WLW262224 WVS262224 K327760 JG327760 TC327760 ACY327760 AMU327760 AWQ327760 BGM327760 BQI327760 CAE327760 CKA327760 CTW327760 DDS327760 DNO327760 DXK327760 EHG327760 ERC327760 FAY327760 FKU327760 FUQ327760 GEM327760 GOI327760 GYE327760 HIA327760 HRW327760 IBS327760 ILO327760 IVK327760 JFG327760 JPC327760 JYY327760 KIU327760 KSQ327760 LCM327760 LMI327760 LWE327760 MGA327760 MPW327760 MZS327760 NJO327760 NTK327760 ODG327760 ONC327760 OWY327760 PGU327760 PQQ327760 QAM327760 QKI327760 QUE327760 REA327760 RNW327760 RXS327760 SHO327760 SRK327760 TBG327760 TLC327760 TUY327760 UEU327760 UOQ327760 UYM327760 VII327760 VSE327760 WCA327760 WLW327760 WVS327760 K393296 JG393296 TC393296 ACY393296 AMU393296 AWQ393296 BGM393296 BQI393296 CAE393296 CKA393296 CTW393296 DDS393296 DNO393296 DXK393296 EHG393296 ERC393296 FAY393296 FKU393296 FUQ393296 GEM393296 GOI393296 GYE393296 HIA393296 HRW393296 IBS393296 ILO393296 IVK393296 JFG393296 JPC393296 JYY393296 KIU393296 KSQ393296 LCM393296 LMI393296 LWE393296 MGA393296 MPW393296 MZS393296 NJO393296 NTK393296 ODG393296 ONC393296 OWY393296 PGU393296 PQQ393296 QAM393296 QKI393296 QUE393296 REA393296 RNW393296 RXS393296 SHO393296 SRK393296 TBG393296 TLC393296 TUY393296 UEU393296 UOQ393296 UYM393296 VII393296 VSE393296 WCA393296 WLW393296 WVS393296 K458832 JG458832 TC458832 ACY458832 AMU458832 AWQ458832 BGM458832 BQI458832 CAE458832 CKA458832 CTW458832 DDS458832 DNO458832 DXK458832 EHG458832 ERC458832 FAY458832 FKU458832 FUQ458832 GEM458832 GOI458832 GYE458832 HIA458832 HRW458832 IBS458832 ILO458832 IVK458832 JFG458832 JPC458832 JYY458832 KIU458832 KSQ458832 LCM458832 LMI458832 LWE458832 MGA458832 MPW458832 MZS458832 NJO458832 NTK458832 ODG458832 ONC458832 OWY458832 PGU458832 PQQ458832 QAM458832 QKI458832 QUE458832 REA458832 RNW458832 RXS458832 SHO458832 SRK458832 TBG458832 TLC458832 TUY458832 UEU458832 UOQ458832 UYM458832 VII458832 VSE458832 WCA458832 WLW458832 WVS458832 K524368 JG524368 TC524368 ACY524368 AMU524368 AWQ524368 BGM524368 BQI524368 CAE524368 CKA524368 CTW524368 DDS524368 DNO524368 DXK524368 EHG524368 ERC524368 FAY524368 FKU524368 FUQ524368 GEM524368 GOI524368 GYE524368 HIA524368 HRW524368 IBS524368 ILO524368 IVK524368 JFG524368 JPC524368 JYY524368 KIU524368 KSQ524368 LCM524368 LMI524368 LWE524368 MGA524368 MPW524368 MZS524368 NJO524368 NTK524368 ODG524368 ONC524368 OWY524368 PGU524368 PQQ524368 QAM524368 QKI524368 QUE524368 REA524368 RNW524368 RXS524368 SHO524368 SRK524368 TBG524368 TLC524368 TUY524368 UEU524368 UOQ524368 UYM524368 VII524368 VSE524368 WCA524368 WLW524368 WVS524368 K589904 JG589904 TC589904 ACY589904 AMU589904 AWQ589904 BGM589904 BQI589904 CAE589904 CKA589904 CTW589904 DDS589904 DNO589904 DXK589904 EHG589904 ERC589904 FAY589904 FKU589904 FUQ589904 GEM589904 GOI589904 GYE589904 HIA589904 HRW589904 IBS589904 ILO589904 IVK589904 JFG589904 JPC589904 JYY589904 KIU589904 KSQ589904 LCM589904 LMI589904 LWE589904 MGA589904 MPW589904 MZS589904 NJO589904 NTK589904 ODG589904 ONC589904 OWY589904 PGU589904 PQQ589904 QAM589904 QKI589904 QUE589904 REA589904 RNW589904 RXS589904 SHO589904 SRK589904 TBG589904 TLC589904 TUY589904 UEU589904 UOQ589904 UYM589904 VII589904 VSE589904 WCA589904 WLW589904 WVS589904 K655440 JG655440 TC655440 ACY655440 AMU655440 AWQ655440 BGM655440 BQI655440 CAE655440 CKA655440 CTW655440 DDS655440 DNO655440 DXK655440 EHG655440 ERC655440 FAY655440 FKU655440 FUQ655440 GEM655440 GOI655440 GYE655440 HIA655440 HRW655440 IBS655440 ILO655440 IVK655440 JFG655440 JPC655440 JYY655440 KIU655440 KSQ655440 LCM655440 LMI655440 LWE655440 MGA655440 MPW655440 MZS655440 NJO655440 NTK655440 ODG655440 ONC655440 OWY655440 PGU655440 PQQ655440 QAM655440 QKI655440 QUE655440 REA655440 RNW655440 RXS655440 SHO655440 SRK655440 TBG655440 TLC655440 TUY655440 UEU655440 UOQ655440 UYM655440 VII655440 VSE655440 WCA655440 WLW655440 WVS655440 K720976 JG720976 TC720976 ACY720976 AMU720976 AWQ720976 BGM720976 BQI720976 CAE720976 CKA720976 CTW720976 DDS720976 DNO720976 DXK720976 EHG720976 ERC720976 FAY720976 FKU720976 FUQ720976 GEM720976 GOI720976 GYE720976 HIA720976 HRW720976 IBS720976 ILO720976 IVK720976 JFG720976 JPC720976 JYY720976 KIU720976 KSQ720976 LCM720976 LMI720976 LWE720976 MGA720976 MPW720976 MZS720976 NJO720976 NTK720976 ODG720976 ONC720976 OWY720976 PGU720976 PQQ720976 QAM720976 QKI720976 QUE720976 REA720976 RNW720976 RXS720976 SHO720976 SRK720976 TBG720976 TLC720976 TUY720976 UEU720976 UOQ720976 UYM720976 VII720976 VSE720976 WCA720976 WLW720976 WVS720976 K786512 JG786512 TC786512 ACY786512 AMU786512 AWQ786512 BGM786512 BQI786512 CAE786512 CKA786512 CTW786512 DDS786512 DNO786512 DXK786512 EHG786512 ERC786512 FAY786512 FKU786512 FUQ786512 GEM786512 GOI786512 GYE786512 HIA786512 HRW786512 IBS786512 ILO786512 IVK786512 JFG786512 JPC786512 JYY786512 KIU786512 KSQ786512 LCM786512 LMI786512 LWE786512 MGA786512 MPW786512 MZS786512 NJO786512 NTK786512 ODG786512 ONC786512 OWY786512 PGU786512 PQQ786512 QAM786512 QKI786512 QUE786512 REA786512 RNW786512 RXS786512 SHO786512 SRK786512 TBG786512 TLC786512 TUY786512 UEU786512 UOQ786512 UYM786512 VII786512 VSE786512 WCA786512 WLW786512 WVS786512 K852048 JG852048 TC852048 ACY852048 AMU852048 AWQ852048 BGM852048 BQI852048 CAE852048 CKA852048 CTW852048 DDS852048 DNO852048 DXK852048 EHG852048 ERC852048 FAY852048 FKU852048 FUQ852048 GEM852048 GOI852048 GYE852048 HIA852048 HRW852048 IBS852048 ILO852048 IVK852048 JFG852048 JPC852048 JYY852048 KIU852048 KSQ852048 LCM852048 LMI852048 LWE852048 MGA852048 MPW852048 MZS852048 NJO852048 NTK852048 ODG852048 ONC852048 OWY852048 PGU852048 PQQ852048 QAM852048 QKI852048 QUE852048 REA852048 RNW852048 RXS852048 SHO852048 SRK852048 TBG852048 TLC852048 TUY852048 UEU852048 UOQ852048 UYM852048 VII852048 VSE852048 WCA852048 WLW852048 WVS852048 K917584 JG917584 TC917584 ACY917584 AMU917584 AWQ917584 BGM917584 BQI917584 CAE917584 CKA917584 CTW917584 DDS917584 DNO917584 DXK917584 EHG917584 ERC917584 FAY917584 FKU917584 FUQ917584 GEM917584 GOI917584 GYE917584 HIA917584 HRW917584 IBS917584 ILO917584 IVK917584 JFG917584 JPC917584 JYY917584 KIU917584 KSQ917584 LCM917584 LMI917584 LWE917584 MGA917584 MPW917584 MZS917584 NJO917584 NTK917584 ODG917584 ONC917584 OWY917584 PGU917584 PQQ917584 QAM917584 QKI917584 QUE917584 REA917584 RNW917584 RXS917584 SHO917584 SRK917584 TBG917584 TLC917584 TUY917584 UEU917584 UOQ917584 UYM917584 VII917584 VSE917584 WCA917584 WLW917584 WVS917584 K983120 JG983120 TC983120 ACY983120 AMU983120 AWQ983120 BGM983120 BQI983120 CAE983120 CKA983120 CTW983120 DDS983120 DNO983120 DXK983120 EHG983120 ERC983120 FAY983120 FKU983120 FUQ983120 GEM983120 GOI983120 GYE983120 HIA983120 HRW983120 IBS983120 ILO983120 IVK983120 JFG983120 JPC983120 JYY983120 KIU983120 KSQ983120 LCM983120 LMI983120 LWE983120 MGA983120 MPW983120 MZS983120 NJO983120 NTK983120 ODG983120 ONC983120 OWY983120 PGU983120 PQQ983120 QAM983120 QKI983120 QUE983120 REA983120 RNW983120 RXS983120 SHO983120 SRK983120 TBG983120 TLC983120 TUY983120 UEU983120 UOQ983120 UYM983120 VII983120 VSE983120 WCA983120 WLW983120 WVS983120 D82 IZ82 SV82 ACR82 AMN82 AWJ82 BGF82 BQB82 BZX82 CJT82 CTP82 DDL82 DNH82 DXD82 EGZ82 EQV82 FAR82 FKN82 FUJ82 GEF82 GOB82 GXX82 HHT82 HRP82 IBL82 ILH82 IVD82 JEZ82 JOV82 JYR82 KIN82 KSJ82 LCF82 LMB82 LVX82 MFT82 MPP82 MZL82 NJH82 NTD82 OCZ82 OMV82 OWR82 PGN82 PQJ82 QAF82 QKB82 QTX82 RDT82 RNP82 RXL82 SHH82 SRD82 TAZ82 TKV82 TUR82 UEN82 UOJ82 UYF82 VIB82 VRX82 WBT82 WLP82 WVL82 D65618 IZ65618 SV65618 ACR65618 AMN65618 AWJ65618 BGF65618 BQB65618 BZX65618 CJT65618 CTP65618 DDL65618 DNH65618 DXD65618 EGZ65618 EQV65618 FAR65618 FKN65618 FUJ65618 GEF65618 GOB65618 GXX65618 HHT65618 HRP65618 IBL65618 ILH65618 IVD65618 JEZ65618 JOV65618 JYR65618 KIN65618 KSJ65618 LCF65618 LMB65618 LVX65618 MFT65618 MPP65618 MZL65618 NJH65618 NTD65618 OCZ65618 OMV65618 OWR65618 PGN65618 PQJ65618 QAF65618 QKB65618 QTX65618 RDT65618 RNP65618 RXL65618 SHH65618 SRD65618 TAZ65618 TKV65618 TUR65618 UEN65618 UOJ65618 UYF65618 VIB65618 VRX65618 WBT65618 WLP65618 WVL65618 D131154 IZ131154 SV131154 ACR131154 AMN131154 AWJ131154 BGF131154 BQB131154 BZX131154 CJT131154 CTP131154 DDL131154 DNH131154 DXD131154 EGZ131154 EQV131154 FAR131154 FKN131154 FUJ131154 GEF131154 GOB131154 GXX131154 HHT131154 HRP131154 IBL131154 ILH131154 IVD131154 JEZ131154 JOV131154 JYR131154 KIN131154 KSJ131154 LCF131154 LMB131154 LVX131154 MFT131154 MPP131154 MZL131154 NJH131154 NTD131154 OCZ131154 OMV131154 OWR131154 PGN131154 PQJ131154 QAF131154 QKB131154 QTX131154 RDT131154 RNP131154 RXL131154 SHH131154 SRD131154 TAZ131154 TKV131154 TUR131154 UEN131154 UOJ131154 UYF131154 VIB131154 VRX131154 WBT131154 WLP131154 WVL131154 D196690 IZ196690 SV196690 ACR196690 AMN196690 AWJ196690 BGF196690 BQB196690 BZX196690 CJT196690 CTP196690 DDL196690 DNH196690 DXD196690 EGZ196690 EQV196690 FAR196690 FKN196690 FUJ196690 GEF196690 GOB196690 GXX196690 HHT196690 HRP196690 IBL196690 ILH196690 IVD196690 JEZ196690 JOV196690 JYR196690 KIN196690 KSJ196690 LCF196690 LMB196690 LVX196690 MFT196690 MPP196690 MZL196690 NJH196690 NTD196690 OCZ196690 OMV196690 OWR196690 PGN196690 PQJ196690 QAF196690 QKB196690 QTX196690 RDT196690 RNP196690 RXL196690 SHH196690 SRD196690 TAZ196690 TKV196690 TUR196690 UEN196690 UOJ196690 UYF196690 VIB196690 VRX196690 WBT196690 WLP196690 WVL196690 D262226 IZ262226 SV262226 ACR262226 AMN262226 AWJ262226 BGF262226 BQB262226 BZX262226 CJT262226 CTP262226 DDL262226 DNH262226 DXD262226 EGZ262226 EQV262226 FAR262226 FKN262226 FUJ262226 GEF262226 GOB262226 GXX262226 HHT262226 HRP262226 IBL262226 ILH262226 IVD262226 JEZ262226 JOV262226 JYR262226 KIN262226 KSJ262226 LCF262226 LMB262226 LVX262226 MFT262226 MPP262226 MZL262226 NJH262226 NTD262226 OCZ262226 OMV262226 OWR262226 PGN262226 PQJ262226 QAF262226 QKB262226 QTX262226 RDT262226 RNP262226 RXL262226 SHH262226 SRD262226 TAZ262226 TKV262226 TUR262226 UEN262226 UOJ262226 UYF262226 VIB262226 VRX262226 WBT262226 WLP262226 WVL262226 D327762 IZ327762 SV327762 ACR327762 AMN327762 AWJ327762 BGF327762 BQB327762 BZX327762 CJT327762 CTP327762 DDL327762 DNH327762 DXD327762 EGZ327762 EQV327762 FAR327762 FKN327762 FUJ327762 GEF327762 GOB327762 GXX327762 HHT327762 HRP327762 IBL327762 ILH327762 IVD327762 JEZ327762 JOV327762 JYR327762 KIN327762 KSJ327762 LCF327762 LMB327762 LVX327762 MFT327762 MPP327762 MZL327762 NJH327762 NTD327762 OCZ327762 OMV327762 OWR327762 PGN327762 PQJ327762 QAF327762 QKB327762 QTX327762 RDT327762 RNP327762 RXL327762 SHH327762 SRD327762 TAZ327762 TKV327762 TUR327762 UEN327762 UOJ327762 UYF327762 VIB327762 VRX327762 WBT327762 WLP327762 WVL327762 D393298 IZ393298 SV393298 ACR393298 AMN393298 AWJ393298 BGF393298 BQB393298 BZX393298 CJT393298 CTP393298 DDL393298 DNH393298 DXD393298 EGZ393298 EQV393298 FAR393298 FKN393298 FUJ393298 GEF393298 GOB393298 GXX393298 HHT393298 HRP393298 IBL393298 ILH393298 IVD393298 JEZ393298 JOV393298 JYR393298 KIN393298 KSJ393298 LCF393298 LMB393298 LVX393298 MFT393298 MPP393298 MZL393298 NJH393298 NTD393298 OCZ393298 OMV393298 OWR393298 PGN393298 PQJ393298 QAF393298 QKB393298 QTX393298 RDT393298 RNP393298 RXL393298 SHH393298 SRD393298 TAZ393298 TKV393298 TUR393298 UEN393298 UOJ393298 UYF393298 VIB393298 VRX393298 WBT393298 WLP393298 WVL393298 D458834 IZ458834 SV458834 ACR458834 AMN458834 AWJ458834 BGF458834 BQB458834 BZX458834 CJT458834 CTP458834 DDL458834 DNH458834 DXD458834 EGZ458834 EQV458834 FAR458834 FKN458834 FUJ458834 GEF458834 GOB458834 GXX458834 HHT458834 HRP458834 IBL458834 ILH458834 IVD458834 JEZ458834 JOV458834 JYR458834 KIN458834 KSJ458834 LCF458834 LMB458834 LVX458834 MFT458834 MPP458834 MZL458834 NJH458834 NTD458834 OCZ458834 OMV458834 OWR458834 PGN458834 PQJ458834 QAF458834 QKB458834 QTX458834 RDT458834 RNP458834 RXL458834 SHH458834 SRD458834 TAZ458834 TKV458834 TUR458834 UEN458834 UOJ458834 UYF458834 VIB458834 VRX458834 WBT458834 WLP458834 WVL458834 D524370 IZ524370 SV524370 ACR524370 AMN524370 AWJ524370 BGF524370 BQB524370 BZX524370 CJT524370 CTP524370 DDL524370 DNH524370 DXD524370 EGZ524370 EQV524370 FAR524370 FKN524370 FUJ524370 GEF524370 GOB524370 GXX524370 HHT524370 HRP524370 IBL524370 ILH524370 IVD524370 JEZ524370 JOV524370 JYR524370 KIN524370 KSJ524370 LCF524370 LMB524370 LVX524370 MFT524370 MPP524370 MZL524370 NJH524370 NTD524370 OCZ524370 OMV524370 OWR524370 PGN524370 PQJ524370 QAF524370 QKB524370 QTX524370 RDT524370 RNP524370 RXL524370 SHH524370 SRD524370 TAZ524370 TKV524370 TUR524370 UEN524370 UOJ524370 UYF524370 VIB524370 VRX524370 WBT524370 WLP524370 WVL524370 D589906 IZ589906 SV589906 ACR589906 AMN589906 AWJ589906 BGF589906 BQB589906 BZX589906 CJT589906 CTP589906 DDL589906 DNH589906 DXD589906 EGZ589906 EQV589906 FAR589906 FKN589906 FUJ589906 GEF589906 GOB589906 GXX589906 HHT589906 HRP589906 IBL589906 ILH589906 IVD589906 JEZ589906 JOV589906 JYR589906 KIN589906 KSJ589906 LCF589906 LMB589906 LVX589906 MFT589906 MPP589906 MZL589906 NJH589906 NTD589906 OCZ589906 OMV589906 OWR589906 PGN589906 PQJ589906 QAF589906 QKB589906 QTX589906 RDT589906 RNP589906 RXL589906 SHH589906 SRD589906 TAZ589906 TKV589906 TUR589906 UEN589906 UOJ589906 UYF589906 VIB589906 VRX589906 WBT589906 WLP589906 WVL589906 D655442 IZ655442 SV655442 ACR655442 AMN655442 AWJ655442 BGF655442 BQB655442 BZX655442 CJT655442 CTP655442 DDL655442 DNH655442 DXD655442 EGZ655442 EQV655442 FAR655442 FKN655442 FUJ655442 GEF655442 GOB655442 GXX655442 HHT655442 HRP655442 IBL655442 ILH655442 IVD655442 JEZ655442 JOV655442 JYR655442 KIN655442 KSJ655442 LCF655442 LMB655442 LVX655442 MFT655442 MPP655442 MZL655442 NJH655442 NTD655442 OCZ655442 OMV655442 OWR655442 PGN655442 PQJ655442 QAF655442 QKB655442 QTX655442 RDT655442 RNP655442 RXL655442 SHH655442 SRD655442 TAZ655442 TKV655442 TUR655442 UEN655442 UOJ655442 UYF655442 VIB655442 VRX655442 WBT655442 WLP655442 WVL655442 D720978 IZ720978 SV720978 ACR720978 AMN720978 AWJ720978 BGF720978 BQB720978 BZX720978 CJT720978 CTP720978 DDL720978 DNH720978 DXD720978 EGZ720978 EQV720978 FAR720978 FKN720978 FUJ720978 GEF720978 GOB720978 GXX720978 HHT720978 HRP720978 IBL720978 ILH720978 IVD720978 JEZ720978 JOV720978 JYR720978 KIN720978 KSJ720978 LCF720978 LMB720978 LVX720978 MFT720978 MPP720978 MZL720978 NJH720978 NTD720978 OCZ720978 OMV720978 OWR720978 PGN720978 PQJ720978 QAF720978 QKB720978 QTX720978 RDT720978 RNP720978 RXL720978 SHH720978 SRD720978 TAZ720978 TKV720978 TUR720978 UEN720978 UOJ720978 UYF720978 VIB720978 VRX720978 WBT720978 WLP720978 WVL720978 D786514 IZ786514 SV786514 ACR786514 AMN786514 AWJ786514 BGF786514 BQB786514 BZX786514 CJT786514 CTP786514 DDL786514 DNH786514 DXD786514 EGZ786514 EQV786514 FAR786514 FKN786514 FUJ786514 GEF786514 GOB786514 GXX786514 HHT786514 HRP786514 IBL786514 ILH786514 IVD786514 JEZ786514 JOV786514 JYR786514 KIN786514 KSJ786514 LCF786514 LMB786514 LVX786514 MFT786514 MPP786514 MZL786514 NJH786514 NTD786514 OCZ786514 OMV786514 OWR786514 PGN786514 PQJ786514 QAF786514 QKB786514 QTX786514 RDT786514 RNP786514 RXL786514 SHH786514 SRD786514 TAZ786514 TKV786514 TUR786514 UEN786514 UOJ786514 UYF786514 VIB786514 VRX786514 WBT786514 WLP786514 WVL786514 D852050 IZ852050 SV852050 ACR852050 AMN852050 AWJ852050 BGF852050 BQB852050 BZX852050 CJT852050 CTP852050 DDL852050 DNH852050 DXD852050 EGZ852050 EQV852050 FAR852050 FKN852050 FUJ852050 GEF852050 GOB852050 GXX852050 HHT852050 HRP852050 IBL852050 ILH852050 IVD852050 JEZ852050 JOV852050 JYR852050 KIN852050 KSJ852050 LCF852050 LMB852050 LVX852050 MFT852050 MPP852050 MZL852050 NJH852050 NTD852050 OCZ852050 OMV852050 OWR852050 PGN852050 PQJ852050 QAF852050 QKB852050 QTX852050 RDT852050 RNP852050 RXL852050 SHH852050 SRD852050 TAZ852050 TKV852050 TUR852050 UEN852050 UOJ852050 UYF852050 VIB852050 VRX852050 WBT852050 WLP852050 WVL852050 D917586 IZ917586 SV917586 ACR917586 AMN917586 AWJ917586 BGF917586 BQB917586 BZX917586 CJT917586 CTP917586 DDL917586 DNH917586 DXD917586 EGZ917586 EQV917586 FAR917586 FKN917586 FUJ917586 GEF917586 GOB917586 GXX917586 HHT917586 HRP917586 IBL917586 ILH917586 IVD917586 JEZ917586 JOV917586 JYR917586 KIN917586 KSJ917586 LCF917586 LMB917586 LVX917586 MFT917586 MPP917586 MZL917586 NJH917586 NTD917586 OCZ917586 OMV917586 OWR917586 PGN917586 PQJ917586 QAF917586 QKB917586 QTX917586 RDT917586 RNP917586 RXL917586 SHH917586 SRD917586 TAZ917586 TKV917586 TUR917586 UEN917586 UOJ917586 UYF917586 VIB917586 VRX917586 WBT917586 WLP917586 WVL917586 D983122 IZ983122 SV983122 ACR983122 AMN983122 AWJ983122 BGF983122 BQB983122 BZX983122 CJT983122 CTP983122 DDL983122 DNH983122 DXD983122 EGZ983122 EQV983122 FAR983122 FKN983122 FUJ983122 GEF983122 GOB983122 GXX983122 HHT983122 HRP983122 IBL983122 ILH983122 IVD983122 JEZ983122 JOV983122 JYR983122 KIN983122 KSJ983122 LCF983122 LMB983122 LVX983122 MFT983122 MPP983122 MZL983122 NJH983122 NTD983122 OCZ983122 OMV983122 OWR983122 PGN983122 PQJ983122 QAF983122 QKB983122 QTX983122 RDT983122 RNP983122 RXL983122 SHH983122 SRD983122 TAZ983122 TKV983122 TUR983122 UEN983122 UOJ983122 UYF983122 VIB983122 VRX983122 WBT983122 WLP983122 WVL983122 G82 JC82 SY82 ACU82 AMQ82 AWM82 BGI82 BQE82 CAA82 CJW82 CTS82 DDO82 DNK82 DXG82 EHC82 EQY82 FAU82 FKQ82 FUM82 GEI82 GOE82 GYA82 HHW82 HRS82 IBO82 ILK82 IVG82 JFC82 JOY82 JYU82 KIQ82 KSM82 LCI82 LME82 LWA82 MFW82 MPS82 MZO82 NJK82 NTG82 ODC82 OMY82 OWU82 PGQ82 PQM82 QAI82 QKE82 QUA82 RDW82 RNS82 RXO82 SHK82 SRG82 TBC82 TKY82 TUU82 UEQ82 UOM82 UYI82 VIE82 VSA82 WBW82 WLS82 WVO82 G65618 JC65618 SY65618 ACU65618 AMQ65618 AWM65618 BGI65618 BQE65618 CAA65618 CJW65618 CTS65618 DDO65618 DNK65618 DXG65618 EHC65618 EQY65618 FAU65618 FKQ65618 FUM65618 GEI65618 GOE65618 GYA65618 HHW65618 HRS65618 IBO65618 ILK65618 IVG65618 JFC65618 JOY65618 JYU65618 KIQ65618 KSM65618 LCI65618 LME65618 LWA65618 MFW65618 MPS65618 MZO65618 NJK65618 NTG65618 ODC65618 OMY65618 OWU65618 PGQ65618 PQM65618 QAI65618 QKE65618 QUA65618 RDW65618 RNS65618 RXO65618 SHK65618 SRG65618 TBC65618 TKY65618 TUU65618 UEQ65618 UOM65618 UYI65618 VIE65618 VSA65618 WBW65618 WLS65618 WVO65618 G131154 JC131154 SY131154 ACU131154 AMQ131154 AWM131154 BGI131154 BQE131154 CAA131154 CJW131154 CTS131154 DDO131154 DNK131154 DXG131154 EHC131154 EQY131154 FAU131154 FKQ131154 FUM131154 GEI131154 GOE131154 GYA131154 HHW131154 HRS131154 IBO131154 ILK131154 IVG131154 JFC131154 JOY131154 JYU131154 KIQ131154 KSM131154 LCI131154 LME131154 LWA131154 MFW131154 MPS131154 MZO131154 NJK131154 NTG131154 ODC131154 OMY131154 OWU131154 PGQ131154 PQM131154 QAI131154 QKE131154 QUA131154 RDW131154 RNS131154 RXO131154 SHK131154 SRG131154 TBC131154 TKY131154 TUU131154 UEQ131154 UOM131154 UYI131154 VIE131154 VSA131154 WBW131154 WLS131154 WVO131154 G196690 JC196690 SY196690 ACU196690 AMQ196690 AWM196690 BGI196690 BQE196690 CAA196690 CJW196690 CTS196690 DDO196690 DNK196690 DXG196690 EHC196690 EQY196690 FAU196690 FKQ196690 FUM196690 GEI196690 GOE196690 GYA196690 HHW196690 HRS196690 IBO196690 ILK196690 IVG196690 JFC196690 JOY196690 JYU196690 KIQ196690 KSM196690 LCI196690 LME196690 LWA196690 MFW196690 MPS196690 MZO196690 NJK196690 NTG196690 ODC196690 OMY196690 OWU196690 PGQ196690 PQM196690 QAI196690 QKE196690 QUA196690 RDW196690 RNS196690 RXO196690 SHK196690 SRG196690 TBC196690 TKY196690 TUU196690 UEQ196690 UOM196690 UYI196690 VIE196690 VSA196690 WBW196690 WLS196690 WVO196690 G262226 JC262226 SY262226 ACU262226 AMQ262226 AWM262226 BGI262226 BQE262226 CAA262226 CJW262226 CTS262226 DDO262226 DNK262226 DXG262226 EHC262226 EQY262226 FAU262226 FKQ262226 FUM262226 GEI262226 GOE262226 GYA262226 HHW262226 HRS262226 IBO262226 ILK262226 IVG262226 JFC262226 JOY262226 JYU262226 KIQ262226 KSM262226 LCI262226 LME262226 LWA262226 MFW262226 MPS262226 MZO262226 NJK262226 NTG262226 ODC262226 OMY262226 OWU262226 PGQ262226 PQM262226 QAI262226 QKE262226 QUA262226 RDW262226 RNS262226 RXO262226 SHK262226 SRG262226 TBC262226 TKY262226 TUU262226 UEQ262226 UOM262226 UYI262226 VIE262226 VSA262226 WBW262226 WLS262226 WVO262226 G327762 JC327762 SY327762 ACU327762 AMQ327762 AWM327762 BGI327762 BQE327762 CAA327762 CJW327762 CTS327762 DDO327762 DNK327762 DXG327762 EHC327762 EQY327762 FAU327762 FKQ327762 FUM327762 GEI327762 GOE327762 GYA327762 HHW327762 HRS327762 IBO327762 ILK327762 IVG327762 JFC327762 JOY327762 JYU327762 KIQ327762 KSM327762 LCI327762 LME327762 LWA327762 MFW327762 MPS327762 MZO327762 NJK327762 NTG327762 ODC327762 OMY327762 OWU327762 PGQ327762 PQM327762 QAI327762 QKE327762 QUA327762 RDW327762 RNS327762 RXO327762 SHK327762 SRG327762 TBC327762 TKY327762 TUU327762 UEQ327762 UOM327762 UYI327762 VIE327762 VSA327762 WBW327762 WLS327762 WVO327762 G393298 JC393298 SY393298 ACU393298 AMQ393298 AWM393298 BGI393298 BQE393298 CAA393298 CJW393298 CTS393298 DDO393298 DNK393298 DXG393298 EHC393298 EQY393298 FAU393298 FKQ393298 FUM393298 GEI393298 GOE393298 GYA393298 HHW393298 HRS393298 IBO393298 ILK393298 IVG393298 JFC393298 JOY393298 JYU393298 KIQ393298 KSM393298 LCI393298 LME393298 LWA393298 MFW393298 MPS393298 MZO393298 NJK393298 NTG393298 ODC393298 OMY393298 OWU393298 PGQ393298 PQM393298 QAI393298 QKE393298 QUA393298 RDW393298 RNS393298 RXO393298 SHK393298 SRG393298 TBC393298 TKY393298 TUU393298 UEQ393298 UOM393298 UYI393298 VIE393298 VSA393298 WBW393298 WLS393298 WVO393298 G458834 JC458834 SY458834 ACU458834 AMQ458834 AWM458834 BGI458834 BQE458834 CAA458834 CJW458834 CTS458834 DDO458834 DNK458834 DXG458834 EHC458834 EQY458834 FAU458834 FKQ458834 FUM458834 GEI458834 GOE458834 GYA458834 HHW458834 HRS458834 IBO458834 ILK458834 IVG458834 JFC458834 JOY458834 JYU458834 KIQ458834 KSM458834 LCI458834 LME458834 LWA458834 MFW458834 MPS458834 MZO458834 NJK458834 NTG458834 ODC458834 OMY458834 OWU458834 PGQ458834 PQM458834 QAI458834 QKE458834 QUA458834 RDW458834 RNS458834 RXO458834 SHK458834 SRG458834 TBC458834 TKY458834 TUU458834 UEQ458834 UOM458834 UYI458834 VIE458834 VSA458834 WBW458834 WLS458834 WVO458834 G524370 JC524370 SY524370 ACU524370 AMQ524370 AWM524370 BGI524370 BQE524370 CAA524370 CJW524370 CTS524370 DDO524370 DNK524370 DXG524370 EHC524370 EQY524370 FAU524370 FKQ524370 FUM524370 GEI524370 GOE524370 GYA524370 HHW524370 HRS524370 IBO524370 ILK524370 IVG524370 JFC524370 JOY524370 JYU524370 KIQ524370 KSM524370 LCI524370 LME524370 LWA524370 MFW524370 MPS524370 MZO524370 NJK524370 NTG524370 ODC524370 OMY524370 OWU524370 PGQ524370 PQM524370 QAI524370 QKE524370 QUA524370 RDW524370 RNS524370 RXO524370 SHK524370 SRG524370 TBC524370 TKY524370 TUU524370 UEQ524370 UOM524370 UYI524370 VIE524370 VSA524370 WBW524370 WLS524370 WVO524370 G589906 JC589906 SY589906 ACU589906 AMQ589906 AWM589906 BGI589906 BQE589906 CAA589906 CJW589906 CTS589906 DDO589906 DNK589906 DXG589906 EHC589906 EQY589906 FAU589906 FKQ589906 FUM589906 GEI589906 GOE589906 GYA589906 HHW589906 HRS589906 IBO589906 ILK589906 IVG589906 JFC589906 JOY589906 JYU589906 KIQ589906 KSM589906 LCI589906 LME589906 LWA589906 MFW589906 MPS589906 MZO589906 NJK589906 NTG589906 ODC589906 OMY589906 OWU589906 PGQ589906 PQM589906 QAI589906 QKE589906 QUA589906 RDW589906 RNS589906 RXO589906 SHK589906 SRG589906 TBC589906 TKY589906 TUU589906 UEQ589906 UOM589906 UYI589906 VIE589906 VSA589906 WBW589906 WLS589906 WVO589906 G655442 JC655442 SY655442 ACU655442 AMQ655442 AWM655442 BGI655442 BQE655442 CAA655442 CJW655442 CTS655442 DDO655442 DNK655442 DXG655442 EHC655442 EQY655442 FAU655442 FKQ655442 FUM655442 GEI655442 GOE655442 GYA655442 HHW655442 HRS655442 IBO655442 ILK655442 IVG655442 JFC655442 JOY655442 JYU655442 KIQ655442 KSM655442 LCI655442 LME655442 LWA655442 MFW655442 MPS655442 MZO655442 NJK655442 NTG655442 ODC655442 OMY655442 OWU655442 PGQ655442 PQM655442 QAI655442 QKE655442 QUA655442 RDW655442 RNS655442 RXO655442 SHK655442 SRG655442 TBC655442 TKY655442 TUU655442 UEQ655442 UOM655442 UYI655442 VIE655442 VSA655442 WBW655442 WLS655442 WVO655442 G720978 JC720978 SY720978 ACU720978 AMQ720978 AWM720978 BGI720978 BQE720978 CAA720978 CJW720978 CTS720978 DDO720978 DNK720978 DXG720978 EHC720978 EQY720978 FAU720978 FKQ720978 FUM720978 GEI720978 GOE720978 GYA720978 HHW720978 HRS720978 IBO720978 ILK720978 IVG720978 JFC720978 JOY720978 JYU720978 KIQ720978 KSM720978 LCI720978 LME720978 LWA720978 MFW720978 MPS720978 MZO720978 NJK720978 NTG720978 ODC720978 OMY720978 OWU720978 PGQ720978 PQM720978 QAI720978 QKE720978 QUA720978 RDW720978 RNS720978 RXO720978 SHK720978 SRG720978 TBC720978 TKY720978 TUU720978 UEQ720978 UOM720978 UYI720978 VIE720978 VSA720978 WBW720978 WLS720978 WVO720978 G786514 JC786514 SY786514 ACU786514 AMQ786514 AWM786514 BGI786514 BQE786514 CAA786514 CJW786514 CTS786514 DDO786514 DNK786514 DXG786514 EHC786514 EQY786514 FAU786514 FKQ786514 FUM786514 GEI786514 GOE786514 GYA786514 HHW786514 HRS786514 IBO786514 ILK786514 IVG786514 JFC786514 JOY786514 JYU786514 KIQ786514 KSM786514 LCI786514 LME786514 LWA786514 MFW786514 MPS786514 MZO786514 NJK786514 NTG786514 ODC786514 OMY786514 OWU786514 PGQ786514 PQM786514 QAI786514 QKE786514 QUA786514 RDW786514 RNS786514 RXO786514 SHK786514 SRG786514 TBC786514 TKY786514 TUU786514 UEQ786514 UOM786514 UYI786514 VIE786514 VSA786514 WBW786514 WLS786514 WVO786514 G852050 JC852050 SY852050 ACU852050 AMQ852050 AWM852050 BGI852050 BQE852050 CAA852050 CJW852050 CTS852050 DDO852050 DNK852050 DXG852050 EHC852050 EQY852050 FAU852050 FKQ852050 FUM852050 GEI852050 GOE852050 GYA852050 HHW852050 HRS852050 IBO852050 ILK852050 IVG852050 JFC852050 JOY852050 JYU852050 KIQ852050 KSM852050 LCI852050 LME852050 LWA852050 MFW852050 MPS852050 MZO852050 NJK852050 NTG852050 ODC852050 OMY852050 OWU852050 PGQ852050 PQM852050 QAI852050 QKE852050 QUA852050 RDW852050 RNS852050 RXO852050 SHK852050 SRG852050 TBC852050 TKY852050 TUU852050 UEQ852050 UOM852050 UYI852050 VIE852050 VSA852050 WBW852050 WLS852050 WVO852050 G917586 JC917586 SY917586 ACU917586 AMQ917586 AWM917586 BGI917586 BQE917586 CAA917586 CJW917586 CTS917586 DDO917586 DNK917586 DXG917586 EHC917586 EQY917586 FAU917586 FKQ917586 FUM917586 GEI917586 GOE917586 GYA917586 HHW917586 HRS917586 IBO917586 ILK917586 IVG917586 JFC917586 JOY917586 JYU917586 KIQ917586 KSM917586 LCI917586 LME917586 LWA917586 MFW917586 MPS917586 MZO917586 NJK917586 NTG917586 ODC917586 OMY917586 OWU917586 PGQ917586 PQM917586 QAI917586 QKE917586 QUA917586 RDW917586 RNS917586 RXO917586 SHK917586 SRG917586 TBC917586 TKY917586 TUU917586 UEQ917586 UOM917586 UYI917586 VIE917586 VSA917586 WBW917586 WLS917586 WVO917586 G983122 JC983122 SY983122 ACU983122 AMQ983122 AWM983122 BGI983122 BQE983122 CAA983122 CJW983122 CTS983122 DDO983122 DNK983122 DXG983122 EHC983122 EQY983122 FAU983122 FKQ983122 FUM983122 GEI983122 GOE983122 GYA983122 HHW983122 HRS983122 IBO983122 ILK983122 IVG983122 JFC983122 JOY983122 JYU983122 KIQ983122 KSM983122 LCI983122 LME983122 LWA983122 MFW983122 MPS983122 MZO983122 NJK983122 NTG983122 ODC983122 OMY983122 OWU983122 PGQ983122 PQM983122 QAI983122 QKE983122 QUA983122 RDW983122 RNS983122 RXO983122 SHK983122 SRG983122 TBC983122 TKY983122 TUU983122 UEQ983122 UOM983122 UYI983122 VIE983122 VSA983122 WBW983122 WLS983122 WVO983122 K82 JG82 TC82 ACY82 AMU82 AWQ82 BGM82 BQI82 CAE82 CKA82 CTW82 DDS82 DNO82 DXK82 EHG82 ERC82 FAY82 FKU82 FUQ82 GEM82 GOI82 GYE82 HIA82 HRW82 IBS82 ILO82 IVK82 JFG82 JPC82 JYY82 KIU82 KSQ82 LCM82 LMI82 LWE82 MGA82 MPW82 MZS82 NJO82 NTK82 ODG82 ONC82 OWY82 PGU82 PQQ82 QAM82 QKI82 QUE82 REA82 RNW82 RXS82 SHO82 SRK82 TBG82 TLC82 TUY82 UEU82 UOQ82 UYM82 VII82 VSE82 WCA82 WLW82 WVS82 K65618 JG65618 TC65618 ACY65618 AMU65618 AWQ65618 BGM65618 BQI65618 CAE65618 CKA65618 CTW65618 DDS65618 DNO65618 DXK65618 EHG65618 ERC65618 FAY65618 FKU65618 FUQ65618 GEM65618 GOI65618 GYE65618 HIA65618 HRW65618 IBS65618 ILO65618 IVK65618 JFG65618 JPC65618 JYY65618 KIU65618 KSQ65618 LCM65618 LMI65618 LWE65618 MGA65618 MPW65618 MZS65618 NJO65618 NTK65618 ODG65618 ONC65618 OWY65618 PGU65618 PQQ65618 QAM65618 QKI65618 QUE65618 REA65618 RNW65618 RXS65618 SHO65618 SRK65618 TBG65618 TLC65618 TUY65618 UEU65618 UOQ65618 UYM65618 VII65618 VSE65618 WCA65618 WLW65618 WVS65618 K131154 JG131154 TC131154 ACY131154 AMU131154 AWQ131154 BGM131154 BQI131154 CAE131154 CKA131154 CTW131154 DDS131154 DNO131154 DXK131154 EHG131154 ERC131154 FAY131154 FKU131154 FUQ131154 GEM131154 GOI131154 GYE131154 HIA131154 HRW131154 IBS131154 ILO131154 IVK131154 JFG131154 JPC131154 JYY131154 KIU131154 KSQ131154 LCM131154 LMI131154 LWE131154 MGA131154 MPW131154 MZS131154 NJO131154 NTK131154 ODG131154 ONC131154 OWY131154 PGU131154 PQQ131154 QAM131154 QKI131154 QUE131154 REA131154 RNW131154 RXS131154 SHO131154 SRK131154 TBG131154 TLC131154 TUY131154 UEU131154 UOQ131154 UYM131154 VII131154 VSE131154 WCA131154 WLW131154 WVS131154 K196690 JG196690 TC196690 ACY196690 AMU196690 AWQ196690 BGM196690 BQI196690 CAE196690 CKA196690 CTW196690 DDS196690 DNO196690 DXK196690 EHG196690 ERC196690 FAY196690 FKU196690 FUQ196690 GEM196690 GOI196690 GYE196690 HIA196690 HRW196690 IBS196690 ILO196690 IVK196690 JFG196690 JPC196690 JYY196690 KIU196690 KSQ196690 LCM196690 LMI196690 LWE196690 MGA196690 MPW196690 MZS196690 NJO196690 NTK196690 ODG196690 ONC196690 OWY196690 PGU196690 PQQ196690 QAM196690 QKI196690 QUE196690 REA196690 RNW196690 RXS196690 SHO196690 SRK196690 TBG196690 TLC196690 TUY196690 UEU196690 UOQ196690 UYM196690 VII196690 VSE196690 WCA196690 WLW196690 WVS196690 K262226 JG262226 TC262226 ACY262226 AMU262226 AWQ262226 BGM262226 BQI262226 CAE262226 CKA262226 CTW262226 DDS262226 DNO262226 DXK262226 EHG262226 ERC262226 FAY262226 FKU262226 FUQ262226 GEM262226 GOI262226 GYE262226 HIA262226 HRW262226 IBS262226 ILO262226 IVK262226 JFG262226 JPC262226 JYY262226 KIU262226 KSQ262226 LCM262226 LMI262226 LWE262226 MGA262226 MPW262226 MZS262226 NJO262226 NTK262226 ODG262226 ONC262226 OWY262226 PGU262226 PQQ262226 QAM262226 QKI262226 QUE262226 REA262226 RNW262226 RXS262226 SHO262226 SRK262226 TBG262226 TLC262226 TUY262226 UEU262226 UOQ262226 UYM262226 VII262226 VSE262226 WCA262226 WLW262226 WVS262226 K327762 JG327762 TC327762 ACY327762 AMU327762 AWQ327762 BGM327762 BQI327762 CAE327762 CKA327762 CTW327762 DDS327762 DNO327762 DXK327762 EHG327762 ERC327762 FAY327762 FKU327762 FUQ327762 GEM327762 GOI327762 GYE327762 HIA327762 HRW327762 IBS327762 ILO327762 IVK327762 JFG327762 JPC327762 JYY327762 KIU327762 KSQ327762 LCM327762 LMI327762 LWE327762 MGA327762 MPW327762 MZS327762 NJO327762 NTK327762 ODG327762 ONC327762 OWY327762 PGU327762 PQQ327762 QAM327762 QKI327762 QUE327762 REA327762 RNW327762 RXS327762 SHO327762 SRK327762 TBG327762 TLC327762 TUY327762 UEU327762 UOQ327762 UYM327762 VII327762 VSE327762 WCA327762 WLW327762 WVS327762 K393298 JG393298 TC393298 ACY393298 AMU393298 AWQ393298 BGM393298 BQI393298 CAE393298 CKA393298 CTW393298 DDS393298 DNO393298 DXK393298 EHG393298 ERC393298 FAY393298 FKU393298 FUQ393298 GEM393298 GOI393298 GYE393298 HIA393298 HRW393298 IBS393298 ILO393298 IVK393298 JFG393298 JPC393298 JYY393298 KIU393298 KSQ393298 LCM393298 LMI393298 LWE393298 MGA393298 MPW393298 MZS393298 NJO393298 NTK393298 ODG393298 ONC393298 OWY393298 PGU393298 PQQ393298 QAM393298 QKI393298 QUE393298 REA393298 RNW393298 RXS393298 SHO393298 SRK393298 TBG393298 TLC393298 TUY393298 UEU393298 UOQ393298 UYM393298 VII393298 VSE393298 WCA393298 WLW393298 WVS393298 K458834 JG458834 TC458834 ACY458834 AMU458834 AWQ458834 BGM458834 BQI458834 CAE458834 CKA458834 CTW458834 DDS458834 DNO458834 DXK458834 EHG458834 ERC458834 FAY458834 FKU458834 FUQ458834 GEM458834 GOI458834 GYE458834 HIA458834 HRW458834 IBS458834 ILO458834 IVK458834 JFG458834 JPC458834 JYY458834 KIU458834 KSQ458834 LCM458834 LMI458834 LWE458834 MGA458834 MPW458834 MZS458834 NJO458834 NTK458834 ODG458834 ONC458834 OWY458834 PGU458834 PQQ458834 QAM458834 QKI458834 QUE458834 REA458834 RNW458834 RXS458834 SHO458834 SRK458834 TBG458834 TLC458834 TUY458834 UEU458834 UOQ458834 UYM458834 VII458834 VSE458834 WCA458834 WLW458834 WVS458834 K524370 JG524370 TC524370 ACY524370 AMU524370 AWQ524370 BGM524370 BQI524370 CAE524370 CKA524370 CTW524370 DDS524370 DNO524370 DXK524370 EHG524370 ERC524370 FAY524370 FKU524370 FUQ524370 GEM524370 GOI524370 GYE524370 HIA524370 HRW524370 IBS524370 ILO524370 IVK524370 JFG524370 JPC524370 JYY524370 KIU524370 KSQ524370 LCM524370 LMI524370 LWE524370 MGA524370 MPW524370 MZS524370 NJO524370 NTK524370 ODG524370 ONC524370 OWY524370 PGU524370 PQQ524370 QAM524370 QKI524370 QUE524370 REA524370 RNW524370 RXS524370 SHO524370 SRK524370 TBG524370 TLC524370 TUY524370 UEU524370 UOQ524370 UYM524370 VII524370 VSE524370 WCA524370 WLW524370 WVS524370 K589906 JG589906 TC589906 ACY589906 AMU589906 AWQ589906 BGM589906 BQI589906 CAE589906 CKA589906 CTW589906 DDS589906 DNO589906 DXK589906 EHG589906 ERC589906 FAY589906 FKU589906 FUQ589906 GEM589906 GOI589906 GYE589906 HIA589906 HRW589906 IBS589906 ILO589906 IVK589906 JFG589906 JPC589906 JYY589906 KIU589906 KSQ589906 LCM589906 LMI589906 LWE589906 MGA589906 MPW589906 MZS589906 NJO589906 NTK589906 ODG589906 ONC589906 OWY589906 PGU589906 PQQ589906 QAM589906 QKI589906 QUE589906 REA589906 RNW589906 RXS589906 SHO589906 SRK589906 TBG589906 TLC589906 TUY589906 UEU589906 UOQ589906 UYM589906 VII589906 VSE589906 WCA589906 WLW589906 WVS589906 K655442 JG655442 TC655442 ACY655442 AMU655442 AWQ655442 BGM655442 BQI655442 CAE655442 CKA655442 CTW655442 DDS655442 DNO655442 DXK655442 EHG655442 ERC655442 FAY655442 FKU655442 FUQ655442 GEM655442 GOI655442 GYE655442 HIA655442 HRW655442 IBS655442 ILO655442 IVK655442 JFG655442 JPC655442 JYY655442 KIU655442 KSQ655442 LCM655442 LMI655442 LWE655442 MGA655442 MPW655442 MZS655442 NJO655442 NTK655442 ODG655442 ONC655442 OWY655442 PGU655442 PQQ655442 QAM655442 QKI655442 QUE655442 REA655442 RNW655442 RXS655442 SHO655442 SRK655442 TBG655442 TLC655442 TUY655442 UEU655442 UOQ655442 UYM655442 VII655442 VSE655442 WCA655442 WLW655442 WVS655442 K720978 JG720978 TC720978 ACY720978 AMU720978 AWQ720978 BGM720978 BQI720978 CAE720978 CKA720978 CTW720978 DDS720978 DNO720978 DXK720978 EHG720978 ERC720978 FAY720978 FKU720978 FUQ720978 GEM720978 GOI720978 GYE720978 HIA720978 HRW720978 IBS720978 ILO720978 IVK720978 JFG720978 JPC720978 JYY720978 KIU720978 KSQ720978 LCM720978 LMI720978 LWE720978 MGA720978 MPW720978 MZS720978 NJO720978 NTK720978 ODG720978 ONC720978 OWY720978 PGU720978 PQQ720978 QAM720978 QKI720978 QUE720978 REA720978 RNW720978 RXS720978 SHO720978 SRK720978 TBG720978 TLC720978 TUY720978 UEU720978 UOQ720978 UYM720978 VII720978 VSE720978 WCA720978 WLW720978 WVS720978 K786514 JG786514 TC786514 ACY786514 AMU786514 AWQ786514 BGM786514 BQI786514 CAE786514 CKA786514 CTW786514 DDS786514 DNO786514 DXK786514 EHG786514 ERC786514 FAY786514 FKU786514 FUQ786514 GEM786514 GOI786514 GYE786514 HIA786514 HRW786514 IBS786514 ILO786514 IVK786514 JFG786514 JPC786514 JYY786514 KIU786514 KSQ786514 LCM786514 LMI786514 LWE786514 MGA786514 MPW786514 MZS786514 NJO786514 NTK786514 ODG786514 ONC786514 OWY786514 PGU786514 PQQ786514 QAM786514 QKI786514 QUE786514 REA786514 RNW786514 RXS786514 SHO786514 SRK786514 TBG786514 TLC786514 TUY786514 UEU786514 UOQ786514 UYM786514 VII786514 VSE786514 WCA786514 WLW786514 WVS786514 K852050 JG852050 TC852050 ACY852050 AMU852050 AWQ852050 BGM852050 BQI852050 CAE852050 CKA852050 CTW852050 DDS852050 DNO852050 DXK852050 EHG852050 ERC852050 FAY852050 FKU852050 FUQ852050 GEM852050 GOI852050 GYE852050 HIA852050 HRW852050 IBS852050 ILO852050 IVK852050 JFG852050 JPC852050 JYY852050 KIU852050 KSQ852050 LCM852050 LMI852050 LWE852050 MGA852050 MPW852050 MZS852050 NJO852050 NTK852050 ODG852050 ONC852050 OWY852050 PGU852050 PQQ852050 QAM852050 QKI852050 QUE852050 REA852050 RNW852050 RXS852050 SHO852050 SRK852050 TBG852050 TLC852050 TUY852050 UEU852050 UOQ852050 UYM852050 VII852050 VSE852050 WCA852050 WLW852050 WVS852050 K917586 JG917586 TC917586 ACY917586 AMU917586 AWQ917586 BGM917586 BQI917586 CAE917586 CKA917586 CTW917586 DDS917586 DNO917586 DXK917586 EHG917586 ERC917586 FAY917586 FKU917586 FUQ917586 GEM917586 GOI917586 GYE917586 HIA917586 HRW917586 IBS917586 ILO917586 IVK917586 JFG917586 JPC917586 JYY917586 KIU917586 KSQ917586 LCM917586 LMI917586 LWE917586 MGA917586 MPW917586 MZS917586 NJO917586 NTK917586 ODG917586 ONC917586 OWY917586 PGU917586 PQQ917586 QAM917586 QKI917586 QUE917586 REA917586 RNW917586 RXS917586 SHO917586 SRK917586 TBG917586 TLC917586 TUY917586 UEU917586 UOQ917586 UYM917586 VII917586 VSE917586 WCA917586 WLW917586 WVS917586 K983122 JG983122 TC983122 ACY983122 AMU983122 AWQ983122 BGM983122 BQI983122 CAE983122 CKA983122 CTW983122 DDS983122 DNO983122 DXK983122 EHG983122 ERC983122 FAY983122 FKU983122 FUQ983122 GEM983122 GOI983122 GYE983122 HIA983122 HRW983122 IBS983122 ILO983122 IVK983122 JFG983122 JPC983122 JYY983122 KIU983122 KSQ983122 LCM983122 LMI983122 LWE983122 MGA983122 MPW983122 MZS983122 NJO983122 NTK983122 ODG983122 ONC983122 OWY983122 PGU983122 PQQ983122 QAM983122 QKI983122 QUE983122 REA983122 RNW983122 RXS983122 SHO983122 SRK983122 TBG983122 TLC983122 TUY983122 UEU983122 UOQ983122 UYM983122 VII983122 VSE983122 WCA983122 WLW983122 WVS983122 D84 IZ84 SV84 ACR84 AMN84 AWJ84 BGF84 BQB84 BZX84 CJT84 CTP84 DDL84 DNH84 DXD84 EGZ84 EQV84 FAR84 FKN84 FUJ84 GEF84 GOB84 GXX84 HHT84 HRP84 IBL84 ILH84 IVD84 JEZ84 JOV84 JYR84 KIN84 KSJ84 LCF84 LMB84 LVX84 MFT84 MPP84 MZL84 NJH84 NTD84 OCZ84 OMV84 OWR84 PGN84 PQJ84 QAF84 QKB84 QTX84 RDT84 RNP84 RXL84 SHH84 SRD84 TAZ84 TKV84 TUR84 UEN84 UOJ84 UYF84 VIB84 VRX84 WBT84 WLP84 WVL84 D65620 IZ65620 SV65620 ACR65620 AMN65620 AWJ65620 BGF65620 BQB65620 BZX65620 CJT65620 CTP65620 DDL65620 DNH65620 DXD65620 EGZ65620 EQV65620 FAR65620 FKN65620 FUJ65620 GEF65620 GOB65620 GXX65620 HHT65620 HRP65620 IBL65620 ILH65620 IVD65620 JEZ65620 JOV65620 JYR65620 KIN65620 KSJ65620 LCF65620 LMB65620 LVX65620 MFT65620 MPP65620 MZL65620 NJH65620 NTD65620 OCZ65620 OMV65620 OWR65620 PGN65620 PQJ65620 QAF65620 QKB65620 QTX65620 RDT65620 RNP65620 RXL65620 SHH65620 SRD65620 TAZ65620 TKV65620 TUR65620 UEN65620 UOJ65620 UYF65620 VIB65620 VRX65620 WBT65620 WLP65620 WVL65620 D131156 IZ131156 SV131156 ACR131156 AMN131156 AWJ131156 BGF131156 BQB131156 BZX131156 CJT131156 CTP131156 DDL131156 DNH131156 DXD131156 EGZ131156 EQV131156 FAR131156 FKN131156 FUJ131156 GEF131156 GOB131156 GXX131156 HHT131156 HRP131156 IBL131156 ILH131156 IVD131156 JEZ131156 JOV131156 JYR131156 KIN131156 KSJ131156 LCF131156 LMB131156 LVX131156 MFT131156 MPP131156 MZL131156 NJH131156 NTD131156 OCZ131156 OMV131156 OWR131156 PGN131156 PQJ131156 QAF131156 QKB131156 QTX131156 RDT131156 RNP131156 RXL131156 SHH131156 SRD131156 TAZ131156 TKV131156 TUR131156 UEN131156 UOJ131156 UYF131156 VIB131156 VRX131156 WBT131156 WLP131156 WVL131156 D196692 IZ196692 SV196692 ACR196692 AMN196692 AWJ196692 BGF196692 BQB196692 BZX196692 CJT196692 CTP196692 DDL196692 DNH196692 DXD196692 EGZ196692 EQV196692 FAR196692 FKN196692 FUJ196692 GEF196692 GOB196692 GXX196692 HHT196692 HRP196692 IBL196692 ILH196692 IVD196692 JEZ196692 JOV196692 JYR196692 KIN196692 KSJ196692 LCF196692 LMB196692 LVX196692 MFT196692 MPP196692 MZL196692 NJH196692 NTD196692 OCZ196692 OMV196692 OWR196692 PGN196692 PQJ196692 QAF196692 QKB196692 QTX196692 RDT196692 RNP196692 RXL196692 SHH196692 SRD196692 TAZ196692 TKV196692 TUR196692 UEN196692 UOJ196692 UYF196692 VIB196692 VRX196692 WBT196692 WLP196692 WVL196692 D262228 IZ262228 SV262228 ACR262228 AMN262228 AWJ262228 BGF262228 BQB262228 BZX262228 CJT262228 CTP262228 DDL262228 DNH262228 DXD262228 EGZ262228 EQV262228 FAR262228 FKN262228 FUJ262228 GEF262228 GOB262228 GXX262228 HHT262228 HRP262228 IBL262228 ILH262228 IVD262228 JEZ262228 JOV262228 JYR262228 KIN262228 KSJ262228 LCF262228 LMB262228 LVX262228 MFT262228 MPP262228 MZL262228 NJH262228 NTD262228 OCZ262228 OMV262228 OWR262228 PGN262228 PQJ262228 QAF262228 QKB262228 QTX262228 RDT262228 RNP262228 RXL262228 SHH262228 SRD262228 TAZ262228 TKV262228 TUR262228 UEN262228 UOJ262228 UYF262228 VIB262228 VRX262228 WBT262228 WLP262228 WVL262228 D327764 IZ327764 SV327764 ACR327764 AMN327764 AWJ327764 BGF327764 BQB327764 BZX327764 CJT327764 CTP327764 DDL327764 DNH327764 DXD327764 EGZ327764 EQV327764 FAR327764 FKN327764 FUJ327764 GEF327764 GOB327764 GXX327764 HHT327764 HRP327764 IBL327764 ILH327764 IVD327764 JEZ327764 JOV327764 JYR327764 KIN327764 KSJ327764 LCF327764 LMB327764 LVX327764 MFT327764 MPP327764 MZL327764 NJH327764 NTD327764 OCZ327764 OMV327764 OWR327764 PGN327764 PQJ327764 QAF327764 QKB327764 QTX327764 RDT327764 RNP327764 RXL327764 SHH327764 SRD327764 TAZ327764 TKV327764 TUR327764 UEN327764 UOJ327764 UYF327764 VIB327764 VRX327764 WBT327764 WLP327764 WVL327764 D393300 IZ393300 SV393300 ACR393300 AMN393300 AWJ393300 BGF393300 BQB393300 BZX393300 CJT393300 CTP393300 DDL393300 DNH393300 DXD393300 EGZ393300 EQV393300 FAR393300 FKN393300 FUJ393300 GEF393300 GOB393300 GXX393300 HHT393300 HRP393300 IBL393300 ILH393300 IVD393300 JEZ393300 JOV393300 JYR393300 KIN393300 KSJ393300 LCF393300 LMB393300 LVX393300 MFT393300 MPP393300 MZL393300 NJH393300 NTD393300 OCZ393300 OMV393300 OWR393300 PGN393300 PQJ393300 QAF393300 QKB393300 QTX393300 RDT393300 RNP393300 RXL393300 SHH393300 SRD393300 TAZ393300 TKV393300 TUR393300 UEN393300 UOJ393300 UYF393300 VIB393300 VRX393300 WBT393300 WLP393300 WVL393300 D458836 IZ458836 SV458836 ACR458836 AMN458836 AWJ458836 BGF458836 BQB458836 BZX458836 CJT458836 CTP458836 DDL458836 DNH458836 DXD458836 EGZ458836 EQV458836 FAR458836 FKN458836 FUJ458836 GEF458836 GOB458836 GXX458836 HHT458836 HRP458836 IBL458836 ILH458836 IVD458836 JEZ458836 JOV458836 JYR458836 KIN458836 KSJ458836 LCF458836 LMB458836 LVX458836 MFT458836 MPP458836 MZL458836 NJH458836 NTD458836 OCZ458836 OMV458836 OWR458836 PGN458836 PQJ458836 QAF458836 QKB458836 QTX458836 RDT458836 RNP458836 RXL458836 SHH458836 SRD458836 TAZ458836 TKV458836 TUR458836 UEN458836 UOJ458836 UYF458836 VIB458836 VRX458836 WBT458836 WLP458836 WVL458836 D524372 IZ524372 SV524372 ACR524372 AMN524372 AWJ524372 BGF524372 BQB524372 BZX524372 CJT524372 CTP524372 DDL524372 DNH524372 DXD524372 EGZ524372 EQV524372 FAR524372 FKN524372 FUJ524372 GEF524372 GOB524372 GXX524372 HHT524372 HRP524372 IBL524372 ILH524372 IVD524372 JEZ524372 JOV524372 JYR524372 KIN524372 KSJ524372 LCF524372 LMB524372 LVX524372 MFT524372 MPP524372 MZL524372 NJH524372 NTD524372 OCZ524372 OMV524372 OWR524372 PGN524372 PQJ524372 QAF524372 QKB524372 QTX524372 RDT524372 RNP524372 RXL524372 SHH524372 SRD524372 TAZ524372 TKV524372 TUR524372 UEN524372 UOJ524372 UYF524372 VIB524372 VRX524372 WBT524372 WLP524372 WVL524372 D589908 IZ589908 SV589908 ACR589908 AMN589908 AWJ589908 BGF589908 BQB589908 BZX589908 CJT589908 CTP589908 DDL589908 DNH589908 DXD589908 EGZ589908 EQV589908 FAR589908 FKN589908 FUJ589908 GEF589908 GOB589908 GXX589908 HHT589908 HRP589908 IBL589908 ILH589908 IVD589908 JEZ589908 JOV589908 JYR589908 KIN589908 KSJ589908 LCF589908 LMB589908 LVX589908 MFT589908 MPP589908 MZL589908 NJH589908 NTD589908 OCZ589908 OMV589908 OWR589908 PGN589908 PQJ589908 QAF589908 QKB589908 QTX589908 RDT589908 RNP589908 RXL589908 SHH589908 SRD589908 TAZ589908 TKV589908 TUR589908 UEN589908 UOJ589908 UYF589908 VIB589908 VRX589908 WBT589908 WLP589908 WVL589908 D655444 IZ655444 SV655444 ACR655444 AMN655444 AWJ655444 BGF655444 BQB655444 BZX655444 CJT655444 CTP655444 DDL655444 DNH655444 DXD655444 EGZ655444 EQV655444 FAR655444 FKN655444 FUJ655444 GEF655444 GOB655444 GXX655444 HHT655444 HRP655444 IBL655444 ILH655444 IVD655444 JEZ655444 JOV655444 JYR655444 KIN655444 KSJ655444 LCF655444 LMB655444 LVX655444 MFT655444 MPP655444 MZL655444 NJH655444 NTD655444 OCZ655444 OMV655444 OWR655444 PGN655444 PQJ655444 QAF655444 QKB655444 QTX655444 RDT655444 RNP655444 RXL655444 SHH655444 SRD655444 TAZ655444 TKV655444 TUR655444 UEN655444 UOJ655444 UYF655444 VIB655444 VRX655444 WBT655444 WLP655444 WVL655444 D720980 IZ720980 SV720980 ACR720980 AMN720980 AWJ720980 BGF720980 BQB720980 BZX720980 CJT720980 CTP720980 DDL720980 DNH720980 DXD720980 EGZ720980 EQV720980 FAR720980 FKN720980 FUJ720980 GEF720980 GOB720980 GXX720980 HHT720980 HRP720980 IBL720980 ILH720980 IVD720980 JEZ720980 JOV720980 JYR720980 KIN720980 KSJ720980 LCF720980 LMB720980 LVX720980 MFT720980 MPP720980 MZL720980 NJH720980 NTD720980 OCZ720980 OMV720980 OWR720980 PGN720980 PQJ720980 QAF720980 QKB720980 QTX720980 RDT720980 RNP720980 RXL720980 SHH720980 SRD720980 TAZ720980 TKV720980 TUR720980 UEN720980 UOJ720980 UYF720980 VIB720980 VRX720980 WBT720980 WLP720980 WVL720980 D786516 IZ786516 SV786516 ACR786516 AMN786516 AWJ786516 BGF786516 BQB786516 BZX786516 CJT786516 CTP786516 DDL786516 DNH786516 DXD786516 EGZ786516 EQV786516 FAR786516 FKN786516 FUJ786516 GEF786516 GOB786516 GXX786516 HHT786516 HRP786516 IBL786516 ILH786516 IVD786516 JEZ786516 JOV786516 JYR786516 KIN786516 KSJ786516 LCF786516 LMB786516 LVX786516 MFT786516 MPP786516 MZL786516 NJH786516 NTD786516 OCZ786516 OMV786516 OWR786516 PGN786516 PQJ786516 QAF786516 QKB786516 QTX786516 RDT786516 RNP786516 RXL786516 SHH786516 SRD786516 TAZ786516 TKV786516 TUR786516 UEN786516 UOJ786516 UYF786516 VIB786516 VRX786516 WBT786516 WLP786516 WVL786516 D852052 IZ852052 SV852052 ACR852052 AMN852052 AWJ852052 BGF852052 BQB852052 BZX852052 CJT852052 CTP852052 DDL852052 DNH852052 DXD852052 EGZ852052 EQV852052 FAR852052 FKN852052 FUJ852052 GEF852052 GOB852052 GXX852052 HHT852052 HRP852052 IBL852052 ILH852052 IVD852052 JEZ852052 JOV852052 JYR852052 KIN852052 KSJ852052 LCF852052 LMB852052 LVX852052 MFT852052 MPP852052 MZL852052 NJH852052 NTD852052 OCZ852052 OMV852052 OWR852052 PGN852052 PQJ852052 QAF852052 QKB852052 QTX852052 RDT852052 RNP852052 RXL852052 SHH852052 SRD852052 TAZ852052 TKV852052 TUR852052 UEN852052 UOJ852052 UYF852052 VIB852052 VRX852052 WBT852052 WLP852052 WVL852052 D917588 IZ917588 SV917588 ACR917588 AMN917588 AWJ917588 BGF917588 BQB917588 BZX917588 CJT917588 CTP917588 DDL917588 DNH917588 DXD917588 EGZ917588 EQV917588 FAR917588 FKN917588 FUJ917588 GEF917588 GOB917588 GXX917588 HHT917588 HRP917588 IBL917588 ILH917588 IVD917588 JEZ917588 JOV917588 JYR917588 KIN917588 KSJ917588 LCF917588 LMB917588 LVX917588 MFT917588 MPP917588 MZL917588 NJH917588 NTD917588 OCZ917588 OMV917588 OWR917588 PGN917588 PQJ917588 QAF917588 QKB917588 QTX917588 RDT917588 RNP917588 RXL917588 SHH917588 SRD917588 TAZ917588 TKV917588 TUR917588 UEN917588 UOJ917588 UYF917588 VIB917588 VRX917588 WBT917588 WLP917588 WVL917588 D983124 IZ983124 SV983124 ACR983124 AMN983124 AWJ983124 BGF983124 BQB983124 BZX983124 CJT983124 CTP983124 DDL983124 DNH983124 DXD983124 EGZ983124 EQV983124 FAR983124 FKN983124 FUJ983124 GEF983124 GOB983124 GXX983124 HHT983124 HRP983124 IBL983124 ILH983124 IVD983124 JEZ983124 JOV983124 JYR983124 KIN983124 KSJ983124 LCF983124 LMB983124 LVX983124 MFT983124 MPP983124 MZL983124 NJH983124 NTD983124 OCZ983124 OMV983124 OWR983124 PGN983124 PQJ983124 QAF983124 QKB983124 QTX983124 RDT983124 RNP983124 RXL983124 SHH983124 SRD983124 TAZ983124 TKV983124 TUR983124 UEN983124 UOJ983124 UYF983124 VIB983124 VRX983124 WBT983124 WLP983124 WVL983124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CJ133"/>
  <sheetViews>
    <sheetView tabSelected="1" zoomScaleNormal="100" workbookViewId="0">
      <pane xSplit="1" ySplit="2" topLeftCell="B15" activePane="bottomRight" state="frozen"/>
      <selection activeCell="N115" sqref="N115"/>
      <selection pane="topRight" activeCell="N115" sqref="N115"/>
      <selection pane="bottomLeft" activeCell="N115" sqref="N115"/>
      <selection pane="bottomRight" activeCell="D1" sqref="D1"/>
    </sheetView>
  </sheetViews>
  <sheetFormatPr defaultRowHeight="13.5"/>
  <cols>
    <col min="1" max="1" width="7.5" bestFit="1" customWidth="1"/>
    <col min="2" max="2" width="11.625" style="71" bestFit="1" customWidth="1"/>
    <col min="3" max="3" width="10" style="71" bestFit="1" customWidth="1"/>
    <col min="4" max="4" width="10.25" style="60" customWidth="1"/>
    <col min="5" max="5" width="9.875" style="60" customWidth="1"/>
    <col min="6" max="6" width="8.875" style="60" customWidth="1"/>
    <col min="7" max="11" width="9" style="60"/>
    <col min="14" max="16" width="9" style="130"/>
    <col min="17" max="17" width="10" bestFit="1" customWidth="1"/>
    <col min="24" max="24" width="46.25" style="82" customWidth="1"/>
    <col min="27" max="27" width="15.375" customWidth="1"/>
  </cols>
  <sheetData>
    <row r="1" spans="1:88" ht="21.75" thickBot="1">
      <c r="A1" s="345"/>
      <c r="B1" s="345"/>
      <c r="C1" s="345"/>
      <c r="D1"/>
      <c r="E1"/>
      <c r="F1"/>
      <c r="G1" s="1"/>
      <c r="H1" s="1"/>
      <c r="I1" s="1"/>
      <c r="J1" s="1"/>
      <c r="K1" s="1"/>
      <c r="L1" s="1"/>
      <c r="M1" s="1"/>
      <c r="N1" s="1"/>
      <c r="O1" s="1"/>
      <c r="P1" s="1"/>
      <c r="Q1" s="243"/>
      <c r="R1" s="243"/>
      <c r="S1" s="1"/>
      <c r="T1" s="1"/>
      <c r="U1" s="1"/>
      <c r="V1" s="1"/>
      <c r="X1"/>
      <c r="Y1" t="s">
        <v>0</v>
      </c>
      <c r="AA1" s="2" t="s">
        <v>1</v>
      </c>
      <c r="AB1" s="335" t="s">
        <v>2</v>
      </c>
      <c r="AC1" s="335"/>
      <c r="AD1" s="335"/>
      <c r="AE1" s="335"/>
      <c r="AF1" s="335"/>
      <c r="AG1" s="335"/>
      <c r="AH1" s="335"/>
      <c r="AI1" s="335"/>
      <c r="AJ1" s="335"/>
      <c r="AK1" s="335"/>
      <c r="AL1" s="335"/>
      <c r="AM1" s="3" t="s">
        <v>3</v>
      </c>
      <c r="AN1" s="3" t="s">
        <v>4</v>
      </c>
      <c r="AO1" s="335" t="s">
        <v>5</v>
      </c>
      <c r="AP1" s="335"/>
      <c r="AQ1" s="335"/>
      <c r="AR1" s="335"/>
      <c r="AS1" s="335"/>
      <c r="AT1" s="335"/>
      <c r="AU1" s="335"/>
      <c r="AV1" s="335"/>
      <c r="AW1" s="335"/>
      <c r="AX1" s="335"/>
      <c r="AY1" s="335"/>
      <c r="AZ1" s="335"/>
      <c r="BA1" s="335"/>
      <c r="BB1" s="4" t="s">
        <v>6</v>
      </c>
      <c r="BC1" s="336" t="s">
        <v>7</v>
      </c>
      <c r="BD1" s="337"/>
      <c r="BE1" s="337"/>
      <c r="BF1" s="338"/>
      <c r="BG1" s="5" t="s">
        <v>8</v>
      </c>
      <c r="BH1" s="239" t="s">
        <v>9</v>
      </c>
      <c r="BI1" s="5" t="s">
        <v>8</v>
      </c>
      <c r="BJ1" s="5" t="s">
        <v>10</v>
      </c>
      <c r="BK1" s="5" t="s">
        <v>4</v>
      </c>
      <c r="BL1" s="5" t="s">
        <v>5</v>
      </c>
      <c r="BM1" s="339" t="s">
        <v>11</v>
      </c>
      <c r="BN1" s="339"/>
      <c r="BO1" s="339"/>
      <c r="BP1" s="5" t="s">
        <v>12</v>
      </c>
      <c r="BQ1" s="5" t="s">
        <v>13</v>
      </c>
      <c r="BS1" s="5"/>
      <c r="BT1" s="5" t="s">
        <v>14</v>
      </c>
      <c r="BU1" s="6" t="s">
        <v>15</v>
      </c>
      <c r="BZ1" s="3" t="s">
        <v>16</v>
      </c>
      <c r="CA1" s="340" t="s">
        <v>17</v>
      </c>
      <c r="CB1" s="340"/>
      <c r="CC1" s="340"/>
      <c r="CD1" s="340"/>
      <c r="CE1" s="340"/>
      <c r="CF1" s="340" t="s">
        <v>18</v>
      </c>
      <c r="CG1" s="340"/>
      <c r="CH1" s="340"/>
      <c r="CI1" s="340"/>
      <c r="CJ1" s="340"/>
    </row>
    <row r="2" spans="1:88" s="19" customFormat="1" ht="27.75" customHeight="1" thickBot="1">
      <c r="A2" s="344" t="s">
        <v>19</v>
      </c>
      <c r="B2" s="344" t="s">
        <v>20</v>
      </c>
      <c r="C2" s="344" t="s">
        <v>22</v>
      </c>
      <c r="D2" s="8" t="s">
        <v>23</v>
      </c>
      <c r="E2" s="8" t="s">
        <v>24</v>
      </c>
      <c r="F2" s="8" t="s">
        <v>25</v>
      </c>
      <c r="G2" s="9" t="s">
        <v>26</v>
      </c>
      <c r="H2" s="8" t="s">
        <v>27</v>
      </c>
      <c r="I2" s="8" t="s">
        <v>28</v>
      </c>
      <c r="J2" s="8" t="s">
        <v>29</v>
      </c>
      <c r="K2" s="240" t="s">
        <v>30</v>
      </c>
      <c r="L2" s="241" t="s">
        <v>31</v>
      </c>
      <c r="M2" s="241" t="s">
        <v>32</v>
      </c>
      <c r="N2" s="10" t="s">
        <v>33</v>
      </c>
      <c r="O2" s="10" t="s">
        <v>34</v>
      </c>
      <c r="P2" s="10" t="s">
        <v>35</v>
      </c>
      <c r="Q2" s="242" t="s">
        <v>36</v>
      </c>
      <c r="R2" s="242" t="s">
        <v>37</v>
      </c>
      <c r="S2" s="11" t="s">
        <v>38</v>
      </c>
      <c r="T2" s="12" t="s">
        <v>39</v>
      </c>
      <c r="U2" s="12" t="s">
        <v>40</v>
      </c>
      <c r="V2" s="13" t="s">
        <v>41</v>
      </c>
      <c r="W2" s="13" t="s">
        <v>42</v>
      </c>
      <c r="X2" s="14" t="s">
        <v>43</v>
      </c>
      <c r="Y2" s="7" t="s">
        <v>44</v>
      </c>
      <c r="Z2" s="7" t="s">
        <v>45</v>
      </c>
      <c r="AA2" s="15" t="s">
        <v>46</v>
      </c>
      <c r="AB2" s="16" t="s">
        <v>47</v>
      </c>
      <c r="AC2" s="17" t="s">
        <v>48</v>
      </c>
      <c r="AD2" s="17" t="s">
        <v>49</v>
      </c>
      <c r="AE2" s="17" t="s">
        <v>50</v>
      </c>
      <c r="AF2" s="17" t="s">
        <v>51</v>
      </c>
      <c r="AG2" s="17" t="s">
        <v>52</v>
      </c>
      <c r="AH2" s="17" t="s">
        <v>53</v>
      </c>
      <c r="AI2" s="17" t="s">
        <v>54</v>
      </c>
      <c r="AJ2" s="17" t="s">
        <v>55</v>
      </c>
      <c r="AK2" s="17" t="s">
        <v>56</v>
      </c>
      <c r="AL2" s="17" t="s">
        <v>57</v>
      </c>
      <c r="AM2" s="18" t="s">
        <v>58</v>
      </c>
      <c r="AN2" s="7" t="s">
        <v>59</v>
      </c>
      <c r="AO2" s="15" t="s">
        <v>60</v>
      </c>
      <c r="AP2" s="15" t="s">
        <v>61</v>
      </c>
      <c r="AQ2" s="15" t="s">
        <v>62</v>
      </c>
      <c r="AR2" s="15" t="s">
        <v>63</v>
      </c>
      <c r="AS2" s="15" t="s">
        <v>64</v>
      </c>
      <c r="AT2" s="15" t="s">
        <v>65</v>
      </c>
      <c r="AU2" s="15" t="s">
        <v>66</v>
      </c>
      <c r="AV2" s="15" t="s">
        <v>67</v>
      </c>
      <c r="AW2" s="15" t="s">
        <v>68</v>
      </c>
      <c r="AX2" s="15" t="s">
        <v>69</v>
      </c>
      <c r="AY2" s="15" t="s">
        <v>70</v>
      </c>
      <c r="AZ2" s="15" t="s">
        <v>71</v>
      </c>
      <c r="BA2" s="15" t="s">
        <v>72</v>
      </c>
      <c r="BB2" s="7" t="s">
        <v>73</v>
      </c>
      <c r="BC2" s="7" t="s">
        <v>74</v>
      </c>
      <c r="BD2" s="7" t="s">
        <v>75</v>
      </c>
      <c r="BE2" s="7" t="s">
        <v>76</v>
      </c>
      <c r="BF2" s="7" t="s">
        <v>77</v>
      </c>
      <c r="BG2" s="7" t="s">
        <v>78</v>
      </c>
      <c r="BH2" s="7" t="s">
        <v>79</v>
      </c>
      <c r="BI2" s="7" t="s">
        <v>80</v>
      </c>
      <c r="BJ2" s="7" t="s">
        <v>81</v>
      </c>
      <c r="BK2" s="7" t="s">
        <v>82</v>
      </c>
      <c r="BL2" s="7" t="s">
        <v>83</v>
      </c>
      <c r="BM2" s="7" t="s">
        <v>84</v>
      </c>
      <c r="BN2" s="7" t="s">
        <v>85</v>
      </c>
      <c r="BO2" s="7" t="s">
        <v>86</v>
      </c>
      <c r="BP2" s="7" t="s">
        <v>87</v>
      </c>
      <c r="BQ2" s="7" t="s">
        <v>88</v>
      </c>
      <c r="BR2" s="15" t="s">
        <v>89</v>
      </c>
      <c r="BS2" s="7" t="s">
        <v>90</v>
      </c>
      <c r="BT2" s="7" t="s">
        <v>91</v>
      </c>
      <c r="BU2" s="7" t="s">
        <v>92</v>
      </c>
      <c r="BV2" s="7" t="s">
        <v>93</v>
      </c>
      <c r="BW2" s="7" t="s">
        <v>94</v>
      </c>
      <c r="BX2" s="7" t="s">
        <v>95</v>
      </c>
      <c r="BY2" s="7" t="s">
        <v>96</v>
      </c>
      <c r="BZ2" s="7" t="s">
        <v>97</v>
      </c>
      <c r="CA2" s="7" t="s">
        <v>98</v>
      </c>
      <c r="CB2" s="7" t="s">
        <v>99</v>
      </c>
      <c r="CC2" s="7" t="s">
        <v>100</v>
      </c>
      <c r="CD2" s="7" t="s">
        <v>101</v>
      </c>
      <c r="CE2" s="7" t="s">
        <v>96</v>
      </c>
      <c r="CF2" s="7" t="s">
        <v>102</v>
      </c>
      <c r="CG2" s="7" t="s">
        <v>103</v>
      </c>
      <c r="CH2" s="7" t="s">
        <v>104</v>
      </c>
      <c r="CI2" s="7" t="s">
        <v>105</v>
      </c>
      <c r="CJ2" s="7" t="s">
        <v>96</v>
      </c>
    </row>
    <row r="3" spans="1:88">
      <c r="A3" s="20">
        <v>1</v>
      </c>
      <c r="B3" s="21" t="s">
        <v>106</v>
      </c>
      <c r="C3" s="21" t="s">
        <v>107</v>
      </c>
      <c r="D3" s="23">
        <v>2</v>
      </c>
      <c r="E3" s="23">
        <v>0</v>
      </c>
      <c r="F3" s="23">
        <v>0</v>
      </c>
      <c r="G3" s="24">
        <v>340</v>
      </c>
      <c r="H3" s="23">
        <v>0</v>
      </c>
      <c r="I3" s="23">
        <v>340</v>
      </c>
      <c r="J3" s="23">
        <v>0</v>
      </c>
      <c r="K3" s="24">
        <v>340</v>
      </c>
      <c r="L3" s="25">
        <v>0</v>
      </c>
      <c r="M3" s="25">
        <v>340</v>
      </c>
      <c r="N3" s="26">
        <v>0</v>
      </c>
      <c r="O3" s="26">
        <v>0</v>
      </c>
      <c r="P3" s="26">
        <v>0</v>
      </c>
      <c r="Q3" s="27"/>
      <c r="R3" s="28"/>
      <c r="S3" s="29">
        <v>318.75</v>
      </c>
      <c r="T3" s="29">
        <v>2271.4285714285716</v>
      </c>
      <c r="U3" s="29">
        <v>1267.1875</v>
      </c>
      <c r="V3" s="30">
        <v>10.625</v>
      </c>
      <c r="W3" s="30">
        <v>28.9453125</v>
      </c>
      <c r="X3" s="31" t="s">
        <v>108</v>
      </c>
      <c r="Y3" s="20" t="s">
        <v>109</v>
      </c>
      <c r="Z3" s="20" t="s">
        <v>109</v>
      </c>
      <c r="AA3" s="20" t="s">
        <v>110</v>
      </c>
      <c r="AB3" s="20" t="s">
        <v>111</v>
      </c>
      <c r="AC3" s="20" t="s">
        <v>111</v>
      </c>
      <c r="AD3" s="20" t="s">
        <v>111</v>
      </c>
      <c r="AE3" s="20" t="s">
        <v>111</v>
      </c>
      <c r="AF3" s="20" t="s">
        <v>111</v>
      </c>
      <c r="AG3" s="20" t="s">
        <v>111</v>
      </c>
      <c r="AH3" s="20" t="s">
        <v>111</v>
      </c>
      <c r="AI3" s="20" t="s">
        <v>111</v>
      </c>
      <c r="AJ3" s="20" t="s">
        <v>111</v>
      </c>
      <c r="AK3" s="20" t="s">
        <v>111</v>
      </c>
      <c r="AL3" s="22"/>
      <c r="AM3" s="20" t="s">
        <v>112</v>
      </c>
      <c r="AN3" s="20" t="s">
        <v>112</v>
      </c>
      <c r="AO3" s="20" t="s">
        <v>111</v>
      </c>
      <c r="AP3" s="20"/>
      <c r="AQ3" s="20"/>
      <c r="AR3" s="20"/>
      <c r="AS3" s="20"/>
      <c r="AT3" s="20"/>
      <c r="AU3" s="20"/>
      <c r="AV3" s="20"/>
      <c r="AW3" s="20"/>
      <c r="AX3" s="20"/>
      <c r="AY3" s="20"/>
      <c r="AZ3" s="20"/>
      <c r="BA3" s="20"/>
      <c r="BB3" s="20" t="s">
        <v>113</v>
      </c>
      <c r="BC3" s="20" t="s">
        <v>114</v>
      </c>
      <c r="BD3" s="20" t="s">
        <v>114</v>
      </c>
      <c r="BE3" s="20" t="s">
        <v>114</v>
      </c>
      <c r="BF3" s="20" t="s">
        <v>114</v>
      </c>
      <c r="BG3" s="20" t="s">
        <v>112</v>
      </c>
      <c r="BH3" s="20" t="s">
        <v>110</v>
      </c>
      <c r="BI3" s="20" t="s">
        <v>113</v>
      </c>
      <c r="BJ3" s="20" t="s">
        <v>110</v>
      </c>
      <c r="BK3" s="20" t="s">
        <v>110</v>
      </c>
      <c r="BL3" s="20" t="s">
        <v>110</v>
      </c>
      <c r="BM3" s="20" t="s">
        <v>111</v>
      </c>
      <c r="BN3" s="20"/>
      <c r="BO3" s="20"/>
      <c r="BP3" s="20" t="s">
        <v>113</v>
      </c>
      <c r="BQ3" s="20" t="s">
        <v>114</v>
      </c>
      <c r="BR3" s="20" t="s">
        <v>114</v>
      </c>
      <c r="BS3" s="20" t="s">
        <v>114</v>
      </c>
      <c r="BT3" s="20" t="s">
        <v>113</v>
      </c>
      <c r="BU3" s="20"/>
      <c r="BV3" s="20" t="s">
        <v>114</v>
      </c>
      <c r="BW3" s="20" t="s">
        <v>114</v>
      </c>
      <c r="BX3" s="20"/>
      <c r="BY3" s="20" t="s">
        <v>111</v>
      </c>
      <c r="BZ3" s="20" t="s">
        <v>113</v>
      </c>
      <c r="CA3" s="20"/>
      <c r="CB3" s="20"/>
      <c r="CC3" s="20" t="s">
        <v>114</v>
      </c>
      <c r="CD3" s="20"/>
      <c r="CE3" s="20"/>
      <c r="CF3" s="20"/>
      <c r="CG3" s="20"/>
      <c r="CH3" s="20" t="s">
        <v>114</v>
      </c>
      <c r="CI3" s="20" t="s">
        <v>114</v>
      </c>
      <c r="CJ3" s="20"/>
    </row>
    <row r="4" spans="1:88">
      <c r="A4" s="20">
        <v>2</v>
      </c>
      <c r="B4" s="21" t="s">
        <v>115</v>
      </c>
      <c r="C4" s="21" t="s">
        <v>107</v>
      </c>
      <c r="D4" s="23">
        <v>294</v>
      </c>
      <c r="E4" s="23">
        <v>50</v>
      </c>
      <c r="F4" s="23">
        <v>0</v>
      </c>
      <c r="G4" s="24">
        <v>16325</v>
      </c>
      <c r="H4" s="23">
        <v>0</v>
      </c>
      <c r="I4" s="23">
        <v>0</v>
      </c>
      <c r="J4" s="23">
        <v>16325</v>
      </c>
      <c r="K4" s="24">
        <v>16325</v>
      </c>
      <c r="L4" s="25">
        <v>0</v>
      </c>
      <c r="M4" s="25">
        <v>247.35</v>
      </c>
      <c r="N4" s="26">
        <v>1.7006802721088437E-2</v>
      </c>
      <c r="O4" s="26">
        <v>0</v>
      </c>
      <c r="P4" s="26">
        <v>0</v>
      </c>
      <c r="Q4" s="20"/>
      <c r="R4" s="32"/>
      <c r="S4" s="29">
        <v>318.75</v>
      </c>
      <c r="T4" s="29">
        <v>2271.4285714285716</v>
      </c>
      <c r="U4" s="29">
        <v>1267.1875</v>
      </c>
      <c r="V4" s="30">
        <v>10.625</v>
      </c>
      <c r="W4" s="30">
        <v>28.9453125</v>
      </c>
      <c r="X4" s="33" t="s">
        <v>108</v>
      </c>
      <c r="Y4" s="20" t="s">
        <v>110</v>
      </c>
      <c r="Z4" s="20" t="s">
        <v>110</v>
      </c>
      <c r="AA4" s="20" t="s">
        <v>113</v>
      </c>
      <c r="AB4" s="20" t="s">
        <v>114</v>
      </c>
      <c r="AC4" s="20" t="s">
        <v>111</v>
      </c>
      <c r="AD4" s="20" t="s">
        <v>111</v>
      </c>
      <c r="AE4" s="20" t="s">
        <v>111</v>
      </c>
      <c r="AF4" s="20" t="s">
        <v>114</v>
      </c>
      <c r="AG4" s="20" t="s">
        <v>114</v>
      </c>
      <c r="AH4" s="20" t="s">
        <v>114</v>
      </c>
      <c r="AI4" s="20" t="s">
        <v>114</v>
      </c>
      <c r="AJ4" s="20" t="s">
        <v>111</v>
      </c>
      <c r="AK4" s="20" t="s">
        <v>111</v>
      </c>
      <c r="AL4" s="22"/>
      <c r="AM4" s="20" t="s">
        <v>113</v>
      </c>
      <c r="AN4" s="20" t="s">
        <v>110</v>
      </c>
      <c r="AO4" s="20" t="s">
        <v>111</v>
      </c>
      <c r="AP4" s="20"/>
      <c r="AQ4" s="20"/>
      <c r="AR4" s="20"/>
      <c r="AS4" s="20" t="s">
        <v>114</v>
      </c>
      <c r="AT4" s="20"/>
      <c r="AU4" s="20"/>
      <c r="AV4" s="20"/>
      <c r="AW4" s="20"/>
      <c r="AX4" s="20" t="s">
        <v>114</v>
      </c>
      <c r="AY4" s="20" t="s">
        <v>114</v>
      </c>
      <c r="AZ4" s="20"/>
      <c r="BA4" s="20"/>
      <c r="BB4" s="20" t="s">
        <v>113</v>
      </c>
      <c r="BC4" s="20" t="s">
        <v>114</v>
      </c>
      <c r="BD4" s="20" t="s">
        <v>114</v>
      </c>
      <c r="BE4" s="20" t="s">
        <v>114</v>
      </c>
      <c r="BF4" s="20" t="s">
        <v>114</v>
      </c>
      <c r="BG4" s="20" t="s">
        <v>112</v>
      </c>
      <c r="BH4" s="20" t="s">
        <v>110</v>
      </c>
      <c r="BI4" s="20" t="s">
        <v>113</v>
      </c>
      <c r="BJ4" s="20" t="s">
        <v>110</v>
      </c>
      <c r="BK4" s="20" t="s">
        <v>110</v>
      </c>
      <c r="BL4" s="20" t="s">
        <v>113</v>
      </c>
      <c r="BM4" s="20" t="s">
        <v>114</v>
      </c>
      <c r="BN4" s="20" t="s">
        <v>114</v>
      </c>
      <c r="BO4" s="20"/>
      <c r="BP4" s="20" t="s">
        <v>113</v>
      </c>
      <c r="BQ4" s="20" t="s">
        <v>114</v>
      </c>
      <c r="BR4" s="20"/>
      <c r="BS4" s="20"/>
      <c r="BT4" s="20" t="s">
        <v>113</v>
      </c>
      <c r="BU4" s="20" t="s">
        <v>114</v>
      </c>
      <c r="BV4" s="20"/>
      <c r="BW4" s="20"/>
      <c r="BX4" s="20"/>
      <c r="BY4" s="20"/>
      <c r="BZ4" s="20" t="s">
        <v>110</v>
      </c>
      <c r="CA4" s="20"/>
      <c r="CB4" s="20"/>
      <c r="CC4" s="20"/>
      <c r="CD4" s="20"/>
      <c r="CE4" s="20"/>
      <c r="CF4" s="20"/>
      <c r="CG4" s="20"/>
      <c r="CH4" s="20"/>
      <c r="CI4" s="20"/>
      <c r="CJ4" s="20"/>
    </row>
    <row r="5" spans="1:88">
      <c r="A5" s="20">
        <v>3</v>
      </c>
      <c r="B5" s="21" t="s">
        <v>116</v>
      </c>
      <c r="C5" s="21" t="s">
        <v>107</v>
      </c>
      <c r="D5" s="23">
        <v>40</v>
      </c>
      <c r="E5" s="23">
        <v>0</v>
      </c>
      <c r="F5" s="23">
        <v>0</v>
      </c>
      <c r="G5" s="24">
        <v>137.5</v>
      </c>
      <c r="H5" s="23">
        <v>0</v>
      </c>
      <c r="I5" s="23">
        <v>0</v>
      </c>
      <c r="J5" s="23">
        <v>137.5</v>
      </c>
      <c r="K5" s="24">
        <v>137.5</v>
      </c>
      <c r="L5" s="25">
        <v>0</v>
      </c>
      <c r="M5" s="25">
        <v>137.5</v>
      </c>
      <c r="N5" s="26">
        <v>0</v>
      </c>
      <c r="O5" s="26">
        <v>0</v>
      </c>
      <c r="P5" s="26">
        <v>0</v>
      </c>
      <c r="Q5" s="20"/>
      <c r="R5" s="32"/>
      <c r="S5" s="29">
        <v>318.75</v>
      </c>
      <c r="T5" s="29">
        <v>2271.4285714285716</v>
      </c>
      <c r="U5" s="29">
        <v>1267.1875</v>
      </c>
      <c r="V5" s="30">
        <v>10.625</v>
      </c>
      <c r="W5" s="30">
        <v>28.9453125</v>
      </c>
      <c r="X5" s="33" t="s">
        <v>108</v>
      </c>
      <c r="Y5" s="20" t="s">
        <v>109</v>
      </c>
      <c r="Z5" s="20" t="s">
        <v>109</v>
      </c>
      <c r="AA5" s="20" t="s">
        <v>110</v>
      </c>
      <c r="AB5" s="20" t="s">
        <v>111</v>
      </c>
      <c r="AC5" s="20" t="s">
        <v>111</v>
      </c>
      <c r="AD5" s="20" t="s">
        <v>111</v>
      </c>
      <c r="AE5" s="20" t="s">
        <v>111</v>
      </c>
      <c r="AF5" s="20" t="s">
        <v>111</v>
      </c>
      <c r="AG5" s="20" t="s">
        <v>111</v>
      </c>
      <c r="AH5" s="20" t="s">
        <v>111</v>
      </c>
      <c r="AI5" s="20" t="s">
        <v>111</v>
      </c>
      <c r="AJ5" s="20" t="s">
        <v>111</v>
      </c>
      <c r="AK5" s="20" t="s">
        <v>111</v>
      </c>
      <c r="AL5" s="22"/>
      <c r="AM5" s="20" t="s">
        <v>112</v>
      </c>
      <c r="AN5" s="20" t="s">
        <v>112</v>
      </c>
      <c r="AO5" s="20" t="s">
        <v>111</v>
      </c>
      <c r="AP5" s="20"/>
      <c r="AQ5" s="20"/>
      <c r="AR5" s="20"/>
      <c r="AS5" s="20"/>
      <c r="AT5" s="20"/>
      <c r="AU5" s="20"/>
      <c r="AV5" s="20"/>
      <c r="AW5" s="20"/>
      <c r="AX5" s="20"/>
      <c r="AY5" s="20"/>
      <c r="AZ5" s="20"/>
      <c r="BA5" s="20"/>
      <c r="BB5" s="20" t="s">
        <v>113</v>
      </c>
      <c r="BC5" s="20" t="s">
        <v>114</v>
      </c>
      <c r="BD5" s="20" t="s">
        <v>114</v>
      </c>
      <c r="BE5" s="20"/>
      <c r="BF5" s="20" t="s">
        <v>114</v>
      </c>
      <c r="BG5" s="20" t="s">
        <v>112</v>
      </c>
      <c r="BH5" s="20" t="s">
        <v>113</v>
      </c>
      <c r="BI5" s="20" t="s">
        <v>109</v>
      </c>
      <c r="BJ5" s="20" t="s">
        <v>113</v>
      </c>
      <c r="BK5" s="20" t="s">
        <v>110</v>
      </c>
      <c r="BL5" s="20" t="s">
        <v>110</v>
      </c>
      <c r="BM5" s="20" t="s">
        <v>111</v>
      </c>
      <c r="BN5" s="20"/>
      <c r="BO5" s="20"/>
      <c r="BP5" s="20" t="s">
        <v>113</v>
      </c>
      <c r="BQ5" s="20" t="s">
        <v>114</v>
      </c>
      <c r="BR5" s="20"/>
      <c r="BS5" s="20" t="s">
        <v>114</v>
      </c>
      <c r="BT5" s="20" t="s">
        <v>113</v>
      </c>
      <c r="BU5" s="20"/>
      <c r="BV5" s="20"/>
      <c r="BW5" s="20" t="s">
        <v>114</v>
      </c>
      <c r="BX5" s="20"/>
      <c r="BY5" s="20"/>
      <c r="BZ5" s="20" t="s">
        <v>113</v>
      </c>
      <c r="CA5" s="20"/>
      <c r="CB5" s="20"/>
      <c r="CC5" s="20" t="s">
        <v>114</v>
      </c>
      <c r="CD5" s="20" t="s">
        <v>114</v>
      </c>
      <c r="CE5" s="20"/>
      <c r="CF5" s="20"/>
      <c r="CG5" s="20"/>
      <c r="CH5" s="20" t="s">
        <v>114</v>
      </c>
      <c r="CI5" s="20" t="s">
        <v>114</v>
      </c>
      <c r="CJ5" s="20"/>
    </row>
    <row r="6" spans="1:88">
      <c r="A6" s="20">
        <v>4</v>
      </c>
      <c r="B6" s="21" t="s">
        <v>117</v>
      </c>
      <c r="C6" s="21" t="s">
        <v>107</v>
      </c>
      <c r="D6" s="23">
        <v>840</v>
      </c>
      <c r="E6" s="23">
        <v>0</v>
      </c>
      <c r="F6" s="23">
        <v>44</v>
      </c>
      <c r="G6" s="24">
        <v>10830</v>
      </c>
      <c r="H6" s="23">
        <v>0</v>
      </c>
      <c r="I6" s="23">
        <v>10830</v>
      </c>
      <c r="J6" s="23">
        <v>0</v>
      </c>
      <c r="K6" s="24">
        <v>10830</v>
      </c>
      <c r="L6" s="25">
        <v>0</v>
      </c>
      <c r="M6" s="25">
        <v>137.09</v>
      </c>
      <c r="N6" s="26">
        <v>4.7619047619047623E-3</v>
      </c>
      <c r="O6" s="26">
        <v>0</v>
      </c>
      <c r="P6" s="26">
        <v>0</v>
      </c>
      <c r="Q6" s="20"/>
      <c r="R6" s="32"/>
      <c r="S6" s="29">
        <v>318.75</v>
      </c>
      <c r="T6" s="29">
        <v>2271.4285714285716</v>
      </c>
      <c r="U6" s="29">
        <v>1267.1875</v>
      </c>
      <c r="V6" s="30">
        <v>10.625</v>
      </c>
      <c r="W6" s="30">
        <v>28.9453125</v>
      </c>
      <c r="X6" s="33" t="s">
        <v>108</v>
      </c>
      <c r="Y6" s="20" t="s">
        <v>113</v>
      </c>
      <c r="Z6" s="20" t="s">
        <v>113</v>
      </c>
      <c r="AA6" s="20" t="s">
        <v>113</v>
      </c>
      <c r="AB6" s="20" t="s">
        <v>114</v>
      </c>
      <c r="AC6" s="20" t="s">
        <v>111</v>
      </c>
      <c r="AD6" s="20" t="s">
        <v>111</v>
      </c>
      <c r="AE6" s="20" t="s">
        <v>111</v>
      </c>
      <c r="AF6" s="20" t="s">
        <v>114</v>
      </c>
      <c r="AG6" s="20" t="s">
        <v>114</v>
      </c>
      <c r="AH6" s="20" t="s">
        <v>114</v>
      </c>
      <c r="AI6" s="20" t="s">
        <v>111</v>
      </c>
      <c r="AJ6" s="20" t="s">
        <v>111</v>
      </c>
      <c r="AK6" s="20" t="s">
        <v>111</v>
      </c>
      <c r="AL6" s="22"/>
      <c r="AM6" s="20" t="s">
        <v>109</v>
      </c>
      <c r="AN6" s="20" t="s">
        <v>112</v>
      </c>
      <c r="AO6" s="20" t="s">
        <v>114</v>
      </c>
      <c r="AP6" s="20" t="s">
        <v>114</v>
      </c>
      <c r="AQ6" s="20"/>
      <c r="AR6" s="20"/>
      <c r="AS6" s="20"/>
      <c r="AT6" s="20"/>
      <c r="AU6" s="20"/>
      <c r="AV6" s="20" t="s">
        <v>114</v>
      </c>
      <c r="AW6" s="20"/>
      <c r="AX6" s="20"/>
      <c r="AY6" s="20"/>
      <c r="AZ6" s="20"/>
      <c r="BA6" s="20"/>
      <c r="BB6" s="20" t="s">
        <v>110</v>
      </c>
      <c r="BC6" s="20" t="s">
        <v>114</v>
      </c>
      <c r="BD6" s="20" t="s">
        <v>114</v>
      </c>
      <c r="BE6" s="20"/>
      <c r="BF6" s="20" t="s">
        <v>114</v>
      </c>
      <c r="BG6" s="20" t="s">
        <v>113</v>
      </c>
      <c r="BH6" s="20" t="s">
        <v>110</v>
      </c>
      <c r="BI6" s="20" t="s">
        <v>113</v>
      </c>
      <c r="BJ6" s="20" t="s">
        <v>109</v>
      </c>
      <c r="BK6" s="20" t="s">
        <v>110</v>
      </c>
      <c r="BL6" s="20" t="s">
        <v>113</v>
      </c>
      <c r="BM6" s="20" t="s">
        <v>114</v>
      </c>
      <c r="BN6" s="20" t="s">
        <v>114</v>
      </c>
      <c r="BO6" s="20"/>
      <c r="BP6" s="20" t="s">
        <v>113</v>
      </c>
      <c r="BQ6" s="20" t="s">
        <v>114</v>
      </c>
      <c r="BR6" s="20" t="s">
        <v>114</v>
      </c>
      <c r="BS6" s="20" t="s">
        <v>114</v>
      </c>
      <c r="BT6" s="20" t="s">
        <v>113</v>
      </c>
      <c r="BU6" s="20" t="s">
        <v>114</v>
      </c>
      <c r="BV6" s="20"/>
      <c r="BW6" s="20"/>
      <c r="BX6" s="20"/>
      <c r="BY6" s="20"/>
      <c r="BZ6" s="20" t="s">
        <v>110</v>
      </c>
      <c r="CA6" s="20"/>
      <c r="CB6" s="20"/>
      <c r="CC6" s="20"/>
      <c r="CD6" s="20"/>
      <c r="CE6" s="20"/>
      <c r="CF6" s="20"/>
      <c r="CG6" s="20"/>
      <c r="CH6" s="20"/>
      <c r="CI6" s="20"/>
      <c r="CJ6" s="20"/>
    </row>
    <row r="7" spans="1:88">
      <c r="A7" s="20">
        <v>5</v>
      </c>
      <c r="B7" s="21" t="s">
        <v>118</v>
      </c>
      <c r="C7" s="21" t="s">
        <v>119</v>
      </c>
      <c r="D7" s="23">
        <v>568</v>
      </c>
      <c r="E7" s="23">
        <v>20</v>
      </c>
      <c r="F7" s="23">
        <v>7</v>
      </c>
      <c r="G7" s="24">
        <v>10862.5</v>
      </c>
      <c r="H7" s="23">
        <v>0</v>
      </c>
      <c r="I7" s="23">
        <v>6000</v>
      </c>
      <c r="J7" s="23">
        <v>4862.5</v>
      </c>
      <c r="K7" s="24">
        <v>10862.5</v>
      </c>
      <c r="L7" s="25">
        <v>0</v>
      </c>
      <c r="M7" s="25">
        <v>96.99</v>
      </c>
      <c r="N7" s="26">
        <v>7.0422535211267607E-3</v>
      </c>
      <c r="O7" s="26">
        <v>0</v>
      </c>
      <c r="P7" s="26">
        <v>0</v>
      </c>
      <c r="Q7" s="34" t="s">
        <v>120</v>
      </c>
      <c r="R7" s="32"/>
      <c r="S7" s="35">
        <v>1162.5</v>
      </c>
      <c r="T7" s="36">
        <v>1651.4285714285713</v>
      </c>
      <c r="U7" s="36">
        <v>3659.375</v>
      </c>
      <c r="V7" s="37">
        <v>7.1759259259259256</v>
      </c>
      <c r="W7" s="37">
        <v>23.523076923076925</v>
      </c>
      <c r="X7" s="33" t="s">
        <v>108</v>
      </c>
      <c r="Y7" s="20" t="s">
        <v>113</v>
      </c>
      <c r="Z7" s="20" t="s">
        <v>113</v>
      </c>
      <c r="AA7" s="20" t="s">
        <v>113</v>
      </c>
      <c r="AB7" s="20" t="s">
        <v>111</v>
      </c>
      <c r="AC7" s="20" t="s">
        <v>111</v>
      </c>
      <c r="AD7" s="20" t="s">
        <v>111</v>
      </c>
      <c r="AE7" s="20" t="s">
        <v>114</v>
      </c>
      <c r="AF7" s="20" t="s">
        <v>114</v>
      </c>
      <c r="AG7" s="20" t="s">
        <v>114</v>
      </c>
      <c r="AH7" s="20" t="s">
        <v>114</v>
      </c>
      <c r="AI7" s="20" t="s">
        <v>111</v>
      </c>
      <c r="AJ7" s="20" t="s">
        <v>114</v>
      </c>
      <c r="AK7" s="20" t="s">
        <v>111</v>
      </c>
      <c r="AL7" s="22"/>
      <c r="AM7" s="20" t="s">
        <v>113</v>
      </c>
      <c r="AN7" s="20" t="s">
        <v>121</v>
      </c>
      <c r="AO7" s="20" t="s">
        <v>114</v>
      </c>
      <c r="AP7" s="20" t="s">
        <v>114</v>
      </c>
      <c r="AQ7" s="20"/>
      <c r="AR7" s="20"/>
      <c r="AS7" s="20"/>
      <c r="AT7" s="20" t="s">
        <v>114</v>
      </c>
      <c r="AU7" s="20"/>
      <c r="AV7" s="20" t="s">
        <v>114</v>
      </c>
      <c r="AW7" s="20"/>
      <c r="AX7" s="20" t="s">
        <v>114</v>
      </c>
      <c r="AY7" s="20" t="s">
        <v>114</v>
      </c>
      <c r="AZ7" s="20"/>
      <c r="BA7" s="20" t="s">
        <v>114</v>
      </c>
      <c r="BB7" s="20" t="s">
        <v>110</v>
      </c>
      <c r="BC7" s="20" t="s">
        <v>114</v>
      </c>
      <c r="BD7" s="20" t="s">
        <v>114</v>
      </c>
      <c r="BE7" s="20"/>
      <c r="BF7" s="20" t="s">
        <v>114</v>
      </c>
      <c r="BG7" s="20" t="s">
        <v>113</v>
      </c>
      <c r="BH7" s="20" t="s">
        <v>110</v>
      </c>
      <c r="BI7" s="20" t="s">
        <v>113</v>
      </c>
      <c r="BJ7" s="20" t="s">
        <v>113</v>
      </c>
      <c r="BK7" s="20" t="s">
        <v>110</v>
      </c>
      <c r="BL7" s="20" t="s">
        <v>113</v>
      </c>
      <c r="BM7" s="20" t="s">
        <v>114</v>
      </c>
      <c r="BN7" s="20" t="s">
        <v>114</v>
      </c>
      <c r="BO7" s="20"/>
      <c r="BP7" s="20" t="s">
        <v>113</v>
      </c>
      <c r="BQ7" s="20" t="s">
        <v>114</v>
      </c>
      <c r="BR7" s="20"/>
      <c r="BS7" s="20" t="s">
        <v>114</v>
      </c>
      <c r="BT7" s="20" t="s">
        <v>113</v>
      </c>
      <c r="BU7" s="20" t="s">
        <v>114</v>
      </c>
      <c r="BV7" s="20"/>
      <c r="BW7" s="20"/>
      <c r="BX7" s="20"/>
      <c r="BY7" s="20"/>
      <c r="BZ7" s="20" t="s">
        <v>113</v>
      </c>
      <c r="CA7" s="20"/>
      <c r="CB7" s="20"/>
      <c r="CC7" s="20" t="s">
        <v>114</v>
      </c>
      <c r="CD7" s="20"/>
      <c r="CE7" s="20"/>
      <c r="CF7" s="20" t="s">
        <v>114</v>
      </c>
      <c r="CG7" s="20" t="s">
        <v>114</v>
      </c>
      <c r="CH7" s="20" t="s">
        <v>114</v>
      </c>
      <c r="CI7" s="20" t="s">
        <v>114</v>
      </c>
      <c r="CJ7" s="20"/>
    </row>
    <row r="8" spans="1:88">
      <c r="A8" s="20">
        <v>6</v>
      </c>
      <c r="B8" s="21" t="s">
        <v>122</v>
      </c>
      <c r="C8" s="21" t="s">
        <v>119</v>
      </c>
      <c r="D8" s="23">
        <v>2100</v>
      </c>
      <c r="E8" s="23">
        <v>1180</v>
      </c>
      <c r="F8" s="23">
        <v>848</v>
      </c>
      <c r="G8" s="24">
        <v>18700</v>
      </c>
      <c r="H8" s="23">
        <v>5050</v>
      </c>
      <c r="I8" s="23">
        <v>0</v>
      </c>
      <c r="J8" s="23">
        <v>13650</v>
      </c>
      <c r="K8" s="24">
        <v>13650</v>
      </c>
      <c r="L8" s="25">
        <v>28.21</v>
      </c>
      <c r="M8" s="25">
        <v>76.260000000000005</v>
      </c>
      <c r="N8" s="26">
        <v>2.9523809523809525E-2</v>
      </c>
      <c r="O8" s="26">
        <v>0</v>
      </c>
      <c r="P8" s="26">
        <v>2.3584905660377358E-3</v>
      </c>
      <c r="Q8" s="34" t="s">
        <v>123</v>
      </c>
      <c r="R8" s="32"/>
      <c r="S8" s="35">
        <v>1162.5</v>
      </c>
      <c r="T8" s="36">
        <v>1651.4285714285713</v>
      </c>
      <c r="U8" s="36">
        <v>3659.375</v>
      </c>
      <c r="V8" s="37">
        <v>7.1759259259259256</v>
      </c>
      <c r="W8" s="37">
        <v>23.523076923076925</v>
      </c>
      <c r="X8" s="38" t="s">
        <v>108</v>
      </c>
      <c r="Y8" s="20" t="s">
        <v>113</v>
      </c>
      <c r="Z8" s="20" t="s">
        <v>113</v>
      </c>
      <c r="AA8" s="20" t="s">
        <v>113</v>
      </c>
      <c r="AB8" s="20" t="s">
        <v>111</v>
      </c>
      <c r="AC8" s="20" t="s">
        <v>111</v>
      </c>
      <c r="AD8" s="20" t="s">
        <v>111</v>
      </c>
      <c r="AE8" s="20" t="s">
        <v>114</v>
      </c>
      <c r="AF8" s="20" t="s">
        <v>114</v>
      </c>
      <c r="AG8" s="20" t="s">
        <v>111</v>
      </c>
      <c r="AH8" s="20" t="s">
        <v>114</v>
      </c>
      <c r="AI8" s="20" t="s">
        <v>111</v>
      </c>
      <c r="AJ8" s="20" t="s">
        <v>111</v>
      </c>
      <c r="AK8" s="20" t="s">
        <v>111</v>
      </c>
      <c r="AL8" s="22"/>
      <c r="AM8" s="20" t="s">
        <v>113</v>
      </c>
      <c r="AN8" s="20" t="s">
        <v>124</v>
      </c>
      <c r="AO8" s="20" t="s">
        <v>114</v>
      </c>
      <c r="AP8" s="20"/>
      <c r="AQ8" s="20"/>
      <c r="AR8" s="20"/>
      <c r="AS8" s="20"/>
      <c r="AT8" s="20"/>
      <c r="AU8" s="20"/>
      <c r="AV8" s="20" t="s">
        <v>114</v>
      </c>
      <c r="AW8" s="20" t="s">
        <v>114</v>
      </c>
      <c r="AX8" s="20" t="s">
        <v>114</v>
      </c>
      <c r="AY8" s="20"/>
      <c r="AZ8" s="20"/>
      <c r="BA8" s="20"/>
      <c r="BB8" s="20" t="s">
        <v>110</v>
      </c>
      <c r="BC8" s="20" t="s">
        <v>114</v>
      </c>
      <c r="BD8" s="20" t="s">
        <v>114</v>
      </c>
      <c r="BE8" s="20"/>
      <c r="BF8" s="20" t="s">
        <v>114</v>
      </c>
      <c r="BG8" s="20" t="s">
        <v>113</v>
      </c>
      <c r="BH8" s="20" t="s">
        <v>110</v>
      </c>
      <c r="BI8" s="20" t="s">
        <v>113</v>
      </c>
      <c r="BJ8" s="20" t="s">
        <v>113</v>
      </c>
      <c r="BK8" s="20" t="s">
        <v>110</v>
      </c>
      <c r="BL8" s="20" t="s">
        <v>113</v>
      </c>
      <c r="BM8" s="20" t="s">
        <v>114</v>
      </c>
      <c r="BN8" s="20" t="s">
        <v>114</v>
      </c>
      <c r="BO8" s="20"/>
      <c r="BP8" s="20" t="s">
        <v>113</v>
      </c>
      <c r="BQ8" s="20" t="s">
        <v>114</v>
      </c>
      <c r="BR8" s="20" t="s">
        <v>114</v>
      </c>
      <c r="BS8" s="20" t="s">
        <v>114</v>
      </c>
      <c r="BT8" s="20" t="s">
        <v>113</v>
      </c>
      <c r="BU8" s="20" t="s">
        <v>114</v>
      </c>
      <c r="BV8" s="20"/>
      <c r="BW8" s="20"/>
      <c r="BX8" s="20"/>
      <c r="BY8" s="20"/>
      <c r="BZ8" s="20" t="s">
        <v>110</v>
      </c>
      <c r="CA8" s="20"/>
      <c r="CB8" s="20"/>
      <c r="CC8" s="20"/>
      <c r="CD8" s="20"/>
      <c r="CE8" s="20"/>
      <c r="CF8" s="20"/>
      <c r="CG8" s="20"/>
      <c r="CH8" s="20"/>
      <c r="CI8" s="20"/>
      <c r="CJ8" s="20"/>
    </row>
    <row r="9" spans="1:88">
      <c r="A9" s="20">
        <v>7</v>
      </c>
      <c r="B9" s="21" t="s">
        <v>125</v>
      </c>
      <c r="C9" s="21" t="s">
        <v>119</v>
      </c>
      <c r="D9" s="23">
        <v>1110</v>
      </c>
      <c r="E9" s="23">
        <v>1080</v>
      </c>
      <c r="F9" s="23">
        <v>126</v>
      </c>
      <c r="G9" s="24">
        <v>14142.5</v>
      </c>
      <c r="H9" s="23">
        <v>1550</v>
      </c>
      <c r="I9" s="23">
        <v>280</v>
      </c>
      <c r="J9" s="23">
        <v>12312.5</v>
      </c>
      <c r="K9" s="24">
        <v>12592.5</v>
      </c>
      <c r="L9" s="25">
        <v>8.33</v>
      </c>
      <c r="M9" s="25">
        <v>67.7</v>
      </c>
      <c r="N9" s="26">
        <v>7.2072072072072073E-3</v>
      </c>
      <c r="O9" s="26">
        <v>9.2592592592592587E-3</v>
      </c>
      <c r="P9" s="26">
        <v>0</v>
      </c>
      <c r="Q9" s="20"/>
      <c r="R9" s="32"/>
      <c r="S9" s="35">
        <v>1162.5</v>
      </c>
      <c r="T9" s="36">
        <v>1651.4285714285713</v>
      </c>
      <c r="U9" s="36">
        <v>3659.375</v>
      </c>
      <c r="V9" s="37">
        <v>7.1759259259259256</v>
      </c>
      <c r="W9" s="37">
        <v>23.523076923076925</v>
      </c>
      <c r="X9" s="33" t="s">
        <v>108</v>
      </c>
      <c r="Y9" s="20" t="s">
        <v>113</v>
      </c>
      <c r="Z9" s="20" t="s">
        <v>113</v>
      </c>
      <c r="AA9" s="20" t="s">
        <v>113</v>
      </c>
      <c r="AB9" s="20" t="s">
        <v>114</v>
      </c>
      <c r="AC9" s="20" t="s">
        <v>111</v>
      </c>
      <c r="AD9" s="20" t="s">
        <v>111</v>
      </c>
      <c r="AE9" s="20" t="s">
        <v>114</v>
      </c>
      <c r="AF9" s="20" t="s">
        <v>114</v>
      </c>
      <c r="AG9" s="20" t="s">
        <v>111</v>
      </c>
      <c r="AH9" s="20" t="s">
        <v>114</v>
      </c>
      <c r="AI9" s="20" t="s">
        <v>111</v>
      </c>
      <c r="AJ9" s="20" t="s">
        <v>111</v>
      </c>
      <c r="AK9" s="20" t="s">
        <v>111</v>
      </c>
      <c r="AL9" s="22"/>
      <c r="AM9" s="20" t="s">
        <v>109</v>
      </c>
      <c r="AN9" s="20" t="s">
        <v>112</v>
      </c>
      <c r="AO9" s="20" t="s">
        <v>114</v>
      </c>
      <c r="AP9" s="20"/>
      <c r="AQ9" s="20"/>
      <c r="AR9" s="20"/>
      <c r="AS9" s="20"/>
      <c r="AT9" s="20"/>
      <c r="AU9" s="20"/>
      <c r="AV9" s="20"/>
      <c r="AW9" s="20" t="s">
        <v>114</v>
      </c>
      <c r="AX9" s="20"/>
      <c r="AY9" s="20"/>
      <c r="AZ9" s="20"/>
      <c r="BA9" s="20"/>
      <c r="BB9" s="20" t="s">
        <v>110</v>
      </c>
      <c r="BC9" s="20" t="s">
        <v>114</v>
      </c>
      <c r="BD9" s="20" t="s">
        <v>114</v>
      </c>
      <c r="BE9" s="20" t="s">
        <v>114</v>
      </c>
      <c r="BF9" s="20" t="s">
        <v>114</v>
      </c>
      <c r="BG9" s="20" t="s">
        <v>113</v>
      </c>
      <c r="BH9" s="20" t="s">
        <v>110</v>
      </c>
      <c r="BI9" s="20" t="s">
        <v>113</v>
      </c>
      <c r="BJ9" s="20" t="s">
        <v>113</v>
      </c>
      <c r="BK9" s="20" t="s">
        <v>110</v>
      </c>
      <c r="BL9" s="20" t="s">
        <v>113</v>
      </c>
      <c r="BM9" s="20" t="s">
        <v>114</v>
      </c>
      <c r="BN9" s="20" t="s">
        <v>114</v>
      </c>
      <c r="BO9" s="20"/>
      <c r="BP9" s="20" t="s">
        <v>113</v>
      </c>
      <c r="BQ9" s="20" t="s">
        <v>114</v>
      </c>
      <c r="BR9" s="20" t="s">
        <v>114</v>
      </c>
      <c r="BS9" s="20" t="s">
        <v>114</v>
      </c>
      <c r="BT9" s="20" t="s">
        <v>113</v>
      </c>
      <c r="BU9" s="20" t="s">
        <v>114</v>
      </c>
      <c r="BV9" s="20"/>
      <c r="BW9" s="20"/>
      <c r="BX9" s="20"/>
      <c r="BY9" s="20"/>
      <c r="BZ9" s="20" t="s">
        <v>110</v>
      </c>
      <c r="CA9" s="20"/>
      <c r="CB9" s="20"/>
      <c r="CC9" s="20"/>
      <c r="CD9" s="20"/>
      <c r="CE9" s="20"/>
      <c r="CF9" s="20"/>
      <c r="CG9" s="20"/>
      <c r="CH9" s="20"/>
      <c r="CI9" s="20"/>
      <c r="CJ9" s="20"/>
    </row>
    <row r="10" spans="1:88">
      <c r="A10" s="20">
        <v>8</v>
      </c>
      <c r="B10" s="21" t="s">
        <v>126</v>
      </c>
      <c r="C10" s="21" t="s">
        <v>119</v>
      </c>
      <c r="D10" s="23">
        <v>926</v>
      </c>
      <c r="E10" s="23">
        <v>130</v>
      </c>
      <c r="F10" s="23">
        <v>48</v>
      </c>
      <c r="G10" s="24">
        <v>10375</v>
      </c>
      <c r="H10" s="23">
        <v>787.5</v>
      </c>
      <c r="I10" s="23">
        <v>0</v>
      </c>
      <c r="J10" s="23">
        <v>9587.5</v>
      </c>
      <c r="K10" s="24">
        <v>9587.5</v>
      </c>
      <c r="L10" s="25">
        <v>5.25</v>
      </c>
      <c r="M10" s="25">
        <v>63.92</v>
      </c>
      <c r="N10" s="26">
        <v>6.4794816414686825E-3</v>
      </c>
      <c r="O10" s="26">
        <v>0</v>
      </c>
      <c r="P10" s="26">
        <v>0</v>
      </c>
      <c r="Q10" s="20"/>
      <c r="R10" s="32"/>
      <c r="S10" s="35">
        <v>1162.5</v>
      </c>
      <c r="T10" s="36">
        <v>1651.4285714285713</v>
      </c>
      <c r="U10" s="36">
        <v>3659.375</v>
      </c>
      <c r="V10" s="37">
        <v>7.1759259259259256</v>
      </c>
      <c r="W10" s="37">
        <v>23.523076923076925</v>
      </c>
      <c r="X10" s="33" t="s">
        <v>108</v>
      </c>
      <c r="Y10" s="20" t="s">
        <v>113</v>
      </c>
      <c r="Z10" s="20" t="s">
        <v>113</v>
      </c>
      <c r="AA10" s="20" t="s">
        <v>110</v>
      </c>
      <c r="AB10" s="20" t="s">
        <v>111</v>
      </c>
      <c r="AC10" s="20" t="s">
        <v>111</v>
      </c>
      <c r="AD10" s="20" t="s">
        <v>111</v>
      </c>
      <c r="AE10" s="20" t="s">
        <v>111</v>
      </c>
      <c r="AF10" s="20" t="s">
        <v>111</v>
      </c>
      <c r="AG10" s="20" t="s">
        <v>111</v>
      </c>
      <c r="AH10" s="20" t="s">
        <v>111</v>
      </c>
      <c r="AI10" s="20" t="s">
        <v>111</v>
      </c>
      <c r="AJ10" s="20" t="s">
        <v>111</v>
      </c>
      <c r="AK10" s="20" t="s">
        <v>111</v>
      </c>
      <c r="AL10" s="22"/>
      <c r="AM10" s="20" t="s">
        <v>112</v>
      </c>
      <c r="AN10" s="20" t="s">
        <v>112</v>
      </c>
      <c r="AO10" s="20" t="s">
        <v>111</v>
      </c>
      <c r="AP10" s="20"/>
      <c r="AQ10" s="20"/>
      <c r="AR10" s="20"/>
      <c r="AS10" s="20"/>
      <c r="AT10" s="20"/>
      <c r="AU10" s="20"/>
      <c r="AV10" s="20"/>
      <c r="AW10" s="20"/>
      <c r="AX10" s="20"/>
      <c r="AY10" s="20"/>
      <c r="AZ10" s="20"/>
      <c r="BA10" s="20"/>
      <c r="BB10" s="20" t="s">
        <v>110</v>
      </c>
      <c r="BC10" s="20" t="s">
        <v>114</v>
      </c>
      <c r="BD10" s="20" t="s">
        <v>114</v>
      </c>
      <c r="BE10" s="20" t="s">
        <v>111</v>
      </c>
      <c r="BF10" s="20" t="s">
        <v>114</v>
      </c>
      <c r="BG10" s="20" t="s">
        <v>113</v>
      </c>
      <c r="BH10" s="20" t="s">
        <v>110</v>
      </c>
      <c r="BI10" s="20" t="s">
        <v>110</v>
      </c>
      <c r="BJ10" s="20" t="s">
        <v>109</v>
      </c>
      <c r="BK10" s="20" t="s">
        <v>110</v>
      </c>
      <c r="BL10" s="20" t="s">
        <v>113</v>
      </c>
      <c r="BM10" s="20" t="s">
        <v>114</v>
      </c>
      <c r="BN10" s="20" t="s">
        <v>114</v>
      </c>
      <c r="BO10" s="20"/>
      <c r="BP10" s="20" t="s">
        <v>113</v>
      </c>
      <c r="BQ10" s="20" t="s">
        <v>114</v>
      </c>
      <c r="BR10" s="20" t="s">
        <v>114</v>
      </c>
      <c r="BS10" s="20" t="s">
        <v>114</v>
      </c>
      <c r="BT10" s="20" t="s">
        <v>113</v>
      </c>
      <c r="BU10" s="20" t="s">
        <v>114</v>
      </c>
      <c r="BV10" s="20"/>
      <c r="BW10" s="20"/>
      <c r="BX10" s="20"/>
      <c r="BY10" s="20"/>
      <c r="BZ10" s="20" t="s">
        <v>110</v>
      </c>
      <c r="CA10" s="20"/>
      <c r="CB10" s="20"/>
      <c r="CC10" s="20"/>
      <c r="CD10" s="20"/>
      <c r="CE10" s="20"/>
      <c r="CF10" s="20"/>
      <c r="CG10" s="20"/>
      <c r="CH10" s="20"/>
      <c r="CI10" s="20"/>
      <c r="CJ10" s="20"/>
    </row>
    <row r="11" spans="1:88">
      <c r="A11" s="20">
        <v>9</v>
      </c>
      <c r="B11" s="21" t="s">
        <v>127</v>
      </c>
      <c r="C11" s="21" t="s">
        <v>128</v>
      </c>
      <c r="D11" s="23">
        <v>14242</v>
      </c>
      <c r="E11" s="23">
        <v>36770</v>
      </c>
      <c r="F11" s="23">
        <v>11740</v>
      </c>
      <c r="G11" s="24">
        <v>105726</v>
      </c>
      <c r="H11" s="23">
        <v>58400</v>
      </c>
      <c r="I11" s="23">
        <v>47326</v>
      </c>
      <c r="J11" s="23">
        <v>0</v>
      </c>
      <c r="K11" s="24">
        <v>47326</v>
      </c>
      <c r="L11" s="25">
        <v>67.75</v>
      </c>
      <c r="M11" s="25">
        <v>54.9</v>
      </c>
      <c r="N11" s="26">
        <v>9.2683611852267932E-3</v>
      </c>
      <c r="O11" s="26">
        <v>3.5354908893119393E-3</v>
      </c>
      <c r="P11" s="26">
        <v>8.3475298126064728E-3</v>
      </c>
      <c r="Q11" s="34" t="s">
        <v>120</v>
      </c>
      <c r="R11" s="32"/>
      <c r="S11" s="36">
        <v>14160.714285714286</v>
      </c>
      <c r="T11" s="36">
        <v>15766</v>
      </c>
      <c r="U11" s="36">
        <v>14435.416666666666</v>
      </c>
      <c r="V11" s="39">
        <v>28.525179856115109</v>
      </c>
      <c r="W11" s="39">
        <v>34.235499716606839</v>
      </c>
      <c r="X11" s="33" t="s">
        <v>108</v>
      </c>
      <c r="Y11" s="20" t="s">
        <v>129</v>
      </c>
      <c r="Z11" s="20" t="s">
        <v>129</v>
      </c>
      <c r="AA11" s="20" t="s">
        <v>113</v>
      </c>
      <c r="AB11" s="20" t="s">
        <v>111</v>
      </c>
      <c r="AC11" s="20" t="s">
        <v>114</v>
      </c>
      <c r="AD11" s="20" t="s">
        <v>114</v>
      </c>
      <c r="AE11" s="20" t="s">
        <v>114</v>
      </c>
      <c r="AF11" s="20" t="s">
        <v>114</v>
      </c>
      <c r="AG11" s="20" t="s">
        <v>114</v>
      </c>
      <c r="AH11" s="20" t="s">
        <v>114</v>
      </c>
      <c r="AI11" s="20" t="s">
        <v>114</v>
      </c>
      <c r="AJ11" s="20" t="s">
        <v>114</v>
      </c>
      <c r="AK11" s="20" t="s">
        <v>114</v>
      </c>
      <c r="AL11" s="22"/>
      <c r="AM11" s="20" t="s">
        <v>113</v>
      </c>
      <c r="AN11" s="20" t="s">
        <v>124</v>
      </c>
      <c r="AO11" s="20" t="s">
        <v>114</v>
      </c>
      <c r="AP11" s="20" t="s">
        <v>114</v>
      </c>
      <c r="AQ11" s="20"/>
      <c r="AR11" s="20"/>
      <c r="AS11" s="20"/>
      <c r="AT11" s="20" t="s">
        <v>114</v>
      </c>
      <c r="AU11" s="20" t="s">
        <v>114</v>
      </c>
      <c r="AV11" s="20" t="s">
        <v>114</v>
      </c>
      <c r="AW11" s="20"/>
      <c r="AX11" s="20" t="s">
        <v>114</v>
      </c>
      <c r="AY11" s="20" t="s">
        <v>114</v>
      </c>
      <c r="AZ11" s="20" t="s">
        <v>114</v>
      </c>
      <c r="BA11" s="20"/>
      <c r="BB11" s="20" t="s">
        <v>110</v>
      </c>
      <c r="BC11" s="20" t="s">
        <v>114</v>
      </c>
      <c r="BD11" s="20" t="s">
        <v>114</v>
      </c>
      <c r="BE11" s="20" t="s">
        <v>114</v>
      </c>
      <c r="BF11" s="20" t="s">
        <v>114</v>
      </c>
      <c r="BG11" s="20" t="s">
        <v>113</v>
      </c>
      <c r="BH11" s="20" t="s">
        <v>110</v>
      </c>
      <c r="BI11" s="20" t="s">
        <v>113</v>
      </c>
      <c r="BJ11" s="20" t="s">
        <v>113</v>
      </c>
      <c r="BK11" s="20" t="s">
        <v>113</v>
      </c>
      <c r="BL11" s="20" t="s">
        <v>113</v>
      </c>
      <c r="BM11" s="20" t="s">
        <v>114</v>
      </c>
      <c r="BN11" s="20" t="s">
        <v>114</v>
      </c>
      <c r="BO11" s="20"/>
      <c r="BP11" s="20" t="s">
        <v>113</v>
      </c>
      <c r="BQ11" s="20" t="s">
        <v>114</v>
      </c>
      <c r="BR11" s="20" t="s">
        <v>114</v>
      </c>
      <c r="BS11" s="20" t="s">
        <v>114</v>
      </c>
      <c r="BT11" s="20" t="s">
        <v>113</v>
      </c>
      <c r="BU11" s="20" t="s">
        <v>114</v>
      </c>
      <c r="BV11" s="20"/>
      <c r="BW11" s="20"/>
      <c r="BX11" s="20"/>
      <c r="BY11" s="20"/>
      <c r="BZ11" s="20" t="s">
        <v>113</v>
      </c>
      <c r="CA11" s="20"/>
      <c r="CB11" s="20"/>
      <c r="CC11" s="20"/>
      <c r="CD11" s="20" t="s">
        <v>114</v>
      </c>
      <c r="CE11" s="20" t="s">
        <v>114</v>
      </c>
      <c r="CF11" s="20"/>
      <c r="CG11" s="20"/>
      <c r="CH11" s="20"/>
      <c r="CI11" s="20"/>
      <c r="CJ11" s="20" t="s">
        <v>114</v>
      </c>
    </row>
    <row r="12" spans="1:88">
      <c r="A12" s="20">
        <v>10</v>
      </c>
      <c r="B12" s="21" t="s">
        <v>130</v>
      </c>
      <c r="C12" s="21" t="s">
        <v>107</v>
      </c>
      <c r="D12" s="23">
        <v>222</v>
      </c>
      <c r="E12" s="23">
        <v>40</v>
      </c>
      <c r="F12" s="23">
        <v>40</v>
      </c>
      <c r="G12" s="24">
        <v>3390</v>
      </c>
      <c r="H12" s="23">
        <v>0</v>
      </c>
      <c r="I12" s="23">
        <v>3390</v>
      </c>
      <c r="J12" s="23">
        <v>0</v>
      </c>
      <c r="K12" s="24">
        <v>3390</v>
      </c>
      <c r="L12" s="25">
        <v>0</v>
      </c>
      <c r="M12" s="25">
        <v>53.81</v>
      </c>
      <c r="N12" s="26">
        <v>1.8018018018018018E-2</v>
      </c>
      <c r="O12" s="26">
        <v>0</v>
      </c>
      <c r="P12" s="26">
        <v>0</v>
      </c>
      <c r="Q12" s="20"/>
      <c r="R12" s="32"/>
      <c r="S12" s="40">
        <v>318.75</v>
      </c>
      <c r="T12" s="40">
        <v>2271.4285714285716</v>
      </c>
      <c r="U12" s="40">
        <v>1267.1875</v>
      </c>
      <c r="V12" s="30">
        <v>10.625</v>
      </c>
      <c r="W12" s="30">
        <v>28.9453125</v>
      </c>
      <c r="X12" s="33" t="s">
        <v>108</v>
      </c>
      <c r="Y12" s="20" t="s">
        <v>113</v>
      </c>
      <c r="Z12" s="20" t="s">
        <v>113</v>
      </c>
      <c r="AA12" s="20" t="s">
        <v>110</v>
      </c>
      <c r="AB12" s="20" t="s">
        <v>111</v>
      </c>
      <c r="AC12" s="20" t="s">
        <v>111</v>
      </c>
      <c r="AD12" s="20" t="s">
        <v>111</v>
      </c>
      <c r="AE12" s="20" t="s">
        <v>111</v>
      </c>
      <c r="AF12" s="20" t="s">
        <v>111</v>
      </c>
      <c r="AG12" s="20" t="s">
        <v>111</v>
      </c>
      <c r="AH12" s="20" t="s">
        <v>111</v>
      </c>
      <c r="AI12" s="20" t="s">
        <v>111</v>
      </c>
      <c r="AJ12" s="20" t="s">
        <v>111</v>
      </c>
      <c r="AK12" s="20" t="s">
        <v>111</v>
      </c>
      <c r="AL12" s="22"/>
      <c r="AM12" s="20" t="s">
        <v>112</v>
      </c>
      <c r="AN12" s="20" t="s">
        <v>112</v>
      </c>
      <c r="AO12" s="20" t="s">
        <v>111</v>
      </c>
      <c r="AP12" s="20"/>
      <c r="AQ12" s="20"/>
      <c r="AR12" s="20"/>
      <c r="AS12" s="20"/>
      <c r="AT12" s="20"/>
      <c r="AU12" s="20"/>
      <c r="AV12" s="20"/>
      <c r="AW12" s="20"/>
      <c r="AX12" s="20"/>
      <c r="AY12" s="20"/>
      <c r="AZ12" s="20"/>
      <c r="BA12" s="20"/>
      <c r="BB12" s="20" t="s">
        <v>110</v>
      </c>
      <c r="BC12" s="20" t="s">
        <v>114</v>
      </c>
      <c r="BD12" s="20" t="s">
        <v>114</v>
      </c>
      <c r="BE12" s="20" t="s">
        <v>114</v>
      </c>
      <c r="BF12" s="20" t="s">
        <v>114</v>
      </c>
      <c r="BG12" s="20" t="s">
        <v>113</v>
      </c>
      <c r="BH12" s="20" t="s">
        <v>110</v>
      </c>
      <c r="BI12" s="20" t="s">
        <v>113</v>
      </c>
      <c r="BJ12" s="20" t="s">
        <v>113</v>
      </c>
      <c r="BK12" s="20" t="s">
        <v>110</v>
      </c>
      <c r="BL12" s="20" t="s">
        <v>110</v>
      </c>
      <c r="BM12" s="20" t="s">
        <v>111</v>
      </c>
      <c r="BN12" s="20"/>
      <c r="BO12" s="20"/>
      <c r="BP12" s="20" t="s">
        <v>113</v>
      </c>
      <c r="BQ12" s="20" t="s">
        <v>114</v>
      </c>
      <c r="BR12" s="20"/>
      <c r="BS12" s="20"/>
      <c r="BT12" s="20" t="s">
        <v>113</v>
      </c>
      <c r="BU12" s="20" t="s">
        <v>114</v>
      </c>
      <c r="BV12" s="20"/>
      <c r="BW12" s="20"/>
      <c r="BX12" s="20"/>
      <c r="BY12" s="20"/>
      <c r="BZ12" s="20" t="s">
        <v>110</v>
      </c>
      <c r="CA12" s="20"/>
      <c r="CB12" s="20"/>
      <c r="CC12" s="20"/>
      <c r="CD12" s="20"/>
      <c r="CE12" s="20"/>
      <c r="CF12" s="20"/>
      <c r="CG12" s="20"/>
      <c r="CH12" s="20"/>
      <c r="CI12" s="20"/>
      <c r="CJ12" s="20"/>
    </row>
    <row r="13" spans="1:88">
      <c r="A13" s="20">
        <v>11</v>
      </c>
      <c r="B13" s="21" t="s">
        <v>131</v>
      </c>
      <c r="C13" s="21" t="s">
        <v>119</v>
      </c>
      <c r="D13" s="23">
        <v>452</v>
      </c>
      <c r="E13" s="23">
        <v>540</v>
      </c>
      <c r="F13" s="23">
        <v>0</v>
      </c>
      <c r="G13" s="24">
        <v>6375</v>
      </c>
      <c r="H13" s="23">
        <v>0</v>
      </c>
      <c r="I13" s="23">
        <v>0</v>
      </c>
      <c r="J13" s="23">
        <v>6375</v>
      </c>
      <c r="K13" s="24">
        <v>6375</v>
      </c>
      <c r="L13" s="25">
        <v>0</v>
      </c>
      <c r="M13" s="25">
        <v>53.13</v>
      </c>
      <c r="N13" s="26">
        <v>3.5398230088495575E-2</v>
      </c>
      <c r="O13" s="26">
        <v>0</v>
      </c>
      <c r="P13" s="26">
        <v>0</v>
      </c>
      <c r="Q13" s="20"/>
      <c r="R13" s="32"/>
      <c r="S13" s="35">
        <v>1162.5</v>
      </c>
      <c r="T13" s="36">
        <v>1651.4285714285713</v>
      </c>
      <c r="U13" s="36">
        <v>3659.375</v>
      </c>
      <c r="V13" s="37">
        <v>7.1759259259259256</v>
      </c>
      <c r="W13" s="37">
        <v>23.523076923076925</v>
      </c>
      <c r="X13" s="33" t="s">
        <v>108</v>
      </c>
      <c r="Y13" s="20" t="s">
        <v>110</v>
      </c>
      <c r="Z13" s="20" t="s">
        <v>110</v>
      </c>
      <c r="AA13" s="20" t="s">
        <v>113</v>
      </c>
      <c r="AB13" s="20" t="s">
        <v>111</v>
      </c>
      <c r="AC13" s="20" t="s">
        <v>111</v>
      </c>
      <c r="AD13" s="20" t="s">
        <v>114</v>
      </c>
      <c r="AE13" s="20" t="s">
        <v>111</v>
      </c>
      <c r="AF13" s="20" t="s">
        <v>114</v>
      </c>
      <c r="AG13" s="20" t="s">
        <v>114</v>
      </c>
      <c r="AH13" s="20" t="s">
        <v>114</v>
      </c>
      <c r="AI13" s="20" t="s">
        <v>114</v>
      </c>
      <c r="AJ13" s="20" t="s">
        <v>114</v>
      </c>
      <c r="AK13" s="20" t="s">
        <v>111</v>
      </c>
      <c r="AL13" s="22"/>
      <c r="AM13" s="20" t="s">
        <v>113</v>
      </c>
      <c r="AN13" s="20" t="s">
        <v>132</v>
      </c>
      <c r="AO13" s="20" t="s">
        <v>111</v>
      </c>
      <c r="AP13" s="20"/>
      <c r="AQ13" s="20"/>
      <c r="AR13" s="20"/>
      <c r="AS13" s="20"/>
      <c r="AT13" s="20"/>
      <c r="AU13" s="20"/>
      <c r="AV13" s="20" t="s">
        <v>114</v>
      </c>
      <c r="AW13" s="20" t="s">
        <v>114</v>
      </c>
      <c r="AX13" s="20"/>
      <c r="AY13" s="20" t="s">
        <v>114</v>
      </c>
      <c r="AZ13" s="20"/>
      <c r="BA13" s="20"/>
      <c r="BB13" s="20" t="s">
        <v>113</v>
      </c>
      <c r="BC13" s="20" t="s">
        <v>114</v>
      </c>
      <c r="BD13" s="20" t="s">
        <v>114</v>
      </c>
      <c r="BE13" s="20" t="s">
        <v>114</v>
      </c>
      <c r="BF13" s="20" t="s">
        <v>114</v>
      </c>
      <c r="BG13" s="20" t="s">
        <v>113</v>
      </c>
      <c r="BH13" s="20" t="s">
        <v>110</v>
      </c>
      <c r="BI13" s="20" t="s">
        <v>113</v>
      </c>
      <c r="BJ13" s="20" t="s">
        <v>113</v>
      </c>
      <c r="BK13" s="20" t="s">
        <v>110</v>
      </c>
      <c r="BL13" s="20" t="s">
        <v>113</v>
      </c>
      <c r="BM13" s="20" t="s">
        <v>111</v>
      </c>
      <c r="BN13" s="20"/>
      <c r="BO13" s="20" t="s">
        <v>114</v>
      </c>
      <c r="BP13" s="20" t="s">
        <v>113</v>
      </c>
      <c r="BQ13" s="20" t="s">
        <v>114</v>
      </c>
      <c r="BR13" s="20" t="s">
        <v>114</v>
      </c>
      <c r="BS13" s="20" t="s">
        <v>114</v>
      </c>
      <c r="BT13" s="20" t="s">
        <v>113</v>
      </c>
      <c r="BU13" s="20"/>
      <c r="BV13" s="20"/>
      <c r="BW13" s="20"/>
      <c r="BX13" s="20" t="s">
        <v>114</v>
      </c>
      <c r="BY13" s="20"/>
      <c r="BZ13" s="20" t="s">
        <v>110</v>
      </c>
      <c r="CA13" s="20"/>
      <c r="CB13" s="20"/>
      <c r="CC13" s="20"/>
      <c r="CD13" s="20"/>
      <c r="CE13" s="20"/>
      <c r="CF13" s="20"/>
      <c r="CG13" s="20"/>
      <c r="CH13" s="20"/>
      <c r="CI13" s="20"/>
      <c r="CJ13" s="20"/>
    </row>
    <row r="14" spans="1:88">
      <c r="A14" s="20">
        <v>12</v>
      </c>
      <c r="B14" s="21" t="s">
        <v>133</v>
      </c>
      <c r="C14" s="21" t="s">
        <v>119</v>
      </c>
      <c r="D14" s="23">
        <v>170</v>
      </c>
      <c r="E14" s="23">
        <v>0</v>
      </c>
      <c r="F14" s="23">
        <v>23</v>
      </c>
      <c r="G14" s="24">
        <v>5412.5</v>
      </c>
      <c r="H14" s="23">
        <v>0</v>
      </c>
      <c r="I14" s="23">
        <v>0</v>
      </c>
      <c r="J14" s="23">
        <v>5412.5</v>
      </c>
      <c r="K14" s="24">
        <v>5412.5</v>
      </c>
      <c r="L14" s="25">
        <v>0</v>
      </c>
      <c r="M14" s="25">
        <v>52.55</v>
      </c>
      <c r="N14" s="26">
        <v>0</v>
      </c>
      <c r="O14" s="26">
        <v>0</v>
      </c>
      <c r="P14" s="26">
        <v>0</v>
      </c>
      <c r="Q14" s="20"/>
      <c r="R14" s="32"/>
      <c r="S14" s="35">
        <v>1162.5</v>
      </c>
      <c r="T14" s="36">
        <v>1651.4285714285713</v>
      </c>
      <c r="U14" s="36">
        <v>3659.375</v>
      </c>
      <c r="V14" s="37">
        <v>7.1759259259259256</v>
      </c>
      <c r="W14" s="37">
        <v>23.523076923076925</v>
      </c>
      <c r="X14" s="33" t="s">
        <v>108</v>
      </c>
      <c r="Y14" s="20" t="s">
        <v>113</v>
      </c>
      <c r="Z14" s="20" t="s">
        <v>113</v>
      </c>
      <c r="AA14" s="20" t="s">
        <v>113</v>
      </c>
      <c r="AB14" s="20" t="s">
        <v>114</v>
      </c>
      <c r="AC14" s="20" t="s">
        <v>111</v>
      </c>
      <c r="AD14" s="20" t="s">
        <v>111</v>
      </c>
      <c r="AE14" s="20" t="s">
        <v>114</v>
      </c>
      <c r="AF14" s="20" t="s">
        <v>114</v>
      </c>
      <c r="AG14" s="20" t="s">
        <v>114</v>
      </c>
      <c r="AH14" s="20" t="s">
        <v>114</v>
      </c>
      <c r="AI14" s="20" t="s">
        <v>114</v>
      </c>
      <c r="AJ14" s="20" t="s">
        <v>114</v>
      </c>
      <c r="AK14" s="20" t="s">
        <v>111</v>
      </c>
      <c r="AL14" s="22"/>
      <c r="AM14" s="20" t="s">
        <v>113</v>
      </c>
      <c r="AN14" s="20" t="s">
        <v>121</v>
      </c>
      <c r="AO14" s="20" t="s">
        <v>114</v>
      </c>
      <c r="AP14" s="20"/>
      <c r="AQ14" s="20"/>
      <c r="AR14" s="20"/>
      <c r="AS14" s="20"/>
      <c r="AT14" s="20"/>
      <c r="AU14" s="20"/>
      <c r="AV14" s="20" t="s">
        <v>114</v>
      </c>
      <c r="AW14" s="20"/>
      <c r="AX14" s="20"/>
      <c r="AY14" s="20"/>
      <c r="AZ14" s="20"/>
      <c r="BA14" s="20"/>
      <c r="BB14" s="20" t="s">
        <v>110</v>
      </c>
      <c r="BC14" s="20" t="s">
        <v>114</v>
      </c>
      <c r="BD14" s="20" t="s">
        <v>114</v>
      </c>
      <c r="BE14" s="20" t="s">
        <v>114</v>
      </c>
      <c r="BF14" s="20" t="s">
        <v>114</v>
      </c>
      <c r="BG14" s="20" t="s">
        <v>113</v>
      </c>
      <c r="BH14" s="20" t="s">
        <v>110</v>
      </c>
      <c r="BI14" s="20" t="s">
        <v>110</v>
      </c>
      <c r="BJ14" s="20" t="s">
        <v>109</v>
      </c>
      <c r="BK14" s="20" t="s">
        <v>110</v>
      </c>
      <c r="BL14" s="20" t="s">
        <v>113</v>
      </c>
      <c r="BM14" s="20" t="s">
        <v>114</v>
      </c>
      <c r="BN14" s="20"/>
      <c r="BO14" s="20"/>
      <c r="BP14" s="20" t="s">
        <v>113</v>
      </c>
      <c r="BQ14" s="20" t="s">
        <v>114</v>
      </c>
      <c r="BR14" s="20" t="s">
        <v>114</v>
      </c>
      <c r="BS14" s="20" t="s">
        <v>114</v>
      </c>
      <c r="BT14" s="20" t="s">
        <v>113</v>
      </c>
      <c r="BU14" s="20" t="s">
        <v>114</v>
      </c>
      <c r="BV14" s="20"/>
      <c r="BW14" s="20"/>
      <c r="BX14" s="20"/>
      <c r="BY14" s="20"/>
      <c r="BZ14" s="20" t="s">
        <v>110</v>
      </c>
      <c r="CA14" s="20"/>
      <c r="CB14" s="20"/>
      <c r="CC14" s="20"/>
      <c r="CD14" s="20"/>
      <c r="CE14" s="20"/>
      <c r="CF14" s="20"/>
      <c r="CG14" s="20"/>
      <c r="CH14" s="20"/>
      <c r="CI14" s="20"/>
      <c r="CJ14" s="20"/>
    </row>
    <row r="15" spans="1:88">
      <c r="A15" s="20">
        <v>13</v>
      </c>
      <c r="B15" s="21" t="s">
        <v>134</v>
      </c>
      <c r="C15" s="41" t="s">
        <v>128</v>
      </c>
      <c r="D15" s="23">
        <v>7571</v>
      </c>
      <c r="E15" s="23">
        <v>16535</v>
      </c>
      <c r="F15" s="23">
        <v>1699</v>
      </c>
      <c r="G15" s="24">
        <v>43087.5</v>
      </c>
      <c r="H15" s="23">
        <v>12187.5</v>
      </c>
      <c r="I15" s="23">
        <v>0</v>
      </c>
      <c r="J15" s="23">
        <v>30900</v>
      </c>
      <c r="K15" s="24">
        <v>30900</v>
      </c>
      <c r="L15" s="25">
        <v>20.52</v>
      </c>
      <c r="M15" s="25">
        <v>52.02</v>
      </c>
      <c r="N15" s="26">
        <v>1.6642451459516577E-2</v>
      </c>
      <c r="O15" s="26">
        <v>3.0238887208950713E-3</v>
      </c>
      <c r="P15" s="26">
        <v>2.1188934667451441E-2</v>
      </c>
      <c r="Q15" s="34" t="s">
        <v>123</v>
      </c>
      <c r="R15" s="32"/>
      <c r="S15" s="36">
        <v>14160.714285714286</v>
      </c>
      <c r="T15" s="36">
        <v>15766</v>
      </c>
      <c r="U15" s="36">
        <v>14435.416666666666</v>
      </c>
      <c r="V15" s="39">
        <v>28.525179856115109</v>
      </c>
      <c r="W15" s="39">
        <v>34.235499716606839</v>
      </c>
      <c r="X15" s="33" t="s">
        <v>108</v>
      </c>
      <c r="Y15" s="20" t="s">
        <v>113</v>
      </c>
      <c r="Z15" s="20" t="s">
        <v>113</v>
      </c>
      <c r="AA15" s="20" t="s">
        <v>113</v>
      </c>
      <c r="AB15" s="20" t="s">
        <v>114</v>
      </c>
      <c r="AC15" s="20" t="s">
        <v>111</v>
      </c>
      <c r="AD15" s="20" t="s">
        <v>111</v>
      </c>
      <c r="AE15" s="20" t="s">
        <v>114</v>
      </c>
      <c r="AF15" s="20" t="s">
        <v>114</v>
      </c>
      <c r="AG15" s="20" t="s">
        <v>111</v>
      </c>
      <c r="AH15" s="20" t="s">
        <v>114</v>
      </c>
      <c r="AI15" s="20" t="s">
        <v>111</v>
      </c>
      <c r="AJ15" s="20" t="s">
        <v>111</v>
      </c>
      <c r="AK15" s="20" t="s">
        <v>111</v>
      </c>
      <c r="AL15" s="22"/>
      <c r="AM15" s="20" t="s">
        <v>113</v>
      </c>
      <c r="AN15" s="20" t="s">
        <v>124</v>
      </c>
      <c r="AO15" s="20" t="s">
        <v>111</v>
      </c>
      <c r="AP15" s="20"/>
      <c r="AQ15" s="20"/>
      <c r="AR15" s="20"/>
      <c r="AS15" s="20"/>
      <c r="AT15" s="20"/>
      <c r="AU15" s="20"/>
      <c r="AV15" s="20"/>
      <c r="AW15" s="20"/>
      <c r="AX15" s="20"/>
      <c r="AY15" s="20"/>
      <c r="AZ15" s="20"/>
      <c r="BA15" s="20"/>
      <c r="BB15" s="20" t="s">
        <v>110</v>
      </c>
      <c r="BC15" s="20" t="s">
        <v>114</v>
      </c>
      <c r="BD15" s="20" t="s">
        <v>114</v>
      </c>
      <c r="BE15" s="20" t="s">
        <v>114</v>
      </c>
      <c r="BF15" s="20" t="s">
        <v>114</v>
      </c>
      <c r="BG15" s="20" t="s">
        <v>113</v>
      </c>
      <c r="BH15" s="20" t="s">
        <v>110</v>
      </c>
      <c r="BI15" s="20" t="s">
        <v>113</v>
      </c>
      <c r="BJ15" s="20" t="s">
        <v>112</v>
      </c>
      <c r="BK15" s="20" t="s">
        <v>113</v>
      </c>
      <c r="BL15" s="20" t="s">
        <v>113</v>
      </c>
      <c r="BM15" s="20" t="s">
        <v>114</v>
      </c>
      <c r="BN15" s="20" t="s">
        <v>114</v>
      </c>
      <c r="BO15" s="20"/>
      <c r="BP15" s="20" t="s">
        <v>113</v>
      </c>
      <c r="BQ15" s="20" t="s">
        <v>114</v>
      </c>
      <c r="BR15" s="20"/>
      <c r="BS15" s="20"/>
      <c r="BT15" s="20" t="s">
        <v>113</v>
      </c>
      <c r="BU15" s="20"/>
      <c r="BV15" s="20"/>
      <c r="BW15" s="20"/>
      <c r="BX15" s="20"/>
      <c r="BY15" s="20"/>
      <c r="BZ15" s="20" t="s">
        <v>113</v>
      </c>
      <c r="CA15" s="20" t="s">
        <v>114</v>
      </c>
      <c r="CB15" s="20"/>
      <c r="CC15" s="20" t="s">
        <v>114</v>
      </c>
      <c r="CD15" s="20"/>
      <c r="CE15" s="20"/>
      <c r="CF15" s="20" t="s">
        <v>114</v>
      </c>
      <c r="CG15" s="20" t="s">
        <v>114</v>
      </c>
      <c r="CH15" s="20"/>
      <c r="CI15" s="20"/>
      <c r="CJ15" s="20"/>
    </row>
    <row r="16" spans="1:88">
      <c r="A16" s="20">
        <v>14</v>
      </c>
      <c r="B16" s="21" t="s">
        <v>135</v>
      </c>
      <c r="C16" s="21" t="s">
        <v>128</v>
      </c>
      <c r="D16" s="23">
        <v>2333</v>
      </c>
      <c r="E16" s="23">
        <v>660</v>
      </c>
      <c r="F16" s="23">
        <v>301</v>
      </c>
      <c r="G16" s="24">
        <v>19662.5</v>
      </c>
      <c r="H16" s="23">
        <v>1512.5</v>
      </c>
      <c r="I16" s="23">
        <v>0</v>
      </c>
      <c r="J16" s="23">
        <v>18150</v>
      </c>
      <c r="K16" s="24">
        <v>18150</v>
      </c>
      <c r="L16" s="25">
        <v>4.32</v>
      </c>
      <c r="M16" s="25">
        <v>51.86</v>
      </c>
      <c r="N16" s="26">
        <v>9.4299185597942568E-3</v>
      </c>
      <c r="O16" s="26">
        <v>1.5151515151515152E-2</v>
      </c>
      <c r="P16" s="26">
        <v>1.3289036544850499E-2</v>
      </c>
      <c r="Q16" s="34" t="s">
        <v>123</v>
      </c>
      <c r="R16" s="32"/>
      <c r="S16" s="36">
        <v>14160.714285714286</v>
      </c>
      <c r="T16" s="36">
        <v>15766</v>
      </c>
      <c r="U16" s="36">
        <v>14435.416666666666</v>
      </c>
      <c r="V16" s="39">
        <v>28.525179856115109</v>
      </c>
      <c r="W16" s="39">
        <v>34.235499716606839</v>
      </c>
      <c r="X16" s="33" t="s">
        <v>108</v>
      </c>
      <c r="Y16" s="20" t="s">
        <v>113</v>
      </c>
      <c r="Z16" s="20" t="s">
        <v>113</v>
      </c>
      <c r="AA16" s="20" t="s">
        <v>113</v>
      </c>
      <c r="AB16" s="20" t="s">
        <v>111</v>
      </c>
      <c r="AC16" s="20" t="s">
        <v>114</v>
      </c>
      <c r="AD16" s="20" t="s">
        <v>114</v>
      </c>
      <c r="AE16" s="20" t="s">
        <v>114</v>
      </c>
      <c r="AF16" s="20" t="s">
        <v>114</v>
      </c>
      <c r="AG16" s="20" t="s">
        <v>114</v>
      </c>
      <c r="AH16" s="20" t="s">
        <v>114</v>
      </c>
      <c r="AI16" s="20" t="s">
        <v>111</v>
      </c>
      <c r="AJ16" s="20" t="s">
        <v>114</v>
      </c>
      <c r="AK16" s="20" t="s">
        <v>111</v>
      </c>
      <c r="AL16" s="22"/>
      <c r="AM16" s="20" t="s">
        <v>113</v>
      </c>
      <c r="AN16" s="20" t="s">
        <v>121</v>
      </c>
      <c r="AO16" s="20" t="s">
        <v>114</v>
      </c>
      <c r="AP16" s="20" t="s">
        <v>114</v>
      </c>
      <c r="AQ16" s="20"/>
      <c r="AR16" s="20" t="s">
        <v>114</v>
      </c>
      <c r="AS16" s="20"/>
      <c r="AT16" s="20"/>
      <c r="AU16" s="20"/>
      <c r="AV16" s="20"/>
      <c r="AW16" s="20"/>
      <c r="AX16" s="20"/>
      <c r="AY16" s="20"/>
      <c r="AZ16" s="20"/>
      <c r="BA16" s="20"/>
      <c r="BB16" s="20" t="s">
        <v>110</v>
      </c>
      <c r="BC16" s="20" t="s">
        <v>114</v>
      </c>
      <c r="BD16" s="20" t="s">
        <v>114</v>
      </c>
      <c r="BE16" s="20" t="s">
        <v>114</v>
      </c>
      <c r="BF16" s="20" t="s">
        <v>114</v>
      </c>
      <c r="BG16" s="20" t="s">
        <v>113</v>
      </c>
      <c r="BH16" s="20" t="s">
        <v>110</v>
      </c>
      <c r="BI16" s="20" t="s">
        <v>113</v>
      </c>
      <c r="BJ16" s="20" t="s">
        <v>113</v>
      </c>
      <c r="BK16" s="20" t="s">
        <v>110</v>
      </c>
      <c r="BL16" s="20" t="s">
        <v>113</v>
      </c>
      <c r="BM16" s="20" t="s">
        <v>114</v>
      </c>
      <c r="BN16" s="20"/>
      <c r="BO16" s="20" t="s">
        <v>114</v>
      </c>
      <c r="BP16" s="20" t="s">
        <v>113</v>
      </c>
      <c r="BQ16" s="20" t="s">
        <v>114</v>
      </c>
      <c r="BR16" s="20" t="s">
        <v>114</v>
      </c>
      <c r="BS16" s="20" t="s">
        <v>114</v>
      </c>
      <c r="BT16" s="20" t="s">
        <v>113</v>
      </c>
      <c r="BU16" s="20" t="s">
        <v>114</v>
      </c>
      <c r="BV16" s="20"/>
      <c r="BW16" s="20"/>
      <c r="BX16" s="20"/>
      <c r="BY16" s="20"/>
      <c r="BZ16" s="20" t="s">
        <v>113</v>
      </c>
      <c r="CA16" s="20"/>
      <c r="CB16" s="20" t="s">
        <v>114</v>
      </c>
      <c r="CC16" s="20" t="s">
        <v>114</v>
      </c>
      <c r="CD16" s="20"/>
      <c r="CE16" s="20"/>
      <c r="CF16" s="20" t="s">
        <v>114</v>
      </c>
      <c r="CG16" s="20"/>
      <c r="CH16" s="20" t="s">
        <v>114</v>
      </c>
      <c r="CI16" s="20"/>
      <c r="CJ16" s="20"/>
    </row>
    <row r="17" spans="1:88">
      <c r="A17" s="20">
        <v>15</v>
      </c>
      <c r="B17" s="21" t="s">
        <v>136</v>
      </c>
      <c r="C17" s="21" t="s">
        <v>128</v>
      </c>
      <c r="D17" s="23">
        <v>3535</v>
      </c>
      <c r="E17" s="23">
        <v>3810</v>
      </c>
      <c r="F17" s="23">
        <v>1132</v>
      </c>
      <c r="G17" s="24">
        <v>24750</v>
      </c>
      <c r="H17" s="23">
        <v>6300</v>
      </c>
      <c r="I17" s="23">
        <v>18450</v>
      </c>
      <c r="J17" s="23">
        <v>0</v>
      </c>
      <c r="K17" s="24">
        <v>18450</v>
      </c>
      <c r="L17" s="25">
        <v>17.309999999999999</v>
      </c>
      <c r="M17" s="25">
        <v>50.69</v>
      </c>
      <c r="N17" s="26">
        <v>2.7722772277227723E-2</v>
      </c>
      <c r="O17" s="26">
        <v>2.6246719160104987E-3</v>
      </c>
      <c r="P17" s="26">
        <v>2.4734982332155476E-2</v>
      </c>
      <c r="Q17" s="34" t="s">
        <v>123</v>
      </c>
      <c r="R17" s="32"/>
      <c r="S17" s="36">
        <v>14160.714285714286</v>
      </c>
      <c r="T17" s="36">
        <v>15766</v>
      </c>
      <c r="U17" s="36">
        <v>14435.416666666666</v>
      </c>
      <c r="V17" s="39">
        <v>28.525179856115109</v>
      </c>
      <c r="W17" s="39">
        <v>34.235499716606839</v>
      </c>
      <c r="X17" s="33" t="s">
        <v>108</v>
      </c>
      <c r="Y17" s="20" t="s">
        <v>113</v>
      </c>
      <c r="Z17" s="20" t="s">
        <v>113</v>
      </c>
      <c r="AA17" s="20" t="s">
        <v>113</v>
      </c>
      <c r="AB17" s="20" t="s">
        <v>111</v>
      </c>
      <c r="AC17" s="20" t="s">
        <v>114</v>
      </c>
      <c r="AD17" s="20" t="s">
        <v>111</v>
      </c>
      <c r="AE17" s="20" t="s">
        <v>114</v>
      </c>
      <c r="AF17" s="20" t="s">
        <v>114</v>
      </c>
      <c r="AG17" s="20" t="s">
        <v>114</v>
      </c>
      <c r="AH17" s="20" t="s">
        <v>114</v>
      </c>
      <c r="AI17" s="20" t="s">
        <v>111</v>
      </c>
      <c r="AJ17" s="20" t="s">
        <v>114</v>
      </c>
      <c r="AK17" s="20" t="s">
        <v>111</v>
      </c>
      <c r="AL17" s="22" t="s">
        <v>137</v>
      </c>
      <c r="AM17" s="20" t="s">
        <v>113</v>
      </c>
      <c r="AN17" s="20" t="s">
        <v>124</v>
      </c>
      <c r="AO17" s="20" t="s">
        <v>114</v>
      </c>
      <c r="AP17" s="20" t="s">
        <v>114</v>
      </c>
      <c r="AQ17" s="20"/>
      <c r="AR17" s="20" t="s">
        <v>114</v>
      </c>
      <c r="AS17" s="20"/>
      <c r="AT17" s="20" t="s">
        <v>114</v>
      </c>
      <c r="AU17" s="20"/>
      <c r="AV17" s="20" t="s">
        <v>114</v>
      </c>
      <c r="AW17" s="20"/>
      <c r="AX17" s="20" t="s">
        <v>114</v>
      </c>
      <c r="AY17" s="20" t="s">
        <v>114</v>
      </c>
      <c r="AZ17" s="20"/>
      <c r="BA17" s="20"/>
      <c r="BB17" s="20" t="s">
        <v>110</v>
      </c>
      <c r="BC17" s="20" t="s">
        <v>114</v>
      </c>
      <c r="BD17" s="20" t="s">
        <v>114</v>
      </c>
      <c r="BE17" s="20" t="s">
        <v>114</v>
      </c>
      <c r="BF17" s="20" t="s">
        <v>114</v>
      </c>
      <c r="BG17" s="20" t="s">
        <v>113</v>
      </c>
      <c r="BH17" s="20" t="s">
        <v>110</v>
      </c>
      <c r="BI17" s="20" t="s">
        <v>113</v>
      </c>
      <c r="BJ17" s="20" t="s">
        <v>113</v>
      </c>
      <c r="BK17" s="20" t="s">
        <v>110</v>
      </c>
      <c r="BL17" s="20" t="s">
        <v>113</v>
      </c>
      <c r="BM17" s="20" t="s">
        <v>114</v>
      </c>
      <c r="BN17" s="20" t="s">
        <v>114</v>
      </c>
      <c r="BO17" s="20" t="s">
        <v>114</v>
      </c>
      <c r="BP17" s="20" t="s">
        <v>113</v>
      </c>
      <c r="BQ17" s="20" t="s">
        <v>114</v>
      </c>
      <c r="BR17" s="20" t="s">
        <v>114</v>
      </c>
      <c r="BS17" s="20" t="s">
        <v>114</v>
      </c>
      <c r="BT17" s="20" t="s">
        <v>113</v>
      </c>
      <c r="BU17" s="20" t="s">
        <v>114</v>
      </c>
      <c r="BV17" s="20"/>
      <c r="BW17" s="20"/>
      <c r="BX17" s="20"/>
      <c r="BY17" s="20"/>
      <c r="BZ17" s="20" t="s">
        <v>110</v>
      </c>
      <c r="CA17" s="20"/>
      <c r="CB17" s="20"/>
      <c r="CC17" s="20"/>
      <c r="CD17" s="20"/>
      <c r="CE17" s="20"/>
      <c r="CF17" s="20"/>
      <c r="CG17" s="20"/>
      <c r="CH17" s="20"/>
      <c r="CI17" s="20"/>
      <c r="CJ17" s="20"/>
    </row>
    <row r="18" spans="1:88">
      <c r="A18" s="20">
        <v>16</v>
      </c>
      <c r="B18" s="21" t="s">
        <v>138</v>
      </c>
      <c r="C18" s="21" t="s">
        <v>128</v>
      </c>
      <c r="D18" s="23">
        <v>2373</v>
      </c>
      <c r="E18" s="23">
        <v>2340</v>
      </c>
      <c r="F18" s="23">
        <v>1210</v>
      </c>
      <c r="G18" s="24">
        <v>22235</v>
      </c>
      <c r="H18" s="23">
        <v>6525</v>
      </c>
      <c r="I18" s="23">
        <v>15710</v>
      </c>
      <c r="J18" s="23">
        <v>0</v>
      </c>
      <c r="K18" s="24">
        <v>15710</v>
      </c>
      <c r="L18" s="25">
        <v>20.91</v>
      </c>
      <c r="M18" s="25">
        <v>50.35</v>
      </c>
      <c r="N18" s="26">
        <v>1.685630004214075E-2</v>
      </c>
      <c r="O18" s="26">
        <v>4.2735042735042739E-3</v>
      </c>
      <c r="P18" s="26">
        <v>2.1487603305785124E-2</v>
      </c>
      <c r="Q18" s="34" t="s">
        <v>123</v>
      </c>
      <c r="R18" s="32"/>
      <c r="S18" s="36">
        <v>14160.714285714286</v>
      </c>
      <c r="T18" s="36">
        <v>15766</v>
      </c>
      <c r="U18" s="36">
        <v>14435.416666666666</v>
      </c>
      <c r="V18" s="39">
        <v>28.525179856115109</v>
      </c>
      <c r="W18" s="39">
        <v>34.235499716606839</v>
      </c>
      <c r="X18" s="33" t="s">
        <v>108</v>
      </c>
      <c r="Y18" s="20" t="s">
        <v>113</v>
      </c>
      <c r="Z18" s="20" t="s">
        <v>113</v>
      </c>
      <c r="AA18" s="20" t="s">
        <v>113</v>
      </c>
      <c r="AB18" s="20" t="s">
        <v>111</v>
      </c>
      <c r="AC18" s="20" t="s">
        <v>114</v>
      </c>
      <c r="AD18" s="20" t="s">
        <v>111</v>
      </c>
      <c r="AE18" s="20" t="s">
        <v>114</v>
      </c>
      <c r="AF18" s="20" t="s">
        <v>114</v>
      </c>
      <c r="AG18" s="20" t="s">
        <v>114</v>
      </c>
      <c r="AH18" s="20" t="s">
        <v>114</v>
      </c>
      <c r="AI18" s="20" t="s">
        <v>111</v>
      </c>
      <c r="AJ18" s="20" t="s">
        <v>114</v>
      </c>
      <c r="AK18" s="20" t="s">
        <v>111</v>
      </c>
      <c r="AL18" s="22"/>
      <c r="AM18" s="20" t="s">
        <v>113</v>
      </c>
      <c r="AN18" s="20" t="s">
        <v>124</v>
      </c>
      <c r="AO18" s="20" t="s">
        <v>114</v>
      </c>
      <c r="AP18" s="20" t="s">
        <v>114</v>
      </c>
      <c r="AQ18" s="20"/>
      <c r="AR18" s="20"/>
      <c r="AS18" s="20" t="s">
        <v>114</v>
      </c>
      <c r="AT18" s="20"/>
      <c r="AU18" s="20"/>
      <c r="AV18" s="20" t="s">
        <v>114</v>
      </c>
      <c r="AW18" s="20" t="s">
        <v>114</v>
      </c>
      <c r="AX18" s="20" t="s">
        <v>114</v>
      </c>
      <c r="AY18" s="20" t="s">
        <v>114</v>
      </c>
      <c r="AZ18" s="20" t="s">
        <v>114</v>
      </c>
      <c r="BA18" s="20"/>
      <c r="BB18" s="20" t="s">
        <v>110</v>
      </c>
      <c r="BC18" s="20" t="s">
        <v>114</v>
      </c>
      <c r="BD18" s="20" t="s">
        <v>114</v>
      </c>
      <c r="BE18" s="20" t="s">
        <v>114</v>
      </c>
      <c r="BF18" s="20" t="s">
        <v>114</v>
      </c>
      <c r="BG18" s="20" t="s">
        <v>113</v>
      </c>
      <c r="BH18" s="20" t="s">
        <v>110</v>
      </c>
      <c r="BI18" s="20" t="s">
        <v>113</v>
      </c>
      <c r="BJ18" s="20" t="s">
        <v>113</v>
      </c>
      <c r="BK18" s="20" t="s">
        <v>110</v>
      </c>
      <c r="BL18" s="20" t="s">
        <v>113</v>
      </c>
      <c r="BM18" s="20" t="s">
        <v>114</v>
      </c>
      <c r="BN18" s="20" t="s">
        <v>114</v>
      </c>
      <c r="BO18" s="20"/>
      <c r="BP18" s="20" t="s">
        <v>113</v>
      </c>
      <c r="BQ18" s="20" t="s">
        <v>114</v>
      </c>
      <c r="BR18" s="20" t="s">
        <v>114</v>
      </c>
      <c r="BS18" s="20" t="s">
        <v>114</v>
      </c>
      <c r="BT18" s="20" t="s">
        <v>113</v>
      </c>
      <c r="BU18" s="20" t="s">
        <v>114</v>
      </c>
      <c r="BV18" s="20"/>
      <c r="BW18" s="20"/>
      <c r="BX18" s="20"/>
      <c r="BY18" s="20"/>
      <c r="BZ18" s="20" t="s">
        <v>113</v>
      </c>
      <c r="CA18" s="20"/>
      <c r="CB18" s="20"/>
      <c r="CC18" s="20" t="s">
        <v>114</v>
      </c>
      <c r="CD18" s="20"/>
      <c r="CE18" s="20"/>
      <c r="CF18" s="20" t="s">
        <v>114</v>
      </c>
      <c r="CG18" s="20"/>
      <c r="CH18" s="20"/>
      <c r="CI18" s="20"/>
      <c r="CJ18" s="20"/>
    </row>
    <row r="19" spans="1:88">
      <c r="A19" s="20">
        <v>17</v>
      </c>
      <c r="B19" s="21" t="s">
        <v>139</v>
      </c>
      <c r="C19" s="21" t="s">
        <v>140</v>
      </c>
      <c r="D19" s="23">
        <v>2032</v>
      </c>
      <c r="E19" s="23">
        <v>2730</v>
      </c>
      <c r="F19" s="23">
        <v>150</v>
      </c>
      <c r="G19" s="24">
        <v>13950</v>
      </c>
      <c r="H19" s="23">
        <v>2862.5</v>
      </c>
      <c r="I19" s="23">
        <v>0</v>
      </c>
      <c r="J19" s="23">
        <v>11087.5</v>
      </c>
      <c r="K19" s="24">
        <v>11087.5</v>
      </c>
      <c r="L19" s="25">
        <v>11.27</v>
      </c>
      <c r="M19" s="25">
        <v>43.65</v>
      </c>
      <c r="N19" s="26">
        <v>2.0669291338582679E-2</v>
      </c>
      <c r="O19" s="26">
        <v>0</v>
      </c>
      <c r="P19" s="26">
        <v>0.12</v>
      </c>
      <c r="Q19" s="34" t="s">
        <v>123</v>
      </c>
      <c r="R19" s="32"/>
      <c r="S19" s="36">
        <v>1445</v>
      </c>
      <c r="T19" s="36">
        <v>3783.3333333333335</v>
      </c>
      <c r="U19" s="36">
        <v>4650</v>
      </c>
      <c r="V19" s="42">
        <v>5.6711145996860282</v>
      </c>
      <c r="W19" s="42">
        <v>18.175606422958662</v>
      </c>
      <c r="X19" s="33" t="s">
        <v>108</v>
      </c>
      <c r="Y19" s="20" t="s">
        <v>113</v>
      </c>
      <c r="Z19" s="20" t="s">
        <v>113</v>
      </c>
      <c r="AA19" s="20" t="s">
        <v>113</v>
      </c>
      <c r="AB19" s="20" t="s">
        <v>111</v>
      </c>
      <c r="AC19" s="20" t="s">
        <v>111</v>
      </c>
      <c r="AD19" s="20" t="s">
        <v>114</v>
      </c>
      <c r="AE19" s="20" t="s">
        <v>111</v>
      </c>
      <c r="AF19" s="20" t="s">
        <v>114</v>
      </c>
      <c r="AG19" s="20" t="s">
        <v>114</v>
      </c>
      <c r="AH19" s="20" t="s">
        <v>114</v>
      </c>
      <c r="AI19" s="20" t="s">
        <v>114</v>
      </c>
      <c r="AJ19" s="20" t="s">
        <v>114</v>
      </c>
      <c r="AK19" s="20" t="s">
        <v>111</v>
      </c>
      <c r="AL19" s="22"/>
      <c r="AM19" s="20" t="s">
        <v>113</v>
      </c>
      <c r="AN19" s="20" t="s">
        <v>121</v>
      </c>
      <c r="AO19" s="20" t="s">
        <v>114</v>
      </c>
      <c r="AP19" s="20"/>
      <c r="AQ19" s="20"/>
      <c r="AR19" s="20"/>
      <c r="AS19" s="20"/>
      <c r="AT19" s="20"/>
      <c r="AU19" s="20"/>
      <c r="AV19" s="20" t="s">
        <v>114</v>
      </c>
      <c r="AW19" s="20"/>
      <c r="AX19" s="20" t="s">
        <v>114</v>
      </c>
      <c r="AY19" s="20" t="s">
        <v>114</v>
      </c>
      <c r="AZ19" s="20"/>
      <c r="BA19" s="20" t="s">
        <v>114</v>
      </c>
      <c r="BB19" s="20" t="s">
        <v>110</v>
      </c>
      <c r="BC19" s="20" t="s">
        <v>114</v>
      </c>
      <c r="BD19" s="20" t="s">
        <v>114</v>
      </c>
      <c r="BE19" s="20" t="s">
        <v>114</v>
      </c>
      <c r="BF19" s="20" t="s">
        <v>114</v>
      </c>
      <c r="BG19" s="20" t="s">
        <v>113</v>
      </c>
      <c r="BH19" s="20" t="s">
        <v>110</v>
      </c>
      <c r="BI19" s="20" t="s">
        <v>113</v>
      </c>
      <c r="BJ19" s="20" t="s">
        <v>113</v>
      </c>
      <c r="BK19" s="20" t="s">
        <v>110</v>
      </c>
      <c r="BL19" s="20" t="s">
        <v>113</v>
      </c>
      <c r="BM19" s="20" t="s">
        <v>114</v>
      </c>
      <c r="BN19" s="20"/>
      <c r="BO19" s="20" t="s">
        <v>114</v>
      </c>
      <c r="BP19" s="20" t="s">
        <v>113</v>
      </c>
      <c r="BQ19" s="20" t="s">
        <v>114</v>
      </c>
      <c r="BR19" s="20" t="s">
        <v>114</v>
      </c>
      <c r="BS19" s="20" t="s">
        <v>114</v>
      </c>
      <c r="BT19" s="20" t="s">
        <v>113</v>
      </c>
      <c r="BU19" s="20" t="s">
        <v>114</v>
      </c>
      <c r="BV19" s="20"/>
      <c r="BW19" s="20"/>
      <c r="BX19" s="20"/>
      <c r="BY19" s="20"/>
      <c r="BZ19" s="20" t="s">
        <v>113</v>
      </c>
      <c r="CA19" s="20" t="s">
        <v>114</v>
      </c>
      <c r="CB19" s="20"/>
      <c r="CC19" s="20"/>
      <c r="CD19" s="20"/>
      <c r="CE19" s="20"/>
      <c r="CF19" s="20"/>
      <c r="CG19" s="20"/>
      <c r="CH19" s="20"/>
      <c r="CI19" s="20" t="s">
        <v>114</v>
      </c>
      <c r="CJ19" s="20"/>
    </row>
    <row r="20" spans="1:88">
      <c r="A20" s="20">
        <v>18</v>
      </c>
      <c r="B20" s="21" t="s">
        <v>141</v>
      </c>
      <c r="C20" s="21" t="s">
        <v>128</v>
      </c>
      <c r="D20" s="23">
        <v>3241</v>
      </c>
      <c r="E20" s="23">
        <v>6090</v>
      </c>
      <c r="F20" s="23">
        <v>70</v>
      </c>
      <c r="G20" s="24">
        <v>15427.5</v>
      </c>
      <c r="H20" s="23">
        <v>1937.5</v>
      </c>
      <c r="I20" s="23">
        <v>2940</v>
      </c>
      <c r="J20" s="23">
        <v>10550</v>
      </c>
      <c r="K20" s="24">
        <v>13490</v>
      </c>
      <c r="L20" s="25">
        <v>5.54</v>
      </c>
      <c r="M20" s="25">
        <v>38.54</v>
      </c>
      <c r="N20" s="26">
        <v>8.0222153656278935E-3</v>
      </c>
      <c r="O20" s="26">
        <v>0</v>
      </c>
      <c r="P20" s="26">
        <v>0.11428571428571428</v>
      </c>
      <c r="Q20" s="34" t="s">
        <v>123</v>
      </c>
      <c r="R20" s="32"/>
      <c r="S20" s="36">
        <v>14160.714285714286</v>
      </c>
      <c r="T20" s="36">
        <v>15766</v>
      </c>
      <c r="U20" s="36">
        <v>14435.416666666666</v>
      </c>
      <c r="V20" s="39">
        <v>28.525179856115109</v>
      </c>
      <c r="W20" s="39">
        <v>34.235499716606839</v>
      </c>
      <c r="X20" s="33" t="s">
        <v>108</v>
      </c>
      <c r="Y20" s="20" t="s">
        <v>113</v>
      </c>
      <c r="Z20" s="20" t="s">
        <v>113</v>
      </c>
      <c r="AA20" s="20" t="s">
        <v>113</v>
      </c>
      <c r="AB20" s="20" t="s">
        <v>111</v>
      </c>
      <c r="AC20" s="20" t="s">
        <v>111</v>
      </c>
      <c r="AD20" s="20" t="s">
        <v>114</v>
      </c>
      <c r="AE20" s="20" t="s">
        <v>114</v>
      </c>
      <c r="AF20" s="20" t="s">
        <v>114</v>
      </c>
      <c r="AG20" s="20" t="s">
        <v>111</v>
      </c>
      <c r="AH20" s="20" t="s">
        <v>114</v>
      </c>
      <c r="AI20" s="20" t="s">
        <v>111</v>
      </c>
      <c r="AJ20" s="20" t="s">
        <v>114</v>
      </c>
      <c r="AK20" s="20" t="s">
        <v>111</v>
      </c>
      <c r="AL20" s="22"/>
      <c r="AM20" s="20" t="s">
        <v>113</v>
      </c>
      <c r="AN20" s="20" t="s">
        <v>124</v>
      </c>
      <c r="AO20" s="20" t="s">
        <v>114</v>
      </c>
      <c r="AP20" s="20"/>
      <c r="AQ20" s="20"/>
      <c r="AR20" s="20" t="s">
        <v>114</v>
      </c>
      <c r="AS20" s="20" t="s">
        <v>114</v>
      </c>
      <c r="AT20" s="20" t="s">
        <v>114</v>
      </c>
      <c r="AU20" s="20" t="s">
        <v>114</v>
      </c>
      <c r="AV20" s="20" t="s">
        <v>114</v>
      </c>
      <c r="AW20" s="20"/>
      <c r="AX20" s="20" t="s">
        <v>114</v>
      </c>
      <c r="AY20" s="20" t="s">
        <v>114</v>
      </c>
      <c r="AZ20" s="20" t="s">
        <v>114</v>
      </c>
      <c r="BA20" s="20"/>
      <c r="BB20" s="20" t="s">
        <v>110</v>
      </c>
      <c r="BC20" s="20" t="s">
        <v>114</v>
      </c>
      <c r="BD20" s="20" t="s">
        <v>114</v>
      </c>
      <c r="BE20" s="20" t="s">
        <v>114</v>
      </c>
      <c r="BF20" s="20" t="s">
        <v>114</v>
      </c>
      <c r="BG20" s="20" t="s">
        <v>113</v>
      </c>
      <c r="BH20" s="20" t="s">
        <v>110</v>
      </c>
      <c r="BI20" s="20" t="s">
        <v>113</v>
      </c>
      <c r="BJ20" s="20" t="s">
        <v>110</v>
      </c>
      <c r="BK20" s="20" t="s">
        <v>110</v>
      </c>
      <c r="BL20" s="20" t="s">
        <v>113</v>
      </c>
      <c r="BM20" s="20" t="s">
        <v>114</v>
      </c>
      <c r="BN20" s="20" t="s">
        <v>114</v>
      </c>
      <c r="BO20" s="20"/>
      <c r="BP20" s="20" t="s">
        <v>113</v>
      </c>
      <c r="BQ20" s="20" t="s">
        <v>114</v>
      </c>
      <c r="BR20" s="20" t="s">
        <v>114</v>
      </c>
      <c r="BS20" s="20" t="s">
        <v>114</v>
      </c>
      <c r="BT20" s="20" t="s">
        <v>113</v>
      </c>
      <c r="BU20" s="20" t="s">
        <v>114</v>
      </c>
      <c r="BV20" s="20"/>
      <c r="BW20" s="20"/>
      <c r="BX20" s="20"/>
      <c r="BY20" s="20"/>
      <c r="BZ20" s="20" t="s">
        <v>113</v>
      </c>
      <c r="CA20" s="20"/>
      <c r="CB20" s="20"/>
      <c r="CC20" s="20" t="s">
        <v>114</v>
      </c>
      <c r="CD20" s="20" t="s">
        <v>114</v>
      </c>
      <c r="CE20" s="20"/>
      <c r="CF20" s="20" t="s">
        <v>114</v>
      </c>
      <c r="CG20" s="20"/>
      <c r="CH20" s="20"/>
      <c r="CI20" s="20"/>
      <c r="CJ20" s="20"/>
    </row>
    <row r="21" spans="1:88">
      <c r="A21" s="20">
        <v>19</v>
      </c>
      <c r="B21" s="21" t="s">
        <v>142</v>
      </c>
      <c r="C21" s="41" t="s">
        <v>107</v>
      </c>
      <c r="D21" s="23">
        <v>178</v>
      </c>
      <c r="E21" s="23">
        <v>0</v>
      </c>
      <c r="F21" s="23">
        <v>0</v>
      </c>
      <c r="G21" s="24">
        <v>1737.5</v>
      </c>
      <c r="H21" s="23">
        <v>0</v>
      </c>
      <c r="I21" s="23">
        <v>0</v>
      </c>
      <c r="J21" s="23">
        <v>1737.5</v>
      </c>
      <c r="K21" s="24">
        <v>1737.5</v>
      </c>
      <c r="L21" s="25">
        <v>0</v>
      </c>
      <c r="M21" s="25">
        <v>36.200000000000003</v>
      </c>
      <c r="N21" s="26">
        <v>0</v>
      </c>
      <c r="O21" s="26">
        <v>0</v>
      </c>
      <c r="P21" s="26">
        <v>0</v>
      </c>
      <c r="Q21" s="20"/>
      <c r="R21" s="32"/>
      <c r="S21" s="40">
        <v>318.75</v>
      </c>
      <c r="T21" s="40">
        <v>2271.4285714285716</v>
      </c>
      <c r="U21" s="40">
        <v>1267.1875</v>
      </c>
      <c r="V21" s="30">
        <v>10.625</v>
      </c>
      <c r="W21" s="30">
        <v>28.9453125</v>
      </c>
      <c r="X21" s="33" t="s">
        <v>108</v>
      </c>
      <c r="Y21" s="20" t="s">
        <v>132</v>
      </c>
      <c r="Z21" s="20" t="s">
        <v>113</v>
      </c>
      <c r="AA21" s="20" t="s">
        <v>110</v>
      </c>
      <c r="AB21" s="20" t="s">
        <v>111</v>
      </c>
      <c r="AC21" s="20" t="s">
        <v>111</v>
      </c>
      <c r="AD21" s="20" t="s">
        <v>111</v>
      </c>
      <c r="AE21" s="20" t="s">
        <v>111</v>
      </c>
      <c r="AF21" s="20" t="s">
        <v>111</v>
      </c>
      <c r="AG21" s="20" t="s">
        <v>111</v>
      </c>
      <c r="AH21" s="20" t="s">
        <v>111</v>
      </c>
      <c r="AI21" s="20" t="s">
        <v>111</v>
      </c>
      <c r="AJ21" s="20" t="s">
        <v>111</v>
      </c>
      <c r="AK21" s="20" t="s">
        <v>111</v>
      </c>
      <c r="AL21" s="22"/>
      <c r="AM21" s="20" t="s">
        <v>112</v>
      </c>
      <c r="AN21" s="20" t="s">
        <v>112</v>
      </c>
      <c r="AO21" s="20" t="s">
        <v>111</v>
      </c>
      <c r="AP21" s="20"/>
      <c r="AQ21" s="20"/>
      <c r="AR21" s="20"/>
      <c r="AS21" s="20"/>
      <c r="AT21" s="20"/>
      <c r="AU21" s="20"/>
      <c r="AV21" s="20"/>
      <c r="AW21" s="20"/>
      <c r="AX21" s="20"/>
      <c r="AY21" s="20"/>
      <c r="AZ21" s="20"/>
      <c r="BA21" s="20"/>
      <c r="BB21" s="20" t="s">
        <v>110</v>
      </c>
      <c r="BC21" s="20" t="s">
        <v>114</v>
      </c>
      <c r="BD21" s="20" t="s">
        <v>114</v>
      </c>
      <c r="BE21" s="20" t="s">
        <v>114</v>
      </c>
      <c r="BF21" s="20" t="s">
        <v>114</v>
      </c>
      <c r="BG21" s="20" t="s">
        <v>113</v>
      </c>
      <c r="BH21" s="20" t="s">
        <v>110</v>
      </c>
      <c r="BI21" s="20" t="s">
        <v>113</v>
      </c>
      <c r="BJ21" s="20" t="s">
        <v>113</v>
      </c>
      <c r="BK21" s="20" t="s">
        <v>110</v>
      </c>
      <c r="BL21" s="20" t="s">
        <v>110</v>
      </c>
      <c r="BM21" s="20" t="s">
        <v>111</v>
      </c>
      <c r="BN21" s="20"/>
      <c r="BO21" s="20"/>
      <c r="BP21" s="20" t="s">
        <v>113</v>
      </c>
      <c r="BQ21" s="20" t="s">
        <v>114</v>
      </c>
      <c r="BR21" s="20"/>
      <c r="BS21" s="20"/>
      <c r="BT21" s="20" t="s">
        <v>110</v>
      </c>
      <c r="BU21" s="20"/>
      <c r="BV21" s="20"/>
      <c r="BW21" s="20" t="s">
        <v>114</v>
      </c>
      <c r="BX21" s="20"/>
      <c r="BY21" s="20"/>
      <c r="BZ21" s="20" t="s">
        <v>110</v>
      </c>
      <c r="CA21" s="20"/>
      <c r="CB21" s="20"/>
      <c r="CC21" s="20"/>
      <c r="CD21" s="20"/>
      <c r="CE21" s="20"/>
      <c r="CF21" s="20"/>
      <c r="CG21" s="20"/>
      <c r="CH21" s="20"/>
      <c r="CI21" s="20"/>
      <c r="CJ21" s="20"/>
    </row>
    <row r="22" spans="1:88">
      <c r="A22" s="20">
        <v>20</v>
      </c>
      <c r="B22" s="21" t="s">
        <v>143</v>
      </c>
      <c r="C22" s="21" t="s">
        <v>128</v>
      </c>
      <c r="D22" s="23">
        <v>5636</v>
      </c>
      <c r="E22" s="23">
        <v>12480</v>
      </c>
      <c r="F22" s="23">
        <v>2723</v>
      </c>
      <c r="G22" s="24">
        <v>35125</v>
      </c>
      <c r="H22" s="23">
        <v>12262.5</v>
      </c>
      <c r="I22" s="23">
        <v>0</v>
      </c>
      <c r="J22" s="23">
        <v>22862.5</v>
      </c>
      <c r="K22" s="24">
        <v>22862.5</v>
      </c>
      <c r="L22" s="25">
        <v>19.07</v>
      </c>
      <c r="M22" s="25">
        <v>35.56</v>
      </c>
      <c r="N22" s="26">
        <v>3.9034776437189495E-3</v>
      </c>
      <c r="O22" s="26">
        <v>1.6025641025641025E-3</v>
      </c>
      <c r="P22" s="26">
        <v>1.9096584649283876E-2</v>
      </c>
      <c r="Q22" s="34" t="s">
        <v>123</v>
      </c>
      <c r="R22" s="32"/>
      <c r="S22" s="36">
        <v>14160.714285714286</v>
      </c>
      <c r="T22" s="36">
        <v>15766</v>
      </c>
      <c r="U22" s="36">
        <v>14435.416666666666</v>
      </c>
      <c r="V22" s="39">
        <v>28.525179856115109</v>
      </c>
      <c r="W22" s="39">
        <v>34.235499716606839</v>
      </c>
      <c r="X22" s="33" t="s">
        <v>108</v>
      </c>
      <c r="Y22" s="20" t="s">
        <v>113</v>
      </c>
      <c r="Z22" s="20" t="s">
        <v>113</v>
      </c>
      <c r="AA22" s="20" t="s">
        <v>113</v>
      </c>
      <c r="AB22" s="20" t="s">
        <v>111</v>
      </c>
      <c r="AC22" s="20" t="s">
        <v>114</v>
      </c>
      <c r="AD22" s="20" t="s">
        <v>114</v>
      </c>
      <c r="AE22" s="20" t="s">
        <v>114</v>
      </c>
      <c r="AF22" s="20" t="s">
        <v>114</v>
      </c>
      <c r="AG22" s="20" t="s">
        <v>114</v>
      </c>
      <c r="AH22" s="20" t="s">
        <v>114</v>
      </c>
      <c r="AI22" s="20" t="s">
        <v>114</v>
      </c>
      <c r="AJ22" s="20" t="s">
        <v>114</v>
      </c>
      <c r="AK22" s="20" t="s">
        <v>111</v>
      </c>
      <c r="AL22" s="22"/>
      <c r="AM22" s="20" t="s">
        <v>113</v>
      </c>
      <c r="AN22" s="20" t="s">
        <v>121</v>
      </c>
      <c r="AO22" s="20" t="s">
        <v>114</v>
      </c>
      <c r="AP22" s="20" t="s">
        <v>114</v>
      </c>
      <c r="AQ22" s="20"/>
      <c r="AR22" s="20"/>
      <c r="AS22" s="20"/>
      <c r="AT22" s="20" t="s">
        <v>114</v>
      </c>
      <c r="AU22" s="20"/>
      <c r="AV22" s="20" t="s">
        <v>114</v>
      </c>
      <c r="AW22" s="20" t="s">
        <v>114</v>
      </c>
      <c r="AX22" s="20" t="s">
        <v>114</v>
      </c>
      <c r="AY22" s="20" t="s">
        <v>114</v>
      </c>
      <c r="AZ22" s="20"/>
      <c r="BA22" s="20" t="s">
        <v>114</v>
      </c>
      <c r="BB22" s="20" t="s">
        <v>110</v>
      </c>
      <c r="BC22" s="20" t="s">
        <v>114</v>
      </c>
      <c r="BD22" s="20" t="s">
        <v>114</v>
      </c>
      <c r="BE22" s="20" t="s">
        <v>114</v>
      </c>
      <c r="BF22" s="20" t="s">
        <v>114</v>
      </c>
      <c r="BG22" s="20" t="s">
        <v>113</v>
      </c>
      <c r="BH22" s="20" t="s">
        <v>110</v>
      </c>
      <c r="BI22" s="20" t="s">
        <v>113</v>
      </c>
      <c r="BJ22" s="20" t="s">
        <v>113</v>
      </c>
      <c r="BK22" s="20" t="s">
        <v>109</v>
      </c>
      <c r="BL22" s="20" t="s">
        <v>113</v>
      </c>
      <c r="BM22" s="20" t="s">
        <v>114</v>
      </c>
      <c r="BN22" s="20" t="s">
        <v>114</v>
      </c>
      <c r="BO22" s="20"/>
      <c r="BP22" s="20" t="s">
        <v>113</v>
      </c>
      <c r="BQ22" s="20" t="s">
        <v>114</v>
      </c>
      <c r="BR22" s="20" t="s">
        <v>114</v>
      </c>
      <c r="BS22" s="20" t="s">
        <v>114</v>
      </c>
      <c r="BT22" s="20" t="s">
        <v>113</v>
      </c>
      <c r="BU22" s="20" t="s">
        <v>114</v>
      </c>
      <c r="BV22" s="20"/>
      <c r="BW22" s="20"/>
      <c r="BX22" s="20"/>
      <c r="BY22" s="20"/>
      <c r="BZ22" s="20" t="s">
        <v>113</v>
      </c>
      <c r="CA22" s="20"/>
      <c r="CB22" s="20" t="s">
        <v>114</v>
      </c>
      <c r="CC22" s="20" t="s">
        <v>114</v>
      </c>
      <c r="CD22" s="20"/>
      <c r="CE22" s="20"/>
      <c r="CF22" s="20" t="s">
        <v>114</v>
      </c>
      <c r="CG22" s="20"/>
      <c r="CH22" s="20"/>
      <c r="CI22" s="20"/>
      <c r="CJ22" s="20"/>
    </row>
    <row r="23" spans="1:88">
      <c r="A23" s="20">
        <v>21</v>
      </c>
      <c r="B23" s="21" t="s">
        <v>144</v>
      </c>
      <c r="C23" s="21" t="s">
        <v>119</v>
      </c>
      <c r="D23" s="23">
        <v>628</v>
      </c>
      <c r="E23" s="23">
        <v>410</v>
      </c>
      <c r="F23" s="23">
        <v>22</v>
      </c>
      <c r="G23" s="24">
        <v>6425</v>
      </c>
      <c r="H23" s="23">
        <v>500</v>
      </c>
      <c r="I23" s="23">
        <v>0</v>
      </c>
      <c r="J23" s="23">
        <v>5925</v>
      </c>
      <c r="K23" s="24">
        <v>5925</v>
      </c>
      <c r="L23" s="25">
        <v>2.98</v>
      </c>
      <c r="M23" s="25">
        <v>35.270000000000003</v>
      </c>
      <c r="N23" s="26">
        <v>6.369426751592357E-3</v>
      </c>
      <c r="O23" s="26">
        <v>0</v>
      </c>
      <c r="P23" s="26">
        <v>0</v>
      </c>
      <c r="Q23" s="20"/>
      <c r="R23" s="32"/>
      <c r="S23" s="35">
        <v>1162.5</v>
      </c>
      <c r="T23" s="36">
        <v>1651.4285714285713</v>
      </c>
      <c r="U23" s="36">
        <v>3659.375</v>
      </c>
      <c r="V23" s="44">
        <v>7.1759259259259256</v>
      </c>
      <c r="W23" s="44">
        <v>23.523076923076925</v>
      </c>
      <c r="X23" s="33" t="s">
        <v>108</v>
      </c>
      <c r="Y23" s="20" t="s">
        <v>113</v>
      </c>
      <c r="Z23" s="20" t="s">
        <v>110</v>
      </c>
      <c r="AA23" s="20" t="s">
        <v>113</v>
      </c>
      <c r="AB23" s="20" t="s">
        <v>111</v>
      </c>
      <c r="AC23" s="20" t="s">
        <v>111</v>
      </c>
      <c r="AD23" s="20" t="s">
        <v>111</v>
      </c>
      <c r="AE23" s="20" t="s">
        <v>114</v>
      </c>
      <c r="AF23" s="20" t="s">
        <v>114</v>
      </c>
      <c r="AG23" s="20" t="s">
        <v>114</v>
      </c>
      <c r="AH23" s="20" t="s">
        <v>114</v>
      </c>
      <c r="AI23" s="20" t="s">
        <v>114</v>
      </c>
      <c r="AJ23" s="20" t="s">
        <v>114</v>
      </c>
      <c r="AK23" s="20" t="s">
        <v>111</v>
      </c>
      <c r="AL23" s="22"/>
      <c r="AM23" s="20" t="s">
        <v>113</v>
      </c>
      <c r="AN23" s="20" t="s">
        <v>132</v>
      </c>
      <c r="AO23" s="20" t="s">
        <v>114</v>
      </c>
      <c r="AP23" s="20" t="s">
        <v>114</v>
      </c>
      <c r="AQ23" s="20"/>
      <c r="AR23" s="20"/>
      <c r="AS23" s="20"/>
      <c r="AT23" s="20"/>
      <c r="AU23" s="20"/>
      <c r="AV23" s="20"/>
      <c r="AW23" s="20" t="s">
        <v>114</v>
      </c>
      <c r="AX23" s="20"/>
      <c r="AY23" s="20"/>
      <c r="AZ23" s="20"/>
      <c r="BA23" s="20"/>
      <c r="BB23" s="20" t="s">
        <v>110</v>
      </c>
      <c r="BC23" s="20" t="s">
        <v>114</v>
      </c>
      <c r="BD23" s="20" t="s">
        <v>114</v>
      </c>
      <c r="BE23" s="20" t="s">
        <v>114</v>
      </c>
      <c r="BF23" s="20" t="s">
        <v>114</v>
      </c>
      <c r="BG23" s="20" t="s">
        <v>113</v>
      </c>
      <c r="BH23" s="20" t="s">
        <v>110</v>
      </c>
      <c r="BI23" s="20" t="s">
        <v>113</v>
      </c>
      <c r="BJ23" s="20" t="s">
        <v>113</v>
      </c>
      <c r="BK23" s="20" t="s">
        <v>110</v>
      </c>
      <c r="BL23" s="20" t="s">
        <v>113</v>
      </c>
      <c r="BM23" s="20" t="s">
        <v>114</v>
      </c>
      <c r="BN23" s="20" t="s">
        <v>114</v>
      </c>
      <c r="BO23" s="20"/>
      <c r="BP23" s="20" t="s">
        <v>113</v>
      </c>
      <c r="BQ23" s="20" t="s">
        <v>114</v>
      </c>
      <c r="BR23" s="20"/>
      <c r="BS23" s="20" t="s">
        <v>114</v>
      </c>
      <c r="BT23" s="20" t="s">
        <v>113</v>
      </c>
      <c r="BU23" s="20" t="s">
        <v>114</v>
      </c>
      <c r="BV23" s="20"/>
      <c r="BW23" s="20"/>
      <c r="BX23" s="20"/>
      <c r="BY23" s="20"/>
      <c r="BZ23" s="20" t="s">
        <v>113</v>
      </c>
      <c r="CA23" s="20"/>
      <c r="CB23" s="20"/>
      <c r="CC23" s="20" t="s">
        <v>114</v>
      </c>
      <c r="CD23" s="20"/>
      <c r="CE23" s="20"/>
      <c r="CF23" s="20" t="s">
        <v>114</v>
      </c>
      <c r="CG23" s="20"/>
      <c r="CH23" s="20"/>
      <c r="CI23" s="20"/>
      <c r="CJ23" s="20"/>
    </row>
    <row r="24" spans="1:88">
      <c r="A24" s="20">
        <v>22</v>
      </c>
      <c r="B24" s="21" t="s">
        <v>145</v>
      </c>
      <c r="C24" s="21" t="s">
        <v>140</v>
      </c>
      <c r="D24" s="23">
        <v>1081</v>
      </c>
      <c r="E24" s="23">
        <v>360</v>
      </c>
      <c r="F24" s="23">
        <v>218</v>
      </c>
      <c r="G24" s="24">
        <v>7637.5</v>
      </c>
      <c r="H24" s="23">
        <v>537.5</v>
      </c>
      <c r="I24" s="23">
        <v>0</v>
      </c>
      <c r="J24" s="23">
        <v>7100</v>
      </c>
      <c r="K24" s="24">
        <v>7100</v>
      </c>
      <c r="L24" s="25">
        <v>2.62</v>
      </c>
      <c r="M24" s="25">
        <v>34.630000000000003</v>
      </c>
      <c r="N24" s="26">
        <v>2.0351526364477335E-2</v>
      </c>
      <c r="O24" s="26">
        <v>0</v>
      </c>
      <c r="P24" s="26">
        <v>1.834862385321101E-2</v>
      </c>
      <c r="Q24" s="34" t="s">
        <v>123</v>
      </c>
      <c r="R24" s="32"/>
      <c r="S24" s="36">
        <v>1445</v>
      </c>
      <c r="T24" s="36">
        <v>3783.3333333333335</v>
      </c>
      <c r="U24" s="36">
        <v>4650</v>
      </c>
      <c r="V24" s="39">
        <v>5.6711145996860282</v>
      </c>
      <c r="W24" s="39">
        <v>18.175606422958662</v>
      </c>
      <c r="X24" s="33" t="s">
        <v>108</v>
      </c>
      <c r="Y24" s="20" t="s">
        <v>129</v>
      </c>
      <c r="Z24" s="20" t="s">
        <v>129</v>
      </c>
      <c r="AA24" s="20" t="s">
        <v>113</v>
      </c>
      <c r="AB24" s="20" t="s">
        <v>111</v>
      </c>
      <c r="AC24" s="20" t="s">
        <v>111</v>
      </c>
      <c r="AD24" s="20" t="s">
        <v>114</v>
      </c>
      <c r="AE24" s="20" t="s">
        <v>114</v>
      </c>
      <c r="AF24" s="20" t="s">
        <v>114</v>
      </c>
      <c r="AG24" s="20" t="s">
        <v>114</v>
      </c>
      <c r="AH24" s="20" t="s">
        <v>114</v>
      </c>
      <c r="AI24" s="20" t="s">
        <v>111</v>
      </c>
      <c r="AJ24" s="20" t="s">
        <v>114</v>
      </c>
      <c r="AK24" s="20" t="s">
        <v>111</v>
      </c>
      <c r="AL24" s="22"/>
      <c r="AM24" s="20" t="s">
        <v>113</v>
      </c>
      <c r="AN24" s="20" t="s">
        <v>124</v>
      </c>
      <c r="AO24" s="20" t="s">
        <v>114</v>
      </c>
      <c r="AP24" s="20"/>
      <c r="AQ24" s="20"/>
      <c r="AR24" s="20"/>
      <c r="AS24" s="20"/>
      <c r="AT24" s="20"/>
      <c r="AU24" s="20"/>
      <c r="AV24" s="20"/>
      <c r="AW24" s="20"/>
      <c r="AX24" s="20"/>
      <c r="AY24" s="20"/>
      <c r="AZ24" s="20"/>
      <c r="BA24" s="20"/>
      <c r="BB24" s="20" t="s">
        <v>110</v>
      </c>
      <c r="BC24" s="20" t="s">
        <v>114</v>
      </c>
      <c r="BD24" s="20" t="s">
        <v>114</v>
      </c>
      <c r="BE24" s="20" t="s">
        <v>114</v>
      </c>
      <c r="BF24" s="20" t="s">
        <v>114</v>
      </c>
      <c r="BG24" s="20" t="s">
        <v>113</v>
      </c>
      <c r="BH24" s="20" t="s">
        <v>110</v>
      </c>
      <c r="BI24" s="20" t="s">
        <v>113</v>
      </c>
      <c r="BJ24" s="20" t="s">
        <v>110</v>
      </c>
      <c r="BK24" s="20" t="s">
        <v>110</v>
      </c>
      <c r="BL24" s="20" t="s">
        <v>113</v>
      </c>
      <c r="BM24" s="20" t="s">
        <v>114</v>
      </c>
      <c r="BN24" s="20" t="s">
        <v>114</v>
      </c>
      <c r="BO24" s="20" t="s">
        <v>114</v>
      </c>
      <c r="BP24" s="20" t="s">
        <v>113</v>
      </c>
      <c r="BQ24" s="20" t="s">
        <v>114</v>
      </c>
      <c r="BR24" s="20" t="s">
        <v>114</v>
      </c>
      <c r="BS24" s="20" t="s">
        <v>114</v>
      </c>
      <c r="BT24" s="20" t="s">
        <v>113</v>
      </c>
      <c r="BU24" s="20" t="s">
        <v>114</v>
      </c>
      <c r="BV24" s="20"/>
      <c r="BW24" s="20"/>
      <c r="BX24" s="20"/>
      <c r="BY24" s="20"/>
      <c r="BZ24" s="20" t="s">
        <v>113</v>
      </c>
      <c r="CA24" s="20"/>
      <c r="CB24" s="20" t="s">
        <v>114</v>
      </c>
      <c r="CC24" s="20" t="s">
        <v>114</v>
      </c>
      <c r="CD24" s="20" t="s">
        <v>114</v>
      </c>
      <c r="CE24" s="20"/>
      <c r="CF24" s="20" t="s">
        <v>114</v>
      </c>
      <c r="CG24" s="20" t="s">
        <v>114</v>
      </c>
      <c r="CH24" s="20" t="s">
        <v>114</v>
      </c>
      <c r="CI24" s="20" t="s">
        <v>114</v>
      </c>
      <c r="CJ24" s="20"/>
    </row>
    <row r="25" spans="1:88">
      <c r="A25" s="20">
        <v>23</v>
      </c>
      <c r="B25" s="21" t="s">
        <v>146</v>
      </c>
      <c r="C25" s="21" t="s">
        <v>140</v>
      </c>
      <c r="D25" s="23">
        <v>464</v>
      </c>
      <c r="E25" s="23">
        <v>1280</v>
      </c>
      <c r="F25" s="23">
        <v>78</v>
      </c>
      <c r="G25" s="24">
        <v>9420</v>
      </c>
      <c r="H25" s="23">
        <v>0</v>
      </c>
      <c r="I25" s="23">
        <v>9420</v>
      </c>
      <c r="J25" s="23">
        <v>0</v>
      </c>
      <c r="K25" s="24">
        <v>9420</v>
      </c>
      <c r="L25" s="25">
        <v>0</v>
      </c>
      <c r="M25" s="25">
        <v>33.64</v>
      </c>
      <c r="N25" s="26">
        <v>8.6206896551724137E-3</v>
      </c>
      <c r="O25" s="26">
        <v>1.5625E-2</v>
      </c>
      <c r="P25" s="26">
        <v>0</v>
      </c>
      <c r="Q25" s="20"/>
      <c r="R25" s="32"/>
      <c r="S25" s="36">
        <v>1445</v>
      </c>
      <c r="T25" s="36">
        <v>3783.3333333333335</v>
      </c>
      <c r="U25" s="36">
        <v>4650</v>
      </c>
      <c r="V25" s="39">
        <v>5.6711145996860282</v>
      </c>
      <c r="W25" s="39">
        <v>18.175606422958662</v>
      </c>
      <c r="X25" s="33" t="s">
        <v>108</v>
      </c>
      <c r="Y25" s="20" t="s">
        <v>113</v>
      </c>
      <c r="Z25" s="20" t="s">
        <v>113</v>
      </c>
      <c r="AA25" s="20" t="s">
        <v>113</v>
      </c>
      <c r="AB25" s="20" t="s">
        <v>111</v>
      </c>
      <c r="AC25" s="20" t="s">
        <v>111</v>
      </c>
      <c r="AD25" s="20" t="s">
        <v>111</v>
      </c>
      <c r="AE25" s="20" t="s">
        <v>114</v>
      </c>
      <c r="AF25" s="20" t="s">
        <v>114</v>
      </c>
      <c r="AG25" s="20" t="s">
        <v>114</v>
      </c>
      <c r="AH25" s="20" t="s">
        <v>114</v>
      </c>
      <c r="AI25" s="20" t="s">
        <v>114</v>
      </c>
      <c r="AJ25" s="20" t="s">
        <v>111</v>
      </c>
      <c r="AK25" s="20" t="s">
        <v>111</v>
      </c>
      <c r="AL25" s="22" t="s">
        <v>147</v>
      </c>
      <c r="AM25" s="20" t="s">
        <v>110</v>
      </c>
      <c r="AN25" s="20" t="s">
        <v>113</v>
      </c>
      <c r="AO25" s="20" t="s">
        <v>114</v>
      </c>
      <c r="AP25" s="20"/>
      <c r="AQ25" s="20"/>
      <c r="AR25" s="20"/>
      <c r="AS25" s="20"/>
      <c r="AT25" s="20"/>
      <c r="AU25" s="20"/>
      <c r="AV25" s="20"/>
      <c r="AW25" s="20"/>
      <c r="AX25" s="20"/>
      <c r="AY25" s="20"/>
      <c r="AZ25" s="20"/>
      <c r="BA25" s="20"/>
      <c r="BB25" s="20" t="s">
        <v>110</v>
      </c>
      <c r="BC25" s="20" t="s">
        <v>114</v>
      </c>
      <c r="BD25" s="20" t="s">
        <v>114</v>
      </c>
      <c r="BE25" s="20"/>
      <c r="BF25" s="20" t="s">
        <v>114</v>
      </c>
      <c r="BG25" s="20" t="s">
        <v>113</v>
      </c>
      <c r="BH25" s="20" t="s">
        <v>110</v>
      </c>
      <c r="BI25" s="20" t="s">
        <v>113</v>
      </c>
      <c r="BJ25" s="20" t="s">
        <v>112</v>
      </c>
      <c r="BK25" s="20" t="s">
        <v>110</v>
      </c>
      <c r="BL25" s="20" t="s">
        <v>113</v>
      </c>
      <c r="BM25" s="20" t="s">
        <v>114</v>
      </c>
      <c r="BN25" s="20" t="s">
        <v>114</v>
      </c>
      <c r="BO25" s="20"/>
      <c r="BP25" s="20" t="s">
        <v>113</v>
      </c>
      <c r="BQ25" s="20" t="s">
        <v>114</v>
      </c>
      <c r="BR25" s="20" t="s">
        <v>114</v>
      </c>
      <c r="BS25" s="20" t="s">
        <v>114</v>
      </c>
      <c r="BT25" s="20" t="s">
        <v>113</v>
      </c>
      <c r="BU25" s="20" t="s">
        <v>114</v>
      </c>
      <c r="BV25" s="20"/>
      <c r="BW25" s="20"/>
      <c r="BX25" s="20"/>
      <c r="BY25" s="20"/>
      <c r="BZ25" s="20" t="s">
        <v>113</v>
      </c>
      <c r="CA25" s="20" t="s">
        <v>114</v>
      </c>
      <c r="CB25" s="20" t="s">
        <v>114</v>
      </c>
      <c r="CC25" s="20" t="s">
        <v>114</v>
      </c>
      <c r="CD25" s="20"/>
      <c r="CE25" s="20"/>
      <c r="CF25" s="20" t="s">
        <v>114</v>
      </c>
      <c r="CG25" s="20" t="s">
        <v>114</v>
      </c>
      <c r="CH25" s="20" t="s">
        <v>114</v>
      </c>
      <c r="CI25" s="20" t="s">
        <v>114</v>
      </c>
      <c r="CJ25" s="20"/>
    </row>
    <row r="26" spans="1:88">
      <c r="A26" s="20">
        <v>24</v>
      </c>
      <c r="B26" s="21" t="s">
        <v>148</v>
      </c>
      <c r="C26" s="21" t="s">
        <v>140</v>
      </c>
      <c r="D26" s="23">
        <v>1085</v>
      </c>
      <c r="E26" s="23">
        <v>2490</v>
      </c>
      <c r="F26" s="23">
        <v>148</v>
      </c>
      <c r="G26" s="24">
        <v>6475</v>
      </c>
      <c r="H26" s="23">
        <v>0</v>
      </c>
      <c r="I26" s="23">
        <v>0</v>
      </c>
      <c r="J26" s="23">
        <v>6475</v>
      </c>
      <c r="K26" s="24">
        <v>6475</v>
      </c>
      <c r="L26" s="25">
        <v>0</v>
      </c>
      <c r="M26" s="25">
        <v>31.13</v>
      </c>
      <c r="N26" s="26">
        <v>2.5806451612903226E-2</v>
      </c>
      <c r="O26" s="26">
        <v>4.0160642570281121E-3</v>
      </c>
      <c r="P26" s="26">
        <v>5.4054054054054057E-2</v>
      </c>
      <c r="Q26" s="34" t="s">
        <v>123</v>
      </c>
      <c r="R26" s="45" t="s">
        <v>149</v>
      </c>
      <c r="S26" s="36">
        <v>1445</v>
      </c>
      <c r="T26" s="36">
        <v>3783.3333333333335</v>
      </c>
      <c r="U26" s="36">
        <v>4650</v>
      </c>
      <c r="V26" s="39">
        <v>5.6711145996860282</v>
      </c>
      <c r="W26" s="39">
        <v>18.175606422958662</v>
      </c>
      <c r="X26" s="33" t="s">
        <v>108</v>
      </c>
      <c r="Y26" s="20" t="s">
        <v>113</v>
      </c>
      <c r="Z26" s="20" t="s">
        <v>113</v>
      </c>
      <c r="AA26" s="20" t="s">
        <v>113</v>
      </c>
      <c r="AB26" s="20" t="s">
        <v>114</v>
      </c>
      <c r="AC26" s="20" t="s">
        <v>111</v>
      </c>
      <c r="AD26" s="20" t="s">
        <v>114</v>
      </c>
      <c r="AE26" s="20" t="s">
        <v>111</v>
      </c>
      <c r="AF26" s="20" t="s">
        <v>114</v>
      </c>
      <c r="AG26" s="20" t="s">
        <v>114</v>
      </c>
      <c r="AH26" s="20" t="s">
        <v>114</v>
      </c>
      <c r="AI26" s="20" t="s">
        <v>111</v>
      </c>
      <c r="AJ26" s="20" t="s">
        <v>114</v>
      </c>
      <c r="AK26" s="20" t="s">
        <v>111</v>
      </c>
      <c r="AL26" s="22"/>
      <c r="AM26" s="20" t="s">
        <v>113</v>
      </c>
      <c r="AN26" s="20" t="s">
        <v>124</v>
      </c>
      <c r="AO26" s="20" t="s">
        <v>111</v>
      </c>
      <c r="AP26" s="20"/>
      <c r="AQ26" s="20"/>
      <c r="AR26" s="20" t="s">
        <v>114</v>
      </c>
      <c r="AS26" s="20" t="s">
        <v>114</v>
      </c>
      <c r="AT26" s="20"/>
      <c r="AU26" s="20" t="s">
        <v>114</v>
      </c>
      <c r="AV26" s="20" t="s">
        <v>114</v>
      </c>
      <c r="AW26" s="20"/>
      <c r="AX26" s="20" t="s">
        <v>114</v>
      </c>
      <c r="AY26" s="20"/>
      <c r="AZ26" s="20"/>
      <c r="BA26" s="20"/>
      <c r="BB26" s="20" t="s">
        <v>110</v>
      </c>
      <c r="BC26" s="20" t="s">
        <v>114</v>
      </c>
      <c r="BD26" s="20" t="s">
        <v>114</v>
      </c>
      <c r="BE26" s="20" t="s">
        <v>114</v>
      </c>
      <c r="BF26" s="20" t="s">
        <v>114</v>
      </c>
      <c r="BG26" s="20" t="s">
        <v>113</v>
      </c>
      <c r="BH26" s="20" t="s">
        <v>110</v>
      </c>
      <c r="BI26" s="20" t="s">
        <v>113</v>
      </c>
      <c r="BJ26" s="20" t="s">
        <v>113</v>
      </c>
      <c r="BK26" s="20" t="s">
        <v>110</v>
      </c>
      <c r="BL26" s="20" t="s">
        <v>113</v>
      </c>
      <c r="BM26" s="20" t="s">
        <v>114</v>
      </c>
      <c r="BN26" s="20" t="s">
        <v>114</v>
      </c>
      <c r="BO26" s="20"/>
      <c r="BP26" s="20" t="s">
        <v>113</v>
      </c>
      <c r="BQ26" s="20" t="s">
        <v>114</v>
      </c>
      <c r="BR26" s="20" t="s">
        <v>114</v>
      </c>
      <c r="BS26" s="20" t="s">
        <v>114</v>
      </c>
      <c r="BT26" s="20" t="s">
        <v>113</v>
      </c>
      <c r="BU26" s="20" t="s">
        <v>114</v>
      </c>
      <c r="BV26" s="20"/>
      <c r="BW26" s="20"/>
      <c r="BX26" s="20"/>
      <c r="BY26" s="20"/>
      <c r="BZ26" s="20" t="s">
        <v>113</v>
      </c>
      <c r="CA26" s="20"/>
      <c r="CB26" s="20"/>
      <c r="CC26" s="20" t="s">
        <v>114</v>
      </c>
      <c r="CD26" s="20" t="s">
        <v>114</v>
      </c>
      <c r="CE26" s="20"/>
      <c r="CF26" s="20" t="s">
        <v>114</v>
      </c>
      <c r="CG26" s="20"/>
      <c r="CH26" s="20"/>
      <c r="CI26" s="20" t="s">
        <v>114</v>
      </c>
      <c r="CJ26" s="20"/>
    </row>
    <row r="27" spans="1:88">
      <c r="A27" s="20">
        <v>25</v>
      </c>
      <c r="B27" s="21" t="s">
        <v>150</v>
      </c>
      <c r="C27" s="21" t="s">
        <v>140</v>
      </c>
      <c r="D27" s="23">
        <v>532</v>
      </c>
      <c r="E27" s="23">
        <v>180</v>
      </c>
      <c r="F27" s="23">
        <v>2</v>
      </c>
      <c r="G27" s="24">
        <v>7525</v>
      </c>
      <c r="H27" s="23">
        <v>50</v>
      </c>
      <c r="I27" s="23">
        <v>0</v>
      </c>
      <c r="J27" s="23">
        <v>7475</v>
      </c>
      <c r="K27" s="24">
        <v>7475</v>
      </c>
      <c r="L27" s="25">
        <v>0.2</v>
      </c>
      <c r="M27" s="25">
        <v>29.2</v>
      </c>
      <c r="N27" s="26">
        <v>9.7744360902255634E-2</v>
      </c>
      <c r="O27" s="26">
        <v>0</v>
      </c>
      <c r="P27" s="26">
        <v>0</v>
      </c>
      <c r="Q27" s="34" t="s">
        <v>123</v>
      </c>
      <c r="R27" s="32"/>
      <c r="S27" s="36">
        <v>1445</v>
      </c>
      <c r="T27" s="36">
        <v>3783.3333333333335</v>
      </c>
      <c r="U27" s="36">
        <v>4650</v>
      </c>
      <c r="V27" s="39">
        <v>5.6711145996860282</v>
      </c>
      <c r="W27" s="39">
        <v>18.175606422958662</v>
      </c>
      <c r="X27" s="33" t="s">
        <v>108</v>
      </c>
      <c r="Y27" s="20" t="s">
        <v>113</v>
      </c>
      <c r="Z27" s="20" t="s">
        <v>113</v>
      </c>
      <c r="AA27" s="20" t="s">
        <v>113</v>
      </c>
      <c r="AB27" s="20" t="s">
        <v>111</v>
      </c>
      <c r="AC27" s="20" t="s">
        <v>111</v>
      </c>
      <c r="AD27" s="20" t="s">
        <v>111</v>
      </c>
      <c r="AE27" s="20" t="s">
        <v>114</v>
      </c>
      <c r="AF27" s="20" t="s">
        <v>114</v>
      </c>
      <c r="AG27" s="20" t="s">
        <v>114</v>
      </c>
      <c r="AH27" s="20" t="s">
        <v>114</v>
      </c>
      <c r="AI27" s="20" t="s">
        <v>111</v>
      </c>
      <c r="AJ27" s="20" t="s">
        <v>114</v>
      </c>
      <c r="AK27" s="20" t="s">
        <v>111</v>
      </c>
      <c r="AL27" s="22"/>
      <c r="AM27" s="20" t="s">
        <v>113</v>
      </c>
      <c r="AN27" s="20" t="s">
        <v>124</v>
      </c>
      <c r="AO27" s="20" t="s">
        <v>111</v>
      </c>
      <c r="AP27" s="20"/>
      <c r="AQ27" s="20"/>
      <c r="AR27" s="20"/>
      <c r="AS27" s="20"/>
      <c r="AT27" s="20"/>
      <c r="AU27" s="20"/>
      <c r="AV27" s="20" t="s">
        <v>114</v>
      </c>
      <c r="AW27" s="20"/>
      <c r="AX27" s="20"/>
      <c r="AY27" s="20"/>
      <c r="AZ27" s="20"/>
      <c r="BA27" s="20"/>
      <c r="BB27" s="20" t="s">
        <v>110</v>
      </c>
      <c r="BC27" s="20" t="s">
        <v>114</v>
      </c>
      <c r="BD27" s="20" t="s">
        <v>114</v>
      </c>
      <c r="BE27" s="20" t="s">
        <v>114</v>
      </c>
      <c r="BF27" s="20" t="s">
        <v>114</v>
      </c>
      <c r="BG27" s="20" t="s">
        <v>113</v>
      </c>
      <c r="BH27" s="20" t="s">
        <v>110</v>
      </c>
      <c r="BI27" s="20" t="s">
        <v>113</v>
      </c>
      <c r="BJ27" s="20" t="s">
        <v>110</v>
      </c>
      <c r="BK27" s="20" t="s">
        <v>110</v>
      </c>
      <c r="BL27" s="20" t="s">
        <v>113</v>
      </c>
      <c r="BM27" s="20" t="s">
        <v>114</v>
      </c>
      <c r="BN27" s="20" t="s">
        <v>114</v>
      </c>
      <c r="BO27" s="20"/>
      <c r="BP27" s="20" t="s">
        <v>113</v>
      </c>
      <c r="BQ27" s="20" t="s">
        <v>114</v>
      </c>
      <c r="BR27" s="20" t="s">
        <v>114</v>
      </c>
      <c r="BS27" s="20" t="s">
        <v>114</v>
      </c>
      <c r="BT27" s="20" t="s">
        <v>113</v>
      </c>
      <c r="BU27" s="20" t="s">
        <v>114</v>
      </c>
      <c r="BV27" s="20"/>
      <c r="BW27" s="20"/>
      <c r="BX27" s="20"/>
      <c r="BY27" s="20"/>
      <c r="BZ27" s="20" t="s">
        <v>113</v>
      </c>
      <c r="CA27" s="20" t="s">
        <v>114</v>
      </c>
      <c r="CB27" s="20" t="s">
        <v>114</v>
      </c>
      <c r="CC27" s="20" t="s">
        <v>114</v>
      </c>
      <c r="CD27" s="20" t="s">
        <v>114</v>
      </c>
      <c r="CE27" s="20"/>
      <c r="CF27" s="20" t="s">
        <v>114</v>
      </c>
      <c r="CG27" s="20" t="s">
        <v>114</v>
      </c>
      <c r="CH27" s="20" t="s">
        <v>114</v>
      </c>
      <c r="CI27" s="20" t="s">
        <v>114</v>
      </c>
      <c r="CJ27" s="20"/>
    </row>
    <row r="28" spans="1:88">
      <c r="A28" s="20">
        <v>26</v>
      </c>
      <c r="B28" s="21" t="s">
        <v>151</v>
      </c>
      <c r="C28" s="21" t="s">
        <v>128</v>
      </c>
      <c r="D28" s="23">
        <v>2104</v>
      </c>
      <c r="E28" s="23">
        <v>1070</v>
      </c>
      <c r="F28" s="23">
        <v>190</v>
      </c>
      <c r="G28" s="24">
        <v>9650</v>
      </c>
      <c r="H28" s="23">
        <v>0</v>
      </c>
      <c r="I28" s="23">
        <v>9650</v>
      </c>
      <c r="J28" s="23">
        <v>0</v>
      </c>
      <c r="K28" s="24">
        <v>9650</v>
      </c>
      <c r="L28" s="25">
        <v>0</v>
      </c>
      <c r="M28" s="25">
        <v>28.98</v>
      </c>
      <c r="N28" s="26">
        <v>4.08745247148289E-2</v>
      </c>
      <c r="O28" s="26">
        <v>0</v>
      </c>
      <c r="P28" s="26">
        <v>2.1052631578947368E-2</v>
      </c>
      <c r="Q28" s="34" t="s">
        <v>123</v>
      </c>
      <c r="R28" s="45" t="s">
        <v>149</v>
      </c>
      <c r="S28" s="36">
        <v>14160.714285714286</v>
      </c>
      <c r="T28" s="36">
        <v>15766</v>
      </c>
      <c r="U28" s="36">
        <v>14435.416666666666</v>
      </c>
      <c r="V28" s="39">
        <v>28.525179856115109</v>
      </c>
      <c r="W28" s="39">
        <v>34.235499716606839</v>
      </c>
      <c r="X28" s="33" t="s">
        <v>152</v>
      </c>
      <c r="Y28" s="20" t="s">
        <v>113</v>
      </c>
      <c r="Z28" s="20" t="s">
        <v>113</v>
      </c>
      <c r="AA28" s="20" t="s">
        <v>113</v>
      </c>
      <c r="AB28" s="20" t="s">
        <v>111</v>
      </c>
      <c r="AC28" s="20" t="s">
        <v>114</v>
      </c>
      <c r="AD28" s="20" t="s">
        <v>114</v>
      </c>
      <c r="AE28" s="20" t="s">
        <v>114</v>
      </c>
      <c r="AF28" s="20" t="s">
        <v>114</v>
      </c>
      <c r="AG28" s="20" t="s">
        <v>114</v>
      </c>
      <c r="AH28" s="20" t="s">
        <v>114</v>
      </c>
      <c r="AI28" s="20" t="s">
        <v>111</v>
      </c>
      <c r="AJ28" s="20" t="s">
        <v>114</v>
      </c>
      <c r="AK28" s="20" t="s">
        <v>111</v>
      </c>
      <c r="AL28" s="22"/>
      <c r="AM28" s="20" t="s">
        <v>113</v>
      </c>
      <c r="AN28" s="20" t="s">
        <v>124</v>
      </c>
      <c r="AO28" s="20" t="s">
        <v>114</v>
      </c>
      <c r="AP28" s="20" t="s">
        <v>114</v>
      </c>
      <c r="AQ28" s="20"/>
      <c r="AR28" s="20"/>
      <c r="AS28" s="20"/>
      <c r="AT28" s="20"/>
      <c r="AU28" s="20"/>
      <c r="AV28" s="20" t="s">
        <v>114</v>
      </c>
      <c r="AW28" s="20"/>
      <c r="AX28" s="20" t="s">
        <v>114</v>
      </c>
      <c r="AY28" s="20" t="s">
        <v>114</v>
      </c>
      <c r="AZ28" s="20"/>
      <c r="BA28" s="20"/>
      <c r="BB28" s="20" t="s">
        <v>110</v>
      </c>
      <c r="BC28" s="20" t="s">
        <v>114</v>
      </c>
      <c r="BD28" s="20" t="s">
        <v>114</v>
      </c>
      <c r="BE28" s="20" t="s">
        <v>114</v>
      </c>
      <c r="BF28" s="20" t="s">
        <v>114</v>
      </c>
      <c r="BG28" s="20" t="s">
        <v>113</v>
      </c>
      <c r="BH28" s="20" t="s">
        <v>110</v>
      </c>
      <c r="BI28" s="20" t="s">
        <v>113</v>
      </c>
      <c r="BJ28" s="20" t="s">
        <v>113</v>
      </c>
      <c r="BK28" s="20" t="s">
        <v>110</v>
      </c>
      <c r="BL28" s="20" t="s">
        <v>113</v>
      </c>
      <c r="BM28" s="20" t="s">
        <v>114</v>
      </c>
      <c r="BN28" s="20" t="s">
        <v>114</v>
      </c>
      <c r="BO28" s="20"/>
      <c r="BP28" s="20" t="s">
        <v>113</v>
      </c>
      <c r="BQ28" s="20" t="s">
        <v>114</v>
      </c>
      <c r="BR28" s="20" t="s">
        <v>114</v>
      </c>
      <c r="BS28" s="20" t="s">
        <v>114</v>
      </c>
      <c r="BT28" s="20" t="s">
        <v>113</v>
      </c>
      <c r="BU28" s="20" t="s">
        <v>114</v>
      </c>
      <c r="BV28" s="20"/>
      <c r="BW28" s="20"/>
      <c r="BX28" s="20"/>
      <c r="BY28" s="20"/>
      <c r="BZ28" s="20" t="s">
        <v>113</v>
      </c>
      <c r="CA28" s="20"/>
      <c r="CB28" s="20"/>
      <c r="CC28" s="20" t="s">
        <v>114</v>
      </c>
      <c r="CD28" s="20" t="s">
        <v>114</v>
      </c>
      <c r="CE28" s="20"/>
      <c r="CF28" s="20" t="s">
        <v>114</v>
      </c>
      <c r="CG28" s="20"/>
      <c r="CH28" s="20"/>
      <c r="CI28" s="20" t="s">
        <v>114</v>
      </c>
      <c r="CJ28" s="20"/>
    </row>
    <row r="29" spans="1:88">
      <c r="A29" s="20">
        <v>27</v>
      </c>
      <c r="B29" s="21" t="s">
        <v>153</v>
      </c>
      <c r="C29" s="21" t="s">
        <v>119</v>
      </c>
      <c r="D29" s="23">
        <v>392</v>
      </c>
      <c r="E29" s="23">
        <v>10</v>
      </c>
      <c r="F29" s="23">
        <v>2</v>
      </c>
      <c r="G29" s="24">
        <v>5300</v>
      </c>
      <c r="H29" s="23">
        <v>162.5</v>
      </c>
      <c r="I29" s="23">
        <v>0</v>
      </c>
      <c r="J29" s="23">
        <v>5137.5</v>
      </c>
      <c r="K29" s="24">
        <v>5137.5</v>
      </c>
      <c r="L29" s="25">
        <v>0.86</v>
      </c>
      <c r="M29" s="25">
        <v>27.18</v>
      </c>
      <c r="N29" s="26">
        <v>0.15306122448979592</v>
      </c>
      <c r="O29" s="26">
        <v>0</v>
      </c>
      <c r="P29" s="26">
        <v>0</v>
      </c>
      <c r="Q29" s="20"/>
      <c r="R29" s="32"/>
      <c r="S29" s="35">
        <v>1162.5</v>
      </c>
      <c r="T29" s="36">
        <v>1651.4285714285713</v>
      </c>
      <c r="U29" s="36">
        <v>3659.375</v>
      </c>
      <c r="V29" s="44">
        <v>7.1759259259259256</v>
      </c>
      <c r="W29" s="44">
        <v>23.523076923076925</v>
      </c>
      <c r="X29" s="33" t="s">
        <v>108</v>
      </c>
      <c r="Y29" s="20" t="s">
        <v>113</v>
      </c>
      <c r="Z29" s="20" t="s">
        <v>113</v>
      </c>
      <c r="AA29" s="20" t="s">
        <v>113</v>
      </c>
      <c r="AB29" s="20" t="s">
        <v>111</v>
      </c>
      <c r="AC29" s="20" t="s">
        <v>111</v>
      </c>
      <c r="AD29" s="20" t="s">
        <v>111</v>
      </c>
      <c r="AE29" s="20" t="s">
        <v>114</v>
      </c>
      <c r="AF29" s="20" t="s">
        <v>114</v>
      </c>
      <c r="AG29" s="20" t="s">
        <v>114</v>
      </c>
      <c r="AH29" s="20" t="s">
        <v>114</v>
      </c>
      <c r="AI29" s="20" t="s">
        <v>111</v>
      </c>
      <c r="AJ29" s="20" t="s">
        <v>114</v>
      </c>
      <c r="AK29" s="20" t="s">
        <v>111</v>
      </c>
      <c r="AL29" s="22"/>
      <c r="AM29" s="20" t="s">
        <v>110</v>
      </c>
      <c r="AN29" s="20" t="s">
        <v>109</v>
      </c>
      <c r="AO29" s="20" t="s">
        <v>111</v>
      </c>
      <c r="AP29" s="20"/>
      <c r="AQ29" s="20"/>
      <c r="AR29" s="20"/>
      <c r="AS29" s="20"/>
      <c r="AT29" s="20"/>
      <c r="AU29" s="20"/>
      <c r="AV29" s="20" t="s">
        <v>114</v>
      </c>
      <c r="AW29" s="20"/>
      <c r="AX29" s="20"/>
      <c r="AY29" s="20" t="s">
        <v>114</v>
      </c>
      <c r="AZ29" s="20"/>
      <c r="BA29" s="20"/>
      <c r="BB29" s="20" t="s">
        <v>110</v>
      </c>
      <c r="BC29" s="20" t="s">
        <v>114</v>
      </c>
      <c r="BD29" s="20" t="s">
        <v>114</v>
      </c>
      <c r="BE29" s="20"/>
      <c r="BF29" s="20" t="s">
        <v>114</v>
      </c>
      <c r="BG29" s="20" t="s">
        <v>113</v>
      </c>
      <c r="BH29" s="20" t="s">
        <v>110</v>
      </c>
      <c r="BI29" s="20" t="s">
        <v>113</v>
      </c>
      <c r="BJ29" s="20" t="s">
        <v>113</v>
      </c>
      <c r="BK29" s="20" t="s">
        <v>110</v>
      </c>
      <c r="BL29" s="20" t="s">
        <v>113</v>
      </c>
      <c r="BM29" s="20" t="s">
        <v>114</v>
      </c>
      <c r="BN29" s="20" t="s">
        <v>114</v>
      </c>
      <c r="BO29" s="20"/>
      <c r="BP29" s="20" t="s">
        <v>113</v>
      </c>
      <c r="BQ29" s="20" t="s">
        <v>114</v>
      </c>
      <c r="BR29" s="20" t="s">
        <v>114</v>
      </c>
      <c r="BS29" s="20" t="s">
        <v>114</v>
      </c>
      <c r="BT29" s="20" t="s">
        <v>113</v>
      </c>
      <c r="BU29" s="20" t="s">
        <v>114</v>
      </c>
      <c r="BV29" s="20"/>
      <c r="BW29" s="20"/>
      <c r="BX29" s="20"/>
      <c r="BY29" s="20"/>
      <c r="BZ29" s="20" t="s">
        <v>110</v>
      </c>
      <c r="CA29" s="20"/>
      <c r="CB29" s="20"/>
      <c r="CC29" s="20"/>
      <c r="CD29" s="20"/>
      <c r="CE29" s="20"/>
      <c r="CF29" s="20"/>
      <c r="CG29" s="20"/>
      <c r="CH29" s="20"/>
      <c r="CI29" s="20"/>
      <c r="CJ29" s="20"/>
    </row>
    <row r="30" spans="1:88">
      <c r="A30" s="20">
        <v>28</v>
      </c>
      <c r="B30" s="21" t="s">
        <v>154</v>
      </c>
      <c r="C30" s="21" t="s">
        <v>119</v>
      </c>
      <c r="D30" s="23">
        <v>644</v>
      </c>
      <c r="E30" s="23">
        <v>60</v>
      </c>
      <c r="F30" s="23">
        <v>8.75</v>
      </c>
      <c r="G30" s="24">
        <v>4800</v>
      </c>
      <c r="H30" s="23">
        <v>0</v>
      </c>
      <c r="I30" s="23">
        <v>0</v>
      </c>
      <c r="J30" s="23">
        <v>4800</v>
      </c>
      <c r="K30" s="24">
        <v>4800</v>
      </c>
      <c r="L30" s="25">
        <v>0</v>
      </c>
      <c r="M30" s="25">
        <v>26.67</v>
      </c>
      <c r="N30" s="26">
        <v>0</v>
      </c>
      <c r="O30" s="26">
        <v>0</v>
      </c>
      <c r="P30" s="26">
        <v>0</v>
      </c>
      <c r="Q30" s="20"/>
      <c r="R30" s="32"/>
      <c r="S30" s="35">
        <v>1162.5</v>
      </c>
      <c r="T30" s="36">
        <v>1651.4285714285713</v>
      </c>
      <c r="U30" s="36">
        <v>3659.375</v>
      </c>
      <c r="V30" s="37">
        <v>7.1759259259259256</v>
      </c>
      <c r="W30" s="37">
        <v>23.523076923076925</v>
      </c>
      <c r="X30" s="33" t="s">
        <v>108</v>
      </c>
      <c r="Y30" s="20" t="s">
        <v>110</v>
      </c>
      <c r="Z30" s="20" t="s">
        <v>110</v>
      </c>
      <c r="AA30" s="20" t="s">
        <v>110</v>
      </c>
      <c r="AB30" s="20" t="s">
        <v>111</v>
      </c>
      <c r="AC30" s="20" t="s">
        <v>111</v>
      </c>
      <c r="AD30" s="20" t="s">
        <v>111</v>
      </c>
      <c r="AE30" s="20" t="s">
        <v>111</v>
      </c>
      <c r="AF30" s="20" t="s">
        <v>111</v>
      </c>
      <c r="AG30" s="20" t="s">
        <v>111</v>
      </c>
      <c r="AH30" s="20" t="s">
        <v>111</v>
      </c>
      <c r="AI30" s="20" t="s">
        <v>111</v>
      </c>
      <c r="AJ30" s="20" t="s">
        <v>111</v>
      </c>
      <c r="AK30" s="20" t="s">
        <v>111</v>
      </c>
      <c r="AL30" s="22"/>
      <c r="AM30" s="20" t="s">
        <v>112</v>
      </c>
      <c r="AN30" s="20" t="s">
        <v>112</v>
      </c>
      <c r="AO30" s="20" t="s">
        <v>111</v>
      </c>
      <c r="AP30" s="20"/>
      <c r="AQ30" s="20"/>
      <c r="AR30" s="20"/>
      <c r="AS30" s="20"/>
      <c r="AT30" s="20"/>
      <c r="AU30" s="20"/>
      <c r="AV30" s="20"/>
      <c r="AW30" s="20"/>
      <c r="AX30" s="20"/>
      <c r="AY30" s="20"/>
      <c r="AZ30" s="20"/>
      <c r="BA30" s="20"/>
      <c r="BB30" s="20" t="s">
        <v>110</v>
      </c>
      <c r="BC30" s="20" t="s">
        <v>114</v>
      </c>
      <c r="BD30" s="20"/>
      <c r="BE30" s="20"/>
      <c r="BF30" s="20" t="s">
        <v>114</v>
      </c>
      <c r="BG30" s="20" t="s">
        <v>113</v>
      </c>
      <c r="BH30" s="20" t="s">
        <v>110</v>
      </c>
      <c r="BI30" s="20" t="s">
        <v>113</v>
      </c>
      <c r="BJ30" s="20" t="s">
        <v>113</v>
      </c>
      <c r="BK30" s="20" t="s">
        <v>110</v>
      </c>
      <c r="BL30" s="20" t="s">
        <v>110</v>
      </c>
      <c r="BM30" s="20" t="s">
        <v>111</v>
      </c>
      <c r="BN30" s="20"/>
      <c r="BO30" s="20"/>
      <c r="BP30" s="20" t="s">
        <v>113</v>
      </c>
      <c r="BQ30" s="20" t="s">
        <v>114</v>
      </c>
      <c r="BR30" s="20" t="s">
        <v>114</v>
      </c>
      <c r="BS30" s="20" t="s">
        <v>114</v>
      </c>
      <c r="BT30" s="20" t="s">
        <v>113</v>
      </c>
      <c r="BU30" s="20" t="s">
        <v>114</v>
      </c>
      <c r="BV30" s="20"/>
      <c r="BW30" s="20"/>
      <c r="BX30" s="20"/>
      <c r="BY30" s="20"/>
      <c r="BZ30" s="20" t="s">
        <v>110</v>
      </c>
      <c r="CA30" s="20"/>
      <c r="CB30" s="20"/>
      <c r="CC30" s="20"/>
      <c r="CD30" s="20"/>
      <c r="CE30" s="20"/>
      <c r="CF30" s="20"/>
      <c r="CG30" s="20"/>
      <c r="CH30" s="20"/>
      <c r="CI30" s="20"/>
      <c r="CJ30" s="20"/>
    </row>
    <row r="31" spans="1:88">
      <c r="A31" s="20">
        <v>29</v>
      </c>
      <c r="B31" s="21" t="s">
        <v>155</v>
      </c>
      <c r="C31" s="21" t="s">
        <v>119</v>
      </c>
      <c r="D31" s="23">
        <v>233</v>
      </c>
      <c r="E31" s="23">
        <v>10</v>
      </c>
      <c r="F31" s="23">
        <v>0</v>
      </c>
      <c r="G31" s="24">
        <v>2925</v>
      </c>
      <c r="H31" s="23">
        <v>0</v>
      </c>
      <c r="I31" s="23">
        <v>0</v>
      </c>
      <c r="J31" s="23">
        <v>2925</v>
      </c>
      <c r="K31" s="24">
        <v>2925</v>
      </c>
      <c r="L31" s="25">
        <v>0</v>
      </c>
      <c r="M31" s="25">
        <v>24.38</v>
      </c>
      <c r="N31" s="26">
        <v>0</v>
      </c>
      <c r="O31" s="26">
        <v>0</v>
      </c>
      <c r="P31" s="26">
        <v>0</v>
      </c>
      <c r="Q31" s="20"/>
      <c r="R31" s="32"/>
      <c r="S31" s="35">
        <v>1162.5</v>
      </c>
      <c r="T31" s="36">
        <v>1651.4285714285713</v>
      </c>
      <c r="U31" s="36">
        <v>3659.375</v>
      </c>
      <c r="V31" s="37">
        <v>7.1759259259259256</v>
      </c>
      <c r="W31" s="37">
        <v>23.523076923076925</v>
      </c>
      <c r="X31" s="33" t="s">
        <v>108</v>
      </c>
      <c r="Y31" s="20" t="s">
        <v>110</v>
      </c>
      <c r="Z31" s="20" t="s">
        <v>110</v>
      </c>
      <c r="AA31" s="20" t="s">
        <v>110</v>
      </c>
      <c r="AB31" s="20" t="s">
        <v>111</v>
      </c>
      <c r="AC31" s="20" t="s">
        <v>111</v>
      </c>
      <c r="AD31" s="20" t="s">
        <v>111</v>
      </c>
      <c r="AE31" s="20" t="s">
        <v>111</v>
      </c>
      <c r="AF31" s="20" t="s">
        <v>111</v>
      </c>
      <c r="AG31" s="20" t="s">
        <v>111</v>
      </c>
      <c r="AH31" s="20" t="s">
        <v>111</v>
      </c>
      <c r="AI31" s="20" t="s">
        <v>111</v>
      </c>
      <c r="AJ31" s="20" t="s">
        <v>111</v>
      </c>
      <c r="AK31" s="20" t="s">
        <v>111</v>
      </c>
      <c r="AL31" s="22"/>
      <c r="AM31" s="20" t="s">
        <v>112</v>
      </c>
      <c r="AN31" s="20" t="s">
        <v>112</v>
      </c>
      <c r="AO31" s="20" t="s">
        <v>111</v>
      </c>
      <c r="AP31" s="20"/>
      <c r="AQ31" s="20"/>
      <c r="AR31" s="20"/>
      <c r="AS31" s="20"/>
      <c r="AT31" s="20"/>
      <c r="AU31" s="20"/>
      <c r="AV31" s="20"/>
      <c r="AW31" s="20"/>
      <c r="AX31" s="20"/>
      <c r="AY31" s="20"/>
      <c r="AZ31" s="20"/>
      <c r="BA31" s="20"/>
      <c r="BB31" s="20" t="s">
        <v>110</v>
      </c>
      <c r="BC31" s="20" t="s">
        <v>114</v>
      </c>
      <c r="BD31" s="20"/>
      <c r="BE31" s="20"/>
      <c r="BF31" s="20" t="s">
        <v>114</v>
      </c>
      <c r="BG31" s="20" t="s">
        <v>113</v>
      </c>
      <c r="BH31" s="20" t="s">
        <v>110</v>
      </c>
      <c r="BI31" s="20" t="s">
        <v>113</v>
      </c>
      <c r="BJ31" s="20" t="s">
        <v>109</v>
      </c>
      <c r="BK31" s="20" t="s">
        <v>110</v>
      </c>
      <c r="BL31" s="20" t="s">
        <v>113</v>
      </c>
      <c r="BM31" s="20" t="s">
        <v>114</v>
      </c>
      <c r="BN31" s="20"/>
      <c r="BO31" s="20"/>
      <c r="BP31" s="20" t="s">
        <v>113</v>
      </c>
      <c r="BQ31" s="20" t="s">
        <v>114</v>
      </c>
      <c r="BR31" s="20" t="s">
        <v>114</v>
      </c>
      <c r="BS31" s="20" t="s">
        <v>114</v>
      </c>
      <c r="BT31" s="20" t="s">
        <v>113</v>
      </c>
      <c r="BU31" s="20" t="s">
        <v>114</v>
      </c>
      <c r="BV31" s="20"/>
      <c r="BW31" s="20"/>
      <c r="BX31" s="20"/>
      <c r="BY31" s="20"/>
      <c r="BZ31" s="20" t="s">
        <v>113</v>
      </c>
      <c r="CA31" s="20"/>
      <c r="CB31" s="20"/>
      <c r="CC31" s="20" t="s">
        <v>114</v>
      </c>
      <c r="CD31" s="20"/>
      <c r="CE31" s="20"/>
      <c r="CF31" s="20" t="s">
        <v>114</v>
      </c>
      <c r="CG31" s="20" t="s">
        <v>114</v>
      </c>
      <c r="CH31" s="20" t="s">
        <v>114</v>
      </c>
      <c r="CI31" s="20" t="s">
        <v>114</v>
      </c>
      <c r="CJ31" s="20"/>
    </row>
    <row r="32" spans="1:88">
      <c r="A32" s="20">
        <v>30</v>
      </c>
      <c r="B32" s="21" t="s">
        <v>156</v>
      </c>
      <c r="C32" s="21" t="s">
        <v>107</v>
      </c>
      <c r="D32" s="23">
        <v>22</v>
      </c>
      <c r="E32" s="23">
        <v>0</v>
      </c>
      <c r="F32" s="23">
        <v>0</v>
      </c>
      <c r="G32" s="24">
        <v>387.5</v>
      </c>
      <c r="H32" s="23">
        <v>0</v>
      </c>
      <c r="I32" s="23">
        <v>0</v>
      </c>
      <c r="J32" s="23">
        <v>387.5</v>
      </c>
      <c r="K32" s="24">
        <v>387.5</v>
      </c>
      <c r="L32" s="25">
        <v>0</v>
      </c>
      <c r="M32" s="25">
        <v>22.79</v>
      </c>
      <c r="N32" s="26">
        <v>0</v>
      </c>
      <c r="O32" s="26">
        <v>0</v>
      </c>
      <c r="P32" s="26">
        <v>0</v>
      </c>
      <c r="Q32" s="20"/>
      <c r="R32" s="32"/>
      <c r="S32" s="40">
        <v>318.75</v>
      </c>
      <c r="T32" s="40">
        <v>2271.4285714285716</v>
      </c>
      <c r="U32" s="40">
        <v>1267.1875</v>
      </c>
      <c r="V32" s="30">
        <v>10.625</v>
      </c>
      <c r="W32" s="30">
        <v>28.9453125</v>
      </c>
      <c r="X32" s="33" t="s">
        <v>152</v>
      </c>
      <c r="Y32" s="20" t="s">
        <v>109</v>
      </c>
      <c r="Z32" s="20" t="s">
        <v>113</v>
      </c>
      <c r="AA32" s="20" t="s">
        <v>110</v>
      </c>
      <c r="AB32" s="20" t="s">
        <v>111</v>
      </c>
      <c r="AC32" s="20" t="s">
        <v>111</v>
      </c>
      <c r="AD32" s="20" t="s">
        <v>111</v>
      </c>
      <c r="AE32" s="20" t="s">
        <v>111</v>
      </c>
      <c r="AF32" s="20" t="s">
        <v>111</v>
      </c>
      <c r="AG32" s="20" t="s">
        <v>111</v>
      </c>
      <c r="AH32" s="20" t="s">
        <v>111</v>
      </c>
      <c r="AI32" s="20" t="s">
        <v>111</v>
      </c>
      <c r="AJ32" s="20" t="s">
        <v>111</v>
      </c>
      <c r="AK32" s="20" t="s">
        <v>111</v>
      </c>
      <c r="AL32" s="22"/>
      <c r="AM32" s="20" t="s">
        <v>112</v>
      </c>
      <c r="AN32" s="20" t="s">
        <v>112</v>
      </c>
      <c r="AO32" s="20" t="s">
        <v>111</v>
      </c>
      <c r="AP32" s="20"/>
      <c r="AQ32" s="20"/>
      <c r="AR32" s="20"/>
      <c r="AS32" s="20"/>
      <c r="AT32" s="20"/>
      <c r="AU32" s="20"/>
      <c r="AV32" s="20"/>
      <c r="AW32" s="20"/>
      <c r="AX32" s="20"/>
      <c r="AY32" s="20"/>
      <c r="AZ32" s="20"/>
      <c r="BA32" s="20"/>
      <c r="BB32" s="20" t="s">
        <v>112</v>
      </c>
      <c r="BC32" s="20" t="s">
        <v>114</v>
      </c>
      <c r="BD32" s="20" t="s">
        <v>114</v>
      </c>
      <c r="BE32" s="20" t="s">
        <v>114</v>
      </c>
      <c r="BF32" s="20" t="s">
        <v>114</v>
      </c>
      <c r="BG32" s="20" t="s">
        <v>112</v>
      </c>
      <c r="BH32" s="20" t="s">
        <v>110</v>
      </c>
      <c r="BI32" s="20" t="s">
        <v>110</v>
      </c>
      <c r="BJ32" s="20" t="s">
        <v>109</v>
      </c>
      <c r="BK32" s="20" t="s">
        <v>110</v>
      </c>
      <c r="BL32" s="20" t="s">
        <v>113</v>
      </c>
      <c r="BM32" s="20" t="s">
        <v>114</v>
      </c>
      <c r="BN32" s="20"/>
      <c r="BO32" s="20"/>
      <c r="BP32" s="20" t="s">
        <v>113</v>
      </c>
      <c r="BQ32" s="20" t="s">
        <v>114</v>
      </c>
      <c r="BR32" s="20"/>
      <c r="BS32" s="20" t="s">
        <v>114</v>
      </c>
      <c r="BT32" s="20" t="s">
        <v>109</v>
      </c>
      <c r="BU32" s="20"/>
      <c r="BV32" s="20"/>
      <c r="BW32" s="20" t="s">
        <v>114</v>
      </c>
      <c r="BX32" s="20"/>
      <c r="BY32" s="20"/>
      <c r="BZ32" s="20" t="s">
        <v>113</v>
      </c>
      <c r="CA32" s="20"/>
      <c r="CB32" s="20"/>
      <c r="CC32" s="20" t="s">
        <v>114</v>
      </c>
      <c r="CD32" s="20"/>
      <c r="CE32" s="20"/>
      <c r="CF32" s="20"/>
      <c r="CG32" s="20"/>
      <c r="CH32" s="20" t="s">
        <v>114</v>
      </c>
      <c r="CI32" s="20" t="s">
        <v>114</v>
      </c>
      <c r="CJ32" s="20"/>
    </row>
    <row r="33" spans="1:88">
      <c r="A33" s="20">
        <v>31</v>
      </c>
      <c r="B33" s="21" t="s">
        <v>157</v>
      </c>
      <c r="C33" s="21" t="s">
        <v>107</v>
      </c>
      <c r="D33" s="23">
        <v>191</v>
      </c>
      <c r="E33" s="23">
        <v>0</v>
      </c>
      <c r="F33" s="23">
        <v>0</v>
      </c>
      <c r="G33" s="24">
        <v>1262.5</v>
      </c>
      <c r="H33" s="23">
        <v>0</v>
      </c>
      <c r="I33" s="23">
        <v>0</v>
      </c>
      <c r="J33" s="23">
        <v>1262.5</v>
      </c>
      <c r="K33" s="24">
        <v>1262.5</v>
      </c>
      <c r="L33" s="25">
        <v>0</v>
      </c>
      <c r="M33" s="25">
        <v>22.54</v>
      </c>
      <c r="N33" s="26">
        <v>0</v>
      </c>
      <c r="O33" s="26">
        <v>0</v>
      </c>
      <c r="P33" s="26">
        <v>0</v>
      </c>
      <c r="Q33" s="20"/>
      <c r="R33" s="32"/>
      <c r="S33" s="40">
        <v>318.75</v>
      </c>
      <c r="T33" s="40">
        <v>2271.4285714285716</v>
      </c>
      <c r="U33" s="40">
        <v>1267.1875</v>
      </c>
      <c r="V33" s="30">
        <v>10.625</v>
      </c>
      <c r="W33" s="30">
        <v>28.9453125</v>
      </c>
      <c r="X33" s="33" t="s">
        <v>152</v>
      </c>
      <c r="Y33" s="20" t="s">
        <v>110</v>
      </c>
      <c r="Z33" s="20" t="s">
        <v>113</v>
      </c>
      <c r="AA33" s="20" t="s">
        <v>110</v>
      </c>
      <c r="AB33" s="20" t="s">
        <v>111</v>
      </c>
      <c r="AC33" s="20" t="s">
        <v>111</v>
      </c>
      <c r="AD33" s="20" t="s">
        <v>111</v>
      </c>
      <c r="AE33" s="20" t="s">
        <v>111</v>
      </c>
      <c r="AF33" s="20" t="s">
        <v>111</v>
      </c>
      <c r="AG33" s="20" t="s">
        <v>111</v>
      </c>
      <c r="AH33" s="20" t="s">
        <v>111</v>
      </c>
      <c r="AI33" s="20" t="s">
        <v>111</v>
      </c>
      <c r="AJ33" s="20" t="s">
        <v>111</v>
      </c>
      <c r="AK33" s="20" t="s">
        <v>111</v>
      </c>
      <c r="AL33" s="22"/>
      <c r="AM33" s="20" t="s">
        <v>112</v>
      </c>
      <c r="AN33" s="20" t="s">
        <v>112</v>
      </c>
      <c r="AO33" s="20" t="s">
        <v>111</v>
      </c>
      <c r="AP33" s="20"/>
      <c r="AQ33" s="20"/>
      <c r="AR33" s="20"/>
      <c r="AS33" s="20"/>
      <c r="AT33" s="20"/>
      <c r="AU33" s="20"/>
      <c r="AV33" s="20"/>
      <c r="AW33" s="20"/>
      <c r="AX33" s="20"/>
      <c r="AY33" s="20"/>
      <c r="AZ33" s="20"/>
      <c r="BA33" s="20"/>
      <c r="BB33" s="20" t="s">
        <v>113</v>
      </c>
      <c r="BC33" s="20"/>
      <c r="BD33" s="20"/>
      <c r="BE33" s="20"/>
      <c r="BF33" s="20"/>
      <c r="BG33" s="20" t="s">
        <v>112</v>
      </c>
      <c r="BH33" s="20" t="s">
        <v>110</v>
      </c>
      <c r="BI33" s="20" t="s">
        <v>110</v>
      </c>
      <c r="BJ33" s="20" t="s">
        <v>110</v>
      </c>
      <c r="BK33" s="20" t="s">
        <v>110</v>
      </c>
      <c r="BL33" s="20" t="s">
        <v>113</v>
      </c>
      <c r="BM33" s="20" t="s">
        <v>114</v>
      </c>
      <c r="BN33" s="20"/>
      <c r="BO33" s="20"/>
      <c r="BP33" s="20" t="s">
        <v>113</v>
      </c>
      <c r="BQ33" s="20" t="s">
        <v>114</v>
      </c>
      <c r="BR33" s="20" t="s">
        <v>114</v>
      </c>
      <c r="BS33" s="20" t="s">
        <v>114</v>
      </c>
      <c r="BT33" s="20" t="s">
        <v>113</v>
      </c>
      <c r="BU33" s="20"/>
      <c r="BV33" s="20"/>
      <c r="BW33" s="20"/>
      <c r="BX33" s="20"/>
      <c r="BY33" s="20" t="s">
        <v>114</v>
      </c>
      <c r="BZ33" s="20" t="s">
        <v>110</v>
      </c>
      <c r="CA33" s="20"/>
      <c r="CB33" s="20"/>
      <c r="CC33" s="20"/>
      <c r="CD33" s="20"/>
      <c r="CE33" s="20"/>
      <c r="CF33" s="20"/>
      <c r="CG33" s="20"/>
      <c r="CH33" s="20"/>
      <c r="CI33" s="20"/>
      <c r="CJ33" s="20"/>
    </row>
    <row r="34" spans="1:88">
      <c r="A34" s="20">
        <v>32</v>
      </c>
      <c r="B34" s="21" t="s">
        <v>158</v>
      </c>
      <c r="C34" s="21" t="s">
        <v>107</v>
      </c>
      <c r="D34" s="23">
        <v>437</v>
      </c>
      <c r="E34" s="23">
        <v>140</v>
      </c>
      <c r="F34" s="23">
        <v>0</v>
      </c>
      <c r="G34" s="24">
        <v>2225</v>
      </c>
      <c r="H34" s="23">
        <v>0</v>
      </c>
      <c r="I34" s="23">
        <v>0</v>
      </c>
      <c r="J34" s="23">
        <v>2225</v>
      </c>
      <c r="K34" s="24">
        <v>2225</v>
      </c>
      <c r="L34" s="25">
        <v>0</v>
      </c>
      <c r="M34" s="25">
        <v>22.25</v>
      </c>
      <c r="N34" s="26">
        <v>0</v>
      </c>
      <c r="O34" s="26">
        <v>0</v>
      </c>
      <c r="P34" s="26">
        <v>0</v>
      </c>
      <c r="Q34" s="20"/>
      <c r="R34" s="32"/>
      <c r="S34" s="40">
        <v>318.75</v>
      </c>
      <c r="T34" s="40">
        <v>2271.4285714285716</v>
      </c>
      <c r="U34" s="40">
        <v>1267.1875</v>
      </c>
      <c r="V34" s="30">
        <v>10.625</v>
      </c>
      <c r="W34" s="30">
        <v>28.9453125</v>
      </c>
      <c r="X34" s="33" t="s">
        <v>152</v>
      </c>
      <c r="Y34" s="20" t="s">
        <v>113</v>
      </c>
      <c r="Z34" s="20" t="s">
        <v>113</v>
      </c>
      <c r="AA34" s="20" t="s">
        <v>110</v>
      </c>
      <c r="AB34" s="20" t="s">
        <v>111</v>
      </c>
      <c r="AC34" s="20" t="s">
        <v>111</v>
      </c>
      <c r="AD34" s="20" t="s">
        <v>111</v>
      </c>
      <c r="AE34" s="20" t="s">
        <v>111</v>
      </c>
      <c r="AF34" s="20" t="s">
        <v>111</v>
      </c>
      <c r="AG34" s="20" t="s">
        <v>111</v>
      </c>
      <c r="AH34" s="20" t="s">
        <v>111</v>
      </c>
      <c r="AI34" s="20" t="s">
        <v>111</v>
      </c>
      <c r="AJ34" s="20" t="s">
        <v>111</v>
      </c>
      <c r="AK34" s="20" t="s">
        <v>111</v>
      </c>
      <c r="AL34" s="22"/>
      <c r="AM34" s="20" t="s">
        <v>112</v>
      </c>
      <c r="AN34" s="20" t="s">
        <v>112</v>
      </c>
      <c r="AO34" s="20" t="s">
        <v>111</v>
      </c>
      <c r="AP34" s="20"/>
      <c r="AQ34" s="20"/>
      <c r="AR34" s="20"/>
      <c r="AS34" s="20"/>
      <c r="AT34" s="20"/>
      <c r="AU34" s="20"/>
      <c r="AV34" s="20"/>
      <c r="AW34" s="20"/>
      <c r="AX34" s="20"/>
      <c r="AY34" s="20"/>
      <c r="AZ34" s="20"/>
      <c r="BA34" s="20"/>
      <c r="BB34" s="20" t="s">
        <v>110</v>
      </c>
      <c r="BC34" s="20" t="s">
        <v>114</v>
      </c>
      <c r="BD34" s="20" t="s">
        <v>114</v>
      </c>
      <c r="BE34" s="20"/>
      <c r="BF34" s="20" t="s">
        <v>114</v>
      </c>
      <c r="BG34" s="20" t="s">
        <v>113</v>
      </c>
      <c r="BH34" s="20" t="s">
        <v>110</v>
      </c>
      <c r="BI34" s="20" t="s">
        <v>110</v>
      </c>
      <c r="BJ34" s="20" t="s">
        <v>110</v>
      </c>
      <c r="BK34" s="20" t="s">
        <v>110</v>
      </c>
      <c r="BL34" s="20" t="s">
        <v>110</v>
      </c>
      <c r="BM34" s="20" t="s">
        <v>111</v>
      </c>
      <c r="BN34" s="20"/>
      <c r="BO34" s="20"/>
      <c r="BP34" s="20" t="s">
        <v>113</v>
      </c>
      <c r="BQ34" s="20" t="s">
        <v>114</v>
      </c>
      <c r="BR34" s="20" t="s">
        <v>114</v>
      </c>
      <c r="BS34" s="20"/>
      <c r="BT34" s="20" t="s">
        <v>113</v>
      </c>
      <c r="BU34" s="20"/>
      <c r="BV34" s="20"/>
      <c r="BW34" s="20" t="s">
        <v>114</v>
      </c>
      <c r="BX34" s="20"/>
      <c r="BY34" s="20"/>
      <c r="BZ34" s="20" t="s">
        <v>113</v>
      </c>
      <c r="CA34" s="20"/>
      <c r="CB34" s="20"/>
      <c r="CC34" s="20" t="s">
        <v>114</v>
      </c>
      <c r="CD34" s="20"/>
      <c r="CE34" s="20"/>
      <c r="CF34" s="20" t="s">
        <v>114</v>
      </c>
      <c r="CG34" s="20" t="s">
        <v>114</v>
      </c>
      <c r="CH34" s="20"/>
      <c r="CI34" s="20"/>
      <c r="CJ34" s="20"/>
    </row>
    <row r="35" spans="1:88">
      <c r="A35" s="20">
        <v>33</v>
      </c>
      <c r="B35" s="21" t="s">
        <v>159</v>
      </c>
      <c r="C35" s="21" t="s">
        <v>107</v>
      </c>
      <c r="D35" s="23">
        <v>38</v>
      </c>
      <c r="E35" s="23">
        <v>0</v>
      </c>
      <c r="F35" s="23">
        <v>0</v>
      </c>
      <c r="G35" s="24">
        <v>1037.5</v>
      </c>
      <c r="H35" s="23">
        <v>0</v>
      </c>
      <c r="I35" s="23">
        <v>0</v>
      </c>
      <c r="J35" s="23">
        <v>1037.5</v>
      </c>
      <c r="K35" s="24">
        <v>1037.5</v>
      </c>
      <c r="L35" s="25">
        <v>0</v>
      </c>
      <c r="M35" s="25">
        <v>20.75</v>
      </c>
      <c r="N35" s="26">
        <v>0</v>
      </c>
      <c r="O35" s="26">
        <v>0</v>
      </c>
      <c r="P35" s="26">
        <v>0</v>
      </c>
      <c r="Q35" s="20" t="s">
        <v>112</v>
      </c>
      <c r="R35" s="32" t="s">
        <v>112</v>
      </c>
      <c r="S35" s="40">
        <v>318.75</v>
      </c>
      <c r="T35" s="40">
        <v>2271.4285714285716</v>
      </c>
      <c r="U35" s="40">
        <v>1267.1875</v>
      </c>
      <c r="V35" s="30">
        <v>10.625</v>
      </c>
      <c r="W35" s="30">
        <v>28.9453125</v>
      </c>
      <c r="X35" s="33" t="s">
        <v>152</v>
      </c>
      <c r="Y35" s="20" t="s">
        <v>113</v>
      </c>
      <c r="Z35" s="20" t="s">
        <v>113</v>
      </c>
      <c r="AA35" s="20" t="s">
        <v>110</v>
      </c>
      <c r="AB35" s="20" t="s">
        <v>111</v>
      </c>
      <c r="AC35" s="20" t="s">
        <v>111</v>
      </c>
      <c r="AD35" s="20" t="s">
        <v>111</v>
      </c>
      <c r="AE35" s="20" t="s">
        <v>111</v>
      </c>
      <c r="AF35" s="20" t="s">
        <v>111</v>
      </c>
      <c r="AG35" s="20" t="s">
        <v>111</v>
      </c>
      <c r="AH35" s="20" t="s">
        <v>111</v>
      </c>
      <c r="AI35" s="20" t="s">
        <v>111</v>
      </c>
      <c r="AJ35" s="20" t="s">
        <v>111</v>
      </c>
      <c r="AK35" s="20" t="s">
        <v>111</v>
      </c>
      <c r="AL35" s="22"/>
      <c r="AM35" s="20" t="s">
        <v>112</v>
      </c>
      <c r="AN35" s="20" t="s">
        <v>112</v>
      </c>
      <c r="AO35" s="20" t="s">
        <v>111</v>
      </c>
      <c r="AP35" s="20"/>
      <c r="AQ35" s="20"/>
      <c r="AR35" s="20"/>
      <c r="AS35" s="20"/>
      <c r="AT35" s="20"/>
      <c r="AU35" s="20"/>
      <c r="AV35" s="20"/>
      <c r="AW35" s="20"/>
      <c r="AX35" s="20"/>
      <c r="AY35" s="20"/>
      <c r="AZ35" s="20"/>
      <c r="BA35" s="20"/>
      <c r="BB35" s="20" t="s">
        <v>113</v>
      </c>
      <c r="BC35" s="20"/>
      <c r="BD35" s="20"/>
      <c r="BE35" s="20"/>
      <c r="BF35" s="20"/>
      <c r="BG35" s="20" t="s">
        <v>112</v>
      </c>
      <c r="BH35" s="20" t="s">
        <v>110</v>
      </c>
      <c r="BI35" s="20" t="s">
        <v>113</v>
      </c>
      <c r="BJ35" s="20" t="s">
        <v>113</v>
      </c>
      <c r="BK35" s="20" t="s">
        <v>110</v>
      </c>
      <c r="BL35" s="20" t="s">
        <v>110</v>
      </c>
      <c r="BM35" s="20" t="s">
        <v>111</v>
      </c>
      <c r="BN35" s="20"/>
      <c r="BO35" s="20"/>
      <c r="BP35" s="20" t="s">
        <v>113</v>
      </c>
      <c r="BQ35" s="20" t="s">
        <v>114</v>
      </c>
      <c r="BR35" s="20"/>
      <c r="BS35" s="20"/>
      <c r="BT35" s="20" t="s">
        <v>113</v>
      </c>
      <c r="BU35" s="20" t="s">
        <v>114</v>
      </c>
      <c r="BV35" s="20"/>
      <c r="BW35" s="20"/>
      <c r="BX35" s="20"/>
      <c r="BY35" s="20" t="s">
        <v>114</v>
      </c>
      <c r="BZ35" s="20" t="s">
        <v>110</v>
      </c>
      <c r="CA35" s="20"/>
      <c r="CB35" s="20"/>
      <c r="CC35" s="20"/>
      <c r="CD35" s="20"/>
      <c r="CE35" s="20"/>
      <c r="CF35" s="20"/>
      <c r="CG35" s="20"/>
      <c r="CH35" s="20"/>
      <c r="CI35" s="20"/>
      <c r="CJ35" s="20"/>
    </row>
    <row r="36" spans="1:88">
      <c r="A36" s="20">
        <v>34</v>
      </c>
      <c r="B36" s="21" t="s">
        <v>160</v>
      </c>
      <c r="C36" s="21" t="s">
        <v>107</v>
      </c>
      <c r="D36" s="23">
        <v>396</v>
      </c>
      <c r="E36" s="23">
        <v>170</v>
      </c>
      <c r="F36" s="23">
        <v>0</v>
      </c>
      <c r="G36" s="24">
        <v>1400</v>
      </c>
      <c r="H36" s="23">
        <v>0</v>
      </c>
      <c r="I36" s="23">
        <v>0</v>
      </c>
      <c r="J36" s="23">
        <v>1400</v>
      </c>
      <c r="K36" s="24">
        <v>1400</v>
      </c>
      <c r="L36" s="25">
        <v>0</v>
      </c>
      <c r="M36" s="25">
        <v>19.72</v>
      </c>
      <c r="N36" s="26">
        <v>1.0101010101010102E-2</v>
      </c>
      <c r="O36" s="26">
        <v>0</v>
      </c>
      <c r="P36" s="26">
        <v>0</v>
      </c>
      <c r="Q36" s="20"/>
      <c r="R36" s="32"/>
      <c r="S36" s="40">
        <v>318.75</v>
      </c>
      <c r="T36" s="40">
        <v>2271.4285714285716</v>
      </c>
      <c r="U36" s="40">
        <v>1267.1875</v>
      </c>
      <c r="V36" s="30">
        <v>10.625</v>
      </c>
      <c r="W36" s="30">
        <v>28.9453125</v>
      </c>
      <c r="X36" s="33" t="s">
        <v>152</v>
      </c>
      <c r="Y36" s="20" t="s">
        <v>110</v>
      </c>
      <c r="Z36" s="20" t="s">
        <v>110</v>
      </c>
      <c r="AA36" s="20" t="s">
        <v>110</v>
      </c>
      <c r="AB36" s="20" t="s">
        <v>111</v>
      </c>
      <c r="AC36" s="20" t="s">
        <v>111</v>
      </c>
      <c r="AD36" s="20" t="s">
        <v>111</v>
      </c>
      <c r="AE36" s="20" t="s">
        <v>111</v>
      </c>
      <c r="AF36" s="20" t="s">
        <v>111</v>
      </c>
      <c r="AG36" s="20" t="s">
        <v>111</v>
      </c>
      <c r="AH36" s="20" t="s">
        <v>111</v>
      </c>
      <c r="AI36" s="20" t="s">
        <v>111</v>
      </c>
      <c r="AJ36" s="20" t="s">
        <v>111</v>
      </c>
      <c r="AK36" s="20" t="s">
        <v>111</v>
      </c>
      <c r="AL36" s="22"/>
      <c r="AM36" s="20" t="s">
        <v>112</v>
      </c>
      <c r="AN36" s="20" t="s">
        <v>112</v>
      </c>
      <c r="AO36" s="20" t="s">
        <v>111</v>
      </c>
      <c r="AP36" s="20"/>
      <c r="AQ36" s="20"/>
      <c r="AR36" s="20"/>
      <c r="AS36" s="20"/>
      <c r="AT36" s="20"/>
      <c r="AU36" s="20"/>
      <c r="AV36" s="20"/>
      <c r="AW36" s="20"/>
      <c r="AX36" s="20"/>
      <c r="AY36" s="20"/>
      <c r="AZ36" s="20"/>
      <c r="BA36" s="20"/>
      <c r="BB36" s="20" t="s">
        <v>113</v>
      </c>
      <c r="BC36" s="20" t="s">
        <v>114</v>
      </c>
      <c r="BD36" s="20" t="s">
        <v>114</v>
      </c>
      <c r="BE36" s="20" t="s">
        <v>114</v>
      </c>
      <c r="BF36" s="20"/>
      <c r="BG36" s="20" t="s">
        <v>112</v>
      </c>
      <c r="BH36" s="20" t="s">
        <v>110</v>
      </c>
      <c r="BI36" s="20" t="s">
        <v>113</v>
      </c>
      <c r="BJ36" s="20" t="s">
        <v>113</v>
      </c>
      <c r="BK36" s="20" t="s">
        <v>110</v>
      </c>
      <c r="BL36" s="20" t="s">
        <v>113</v>
      </c>
      <c r="BM36" s="20" t="s">
        <v>114</v>
      </c>
      <c r="BN36" s="20" t="s">
        <v>114</v>
      </c>
      <c r="BO36" s="20"/>
      <c r="BP36" s="20" t="s">
        <v>113</v>
      </c>
      <c r="BQ36" s="20" t="s">
        <v>114</v>
      </c>
      <c r="BR36" s="20" t="s">
        <v>114</v>
      </c>
      <c r="BS36" s="20" t="s">
        <v>114</v>
      </c>
      <c r="BT36" s="20" t="s">
        <v>113</v>
      </c>
      <c r="BU36" s="20" t="s">
        <v>114</v>
      </c>
      <c r="BV36" s="20"/>
      <c r="BW36" s="20"/>
      <c r="BX36" s="20"/>
      <c r="BY36" s="20"/>
      <c r="BZ36" s="20" t="s">
        <v>110</v>
      </c>
      <c r="CA36" s="20"/>
      <c r="CB36" s="20"/>
      <c r="CC36" s="20"/>
      <c r="CD36" s="20"/>
      <c r="CE36" s="20"/>
      <c r="CF36" s="20"/>
      <c r="CG36" s="20"/>
      <c r="CH36" s="20"/>
      <c r="CI36" s="20"/>
      <c r="CJ36" s="20"/>
    </row>
    <row r="37" spans="1:88">
      <c r="A37" s="20">
        <v>35</v>
      </c>
      <c r="B37" s="21" t="s">
        <v>161</v>
      </c>
      <c r="C37" s="21" t="s">
        <v>119</v>
      </c>
      <c r="D37" s="23">
        <v>220</v>
      </c>
      <c r="E37" s="23">
        <v>40</v>
      </c>
      <c r="F37" s="23">
        <v>30</v>
      </c>
      <c r="G37" s="24">
        <v>2100</v>
      </c>
      <c r="H37" s="23">
        <v>0</v>
      </c>
      <c r="I37" s="23">
        <v>0</v>
      </c>
      <c r="J37" s="23">
        <v>2100</v>
      </c>
      <c r="K37" s="24">
        <v>2100</v>
      </c>
      <c r="L37" s="25">
        <v>0</v>
      </c>
      <c r="M37" s="25">
        <v>19.440000000000001</v>
      </c>
      <c r="N37" s="26">
        <v>9.0909090909090905E-3</v>
      </c>
      <c r="O37" s="26">
        <v>0</v>
      </c>
      <c r="P37" s="26">
        <v>0</v>
      </c>
      <c r="Q37" s="20"/>
      <c r="R37" s="32"/>
      <c r="S37" s="35">
        <v>1162.5</v>
      </c>
      <c r="T37" s="36">
        <v>1651.4285714285713</v>
      </c>
      <c r="U37" s="36">
        <v>3659.375</v>
      </c>
      <c r="V37" s="37">
        <v>7.1759259259259256</v>
      </c>
      <c r="W37" s="37">
        <v>23.523076923076925</v>
      </c>
      <c r="X37" s="33" t="s">
        <v>152</v>
      </c>
      <c r="Y37" s="20" t="s">
        <v>113</v>
      </c>
      <c r="Z37" s="20" t="s">
        <v>113</v>
      </c>
      <c r="AA37" s="20" t="s">
        <v>113</v>
      </c>
      <c r="AB37" s="20" t="s">
        <v>114</v>
      </c>
      <c r="AC37" s="20" t="s">
        <v>114</v>
      </c>
      <c r="AD37" s="20" t="s">
        <v>111</v>
      </c>
      <c r="AE37" s="20" t="s">
        <v>114</v>
      </c>
      <c r="AF37" s="20" t="s">
        <v>114</v>
      </c>
      <c r="AG37" s="20" t="s">
        <v>114</v>
      </c>
      <c r="AH37" s="20" t="s">
        <v>114</v>
      </c>
      <c r="AI37" s="20" t="s">
        <v>114</v>
      </c>
      <c r="AJ37" s="20" t="s">
        <v>114</v>
      </c>
      <c r="AK37" s="20" t="s">
        <v>111</v>
      </c>
      <c r="AL37" s="22"/>
      <c r="AM37" s="20" t="s">
        <v>113</v>
      </c>
      <c r="AN37" s="20" t="s">
        <v>121</v>
      </c>
      <c r="AO37" s="20" t="s">
        <v>111</v>
      </c>
      <c r="AP37" s="20"/>
      <c r="AQ37" s="20"/>
      <c r="AR37" s="20" t="s">
        <v>114</v>
      </c>
      <c r="AS37" s="20"/>
      <c r="AT37" s="20"/>
      <c r="AU37" s="20" t="s">
        <v>114</v>
      </c>
      <c r="AV37" s="20" t="s">
        <v>114</v>
      </c>
      <c r="AW37" s="20"/>
      <c r="AX37" s="20" t="s">
        <v>114</v>
      </c>
      <c r="AY37" s="20" t="s">
        <v>114</v>
      </c>
      <c r="AZ37" s="20"/>
      <c r="BA37" s="20" t="s">
        <v>114</v>
      </c>
      <c r="BB37" s="20" t="s">
        <v>110</v>
      </c>
      <c r="BC37" s="20" t="s">
        <v>114</v>
      </c>
      <c r="BD37" s="20" t="s">
        <v>114</v>
      </c>
      <c r="BE37" s="20"/>
      <c r="BF37" s="20" t="s">
        <v>114</v>
      </c>
      <c r="BG37" s="20" t="s">
        <v>113</v>
      </c>
      <c r="BH37" s="20" t="s">
        <v>110</v>
      </c>
      <c r="BI37" s="20" t="s">
        <v>113</v>
      </c>
      <c r="BJ37" s="20" t="s">
        <v>113</v>
      </c>
      <c r="BK37" s="20" t="s">
        <v>110</v>
      </c>
      <c r="BL37" s="20" t="s">
        <v>113</v>
      </c>
      <c r="BM37" s="20" t="s">
        <v>114</v>
      </c>
      <c r="BN37" s="20" t="s">
        <v>114</v>
      </c>
      <c r="BO37" s="20"/>
      <c r="BP37" s="20" t="s">
        <v>113</v>
      </c>
      <c r="BQ37" s="20" t="s">
        <v>114</v>
      </c>
      <c r="BR37" s="20" t="s">
        <v>114</v>
      </c>
      <c r="BS37" s="20" t="s">
        <v>114</v>
      </c>
      <c r="BT37" s="20" t="s">
        <v>113</v>
      </c>
      <c r="BU37" s="20" t="s">
        <v>114</v>
      </c>
      <c r="BV37" s="20"/>
      <c r="BW37" s="20"/>
      <c r="BX37" s="20"/>
      <c r="BY37" s="20"/>
      <c r="BZ37" s="20" t="s">
        <v>113</v>
      </c>
      <c r="CA37" s="20"/>
      <c r="CB37" s="20" t="s">
        <v>114</v>
      </c>
      <c r="CC37" s="20" t="s">
        <v>114</v>
      </c>
      <c r="CD37" s="20" t="s">
        <v>114</v>
      </c>
      <c r="CE37" s="20"/>
      <c r="CF37" s="20" t="s">
        <v>114</v>
      </c>
      <c r="CG37" s="20" t="s">
        <v>114</v>
      </c>
      <c r="CH37" s="20" t="s">
        <v>114</v>
      </c>
      <c r="CI37" s="20" t="s">
        <v>114</v>
      </c>
      <c r="CJ37" s="20"/>
    </row>
    <row r="38" spans="1:88">
      <c r="A38" s="20">
        <v>36</v>
      </c>
      <c r="B38" s="21" t="s">
        <v>162</v>
      </c>
      <c r="C38" s="21" t="s">
        <v>119</v>
      </c>
      <c r="D38" s="23">
        <v>489</v>
      </c>
      <c r="E38" s="23">
        <v>0</v>
      </c>
      <c r="F38" s="23">
        <v>4</v>
      </c>
      <c r="G38" s="24">
        <v>2775</v>
      </c>
      <c r="H38" s="23">
        <v>0</v>
      </c>
      <c r="I38" s="23">
        <v>0</v>
      </c>
      <c r="J38" s="23">
        <v>2775</v>
      </c>
      <c r="K38" s="24">
        <v>2775</v>
      </c>
      <c r="L38" s="25">
        <v>0</v>
      </c>
      <c r="M38" s="25">
        <v>18.5</v>
      </c>
      <c r="N38" s="26">
        <v>0</v>
      </c>
      <c r="O38" s="26">
        <v>0</v>
      </c>
      <c r="P38" s="26">
        <v>0</v>
      </c>
      <c r="Q38" s="20"/>
      <c r="R38" s="32"/>
      <c r="S38" s="35">
        <v>1162.5</v>
      </c>
      <c r="T38" s="36">
        <v>1651.4285714285713</v>
      </c>
      <c r="U38" s="36">
        <v>3659.375</v>
      </c>
      <c r="V38" s="37">
        <v>7.1759259259259256</v>
      </c>
      <c r="W38" s="37">
        <v>23.523076923076925</v>
      </c>
      <c r="X38" s="33" t="s">
        <v>152</v>
      </c>
      <c r="Y38" s="20" t="s">
        <v>113</v>
      </c>
      <c r="Z38" s="20" t="s">
        <v>113</v>
      </c>
      <c r="AA38" s="20" t="s">
        <v>113</v>
      </c>
      <c r="AB38" s="20" t="s">
        <v>111</v>
      </c>
      <c r="AC38" s="20" t="s">
        <v>114</v>
      </c>
      <c r="AD38" s="20" t="s">
        <v>111</v>
      </c>
      <c r="AE38" s="20" t="s">
        <v>114</v>
      </c>
      <c r="AF38" s="20" t="s">
        <v>114</v>
      </c>
      <c r="AG38" s="20" t="s">
        <v>114</v>
      </c>
      <c r="AH38" s="20" t="s">
        <v>114</v>
      </c>
      <c r="AI38" s="20" t="s">
        <v>114</v>
      </c>
      <c r="AJ38" s="20" t="s">
        <v>111</v>
      </c>
      <c r="AK38" s="20" t="s">
        <v>111</v>
      </c>
      <c r="AL38" s="22"/>
      <c r="AM38" s="20" t="s">
        <v>113</v>
      </c>
      <c r="AN38" s="20" t="s">
        <v>121</v>
      </c>
      <c r="AO38" s="20" t="s">
        <v>114</v>
      </c>
      <c r="AP38" s="20"/>
      <c r="AQ38" s="20"/>
      <c r="AR38" s="20"/>
      <c r="AS38" s="20"/>
      <c r="AT38" s="20"/>
      <c r="AU38" s="20"/>
      <c r="AV38" s="20"/>
      <c r="AW38" s="20"/>
      <c r="AX38" s="20"/>
      <c r="AY38" s="20"/>
      <c r="AZ38" s="20"/>
      <c r="BA38" s="20"/>
      <c r="BB38" s="20" t="s">
        <v>110</v>
      </c>
      <c r="BC38" s="20" t="s">
        <v>114</v>
      </c>
      <c r="BD38" s="20" t="s">
        <v>114</v>
      </c>
      <c r="BE38" s="20"/>
      <c r="BF38" s="20" t="s">
        <v>114</v>
      </c>
      <c r="BG38" s="20" t="s">
        <v>113</v>
      </c>
      <c r="BH38" s="20" t="s">
        <v>110</v>
      </c>
      <c r="BI38" s="20" t="s">
        <v>113</v>
      </c>
      <c r="BJ38" s="20" t="s">
        <v>113</v>
      </c>
      <c r="BK38" s="20" t="s">
        <v>110</v>
      </c>
      <c r="BL38" s="20" t="s">
        <v>113</v>
      </c>
      <c r="BM38" s="20" t="s">
        <v>114</v>
      </c>
      <c r="BN38" s="20" t="s">
        <v>114</v>
      </c>
      <c r="BO38" s="20"/>
      <c r="BP38" s="20" t="s">
        <v>113</v>
      </c>
      <c r="BQ38" s="20" t="s">
        <v>114</v>
      </c>
      <c r="BR38" s="20" t="s">
        <v>114</v>
      </c>
      <c r="BS38" s="20" t="s">
        <v>114</v>
      </c>
      <c r="BT38" s="20" t="s">
        <v>113</v>
      </c>
      <c r="BU38" s="20" t="s">
        <v>114</v>
      </c>
      <c r="BV38" s="20"/>
      <c r="BW38" s="20"/>
      <c r="BX38" s="20"/>
      <c r="BY38" s="20"/>
      <c r="BZ38" s="20" t="s">
        <v>113</v>
      </c>
      <c r="CA38" s="20" t="s">
        <v>114</v>
      </c>
      <c r="CB38" s="20" t="s">
        <v>114</v>
      </c>
      <c r="CC38" s="20" t="s">
        <v>114</v>
      </c>
      <c r="CD38" s="20"/>
      <c r="CE38" s="20"/>
      <c r="CF38" s="20" t="s">
        <v>114</v>
      </c>
      <c r="CG38" s="20" t="s">
        <v>114</v>
      </c>
      <c r="CH38" s="20" t="s">
        <v>114</v>
      </c>
      <c r="CI38" s="20" t="s">
        <v>114</v>
      </c>
      <c r="CJ38" s="20"/>
    </row>
    <row r="39" spans="1:88">
      <c r="A39" s="20">
        <v>37</v>
      </c>
      <c r="B39" s="21" t="s">
        <v>163</v>
      </c>
      <c r="C39" s="21" t="s">
        <v>119</v>
      </c>
      <c r="D39" s="23">
        <v>720</v>
      </c>
      <c r="E39" s="23">
        <v>560</v>
      </c>
      <c r="F39" s="23">
        <v>40.25</v>
      </c>
      <c r="G39" s="24">
        <v>3162.5</v>
      </c>
      <c r="H39" s="23">
        <v>0</v>
      </c>
      <c r="I39" s="23">
        <v>0</v>
      </c>
      <c r="J39" s="23">
        <v>3162.5</v>
      </c>
      <c r="K39" s="24">
        <v>3162.5</v>
      </c>
      <c r="L39" s="25">
        <v>0</v>
      </c>
      <c r="M39" s="25">
        <v>17.28</v>
      </c>
      <c r="N39" s="26">
        <v>5.5555555555555558E-3</v>
      </c>
      <c r="O39" s="26">
        <v>0</v>
      </c>
      <c r="P39" s="26">
        <v>0</v>
      </c>
      <c r="Q39" s="20"/>
      <c r="R39" s="32"/>
      <c r="S39" s="35">
        <v>1162.5</v>
      </c>
      <c r="T39" s="36">
        <v>1651.4285714285713</v>
      </c>
      <c r="U39" s="36">
        <v>3659.375</v>
      </c>
      <c r="V39" s="37">
        <v>7.1759259259259256</v>
      </c>
      <c r="W39" s="37">
        <v>23.523076923076925</v>
      </c>
      <c r="X39" s="33" t="s">
        <v>152</v>
      </c>
      <c r="Y39" s="20" t="s">
        <v>113</v>
      </c>
      <c r="Z39" s="20" t="s">
        <v>113</v>
      </c>
      <c r="AA39" s="20" t="s">
        <v>110</v>
      </c>
      <c r="AB39" s="20" t="s">
        <v>111</v>
      </c>
      <c r="AC39" s="20" t="s">
        <v>111</v>
      </c>
      <c r="AD39" s="20" t="s">
        <v>111</v>
      </c>
      <c r="AE39" s="20" t="s">
        <v>111</v>
      </c>
      <c r="AF39" s="20" t="s">
        <v>111</v>
      </c>
      <c r="AG39" s="20" t="s">
        <v>111</v>
      </c>
      <c r="AH39" s="20" t="s">
        <v>111</v>
      </c>
      <c r="AI39" s="20" t="s">
        <v>111</v>
      </c>
      <c r="AJ39" s="20" t="s">
        <v>111</v>
      </c>
      <c r="AK39" s="20" t="s">
        <v>111</v>
      </c>
      <c r="AL39" s="22"/>
      <c r="AM39" s="20" t="s">
        <v>112</v>
      </c>
      <c r="AN39" s="20" t="s">
        <v>112</v>
      </c>
      <c r="AO39" s="20" t="s">
        <v>111</v>
      </c>
      <c r="AP39" s="20"/>
      <c r="AQ39" s="20"/>
      <c r="AR39" s="20"/>
      <c r="AS39" s="20"/>
      <c r="AT39" s="20"/>
      <c r="AU39" s="20"/>
      <c r="AV39" s="20"/>
      <c r="AW39" s="20"/>
      <c r="AX39" s="20"/>
      <c r="AY39" s="20"/>
      <c r="AZ39" s="20"/>
      <c r="BA39" s="20"/>
      <c r="BB39" s="20" t="s">
        <v>110</v>
      </c>
      <c r="BC39" s="20"/>
      <c r="BD39" s="20"/>
      <c r="BE39" s="20"/>
      <c r="BF39" s="20" t="s">
        <v>114</v>
      </c>
      <c r="BG39" s="20" t="s">
        <v>113</v>
      </c>
      <c r="BH39" s="20" t="s">
        <v>113</v>
      </c>
      <c r="BI39" s="20" t="s">
        <v>113</v>
      </c>
      <c r="BJ39" s="20" t="s">
        <v>113</v>
      </c>
      <c r="BK39" s="20" t="s">
        <v>110</v>
      </c>
      <c r="BL39" s="20" t="s">
        <v>113</v>
      </c>
      <c r="BM39" s="20" t="s">
        <v>114</v>
      </c>
      <c r="BN39" s="20"/>
      <c r="BO39" s="20"/>
      <c r="BP39" s="20" t="s">
        <v>113</v>
      </c>
      <c r="BQ39" s="20" t="s">
        <v>114</v>
      </c>
      <c r="BR39" s="20"/>
      <c r="BS39" s="20"/>
      <c r="BT39" s="20" t="s">
        <v>113</v>
      </c>
      <c r="BU39" s="20" t="s">
        <v>114</v>
      </c>
      <c r="BV39" s="20"/>
      <c r="BW39" s="20"/>
      <c r="BX39" s="20"/>
      <c r="BY39" s="20"/>
      <c r="BZ39" s="20" t="s">
        <v>110</v>
      </c>
      <c r="CA39" s="20"/>
      <c r="CB39" s="20"/>
      <c r="CC39" s="20"/>
      <c r="CD39" s="20"/>
      <c r="CE39" s="20"/>
      <c r="CF39" s="20"/>
      <c r="CG39" s="20"/>
      <c r="CH39" s="20"/>
      <c r="CI39" s="20"/>
      <c r="CJ39" s="20"/>
    </row>
    <row r="40" spans="1:88">
      <c r="A40" s="20">
        <v>38</v>
      </c>
      <c r="B40" s="21" t="s">
        <v>164</v>
      </c>
      <c r="C40" s="21" t="s">
        <v>140</v>
      </c>
      <c r="D40" s="23">
        <v>126</v>
      </c>
      <c r="E40" s="23">
        <v>0</v>
      </c>
      <c r="F40" s="23">
        <v>0</v>
      </c>
      <c r="G40" s="24">
        <v>3637.5</v>
      </c>
      <c r="H40" s="23">
        <v>0</v>
      </c>
      <c r="I40" s="23">
        <v>0</v>
      </c>
      <c r="J40" s="23">
        <v>3637.5</v>
      </c>
      <c r="K40" s="24">
        <v>3637.5</v>
      </c>
      <c r="L40" s="25">
        <v>0</v>
      </c>
      <c r="M40" s="25">
        <v>15.68</v>
      </c>
      <c r="N40" s="26">
        <v>0</v>
      </c>
      <c r="O40" s="26">
        <v>0</v>
      </c>
      <c r="P40" s="26">
        <v>0</v>
      </c>
      <c r="Q40" s="20"/>
      <c r="R40" s="32"/>
      <c r="S40" s="36">
        <v>1445</v>
      </c>
      <c r="T40" s="36">
        <v>3783.3333333333335</v>
      </c>
      <c r="U40" s="36">
        <v>4650</v>
      </c>
      <c r="V40" s="39">
        <v>5.6711145996860282</v>
      </c>
      <c r="W40" s="39">
        <v>18.175606422958662</v>
      </c>
      <c r="X40" s="33" t="s">
        <v>108</v>
      </c>
      <c r="Y40" s="20" t="s">
        <v>110</v>
      </c>
      <c r="Z40" s="20" t="s">
        <v>110</v>
      </c>
      <c r="AA40" s="20" t="s">
        <v>110</v>
      </c>
      <c r="AB40" s="20" t="s">
        <v>111</v>
      </c>
      <c r="AC40" s="20" t="s">
        <v>111</v>
      </c>
      <c r="AD40" s="20" t="s">
        <v>111</v>
      </c>
      <c r="AE40" s="20" t="s">
        <v>111</v>
      </c>
      <c r="AF40" s="20" t="s">
        <v>111</v>
      </c>
      <c r="AG40" s="20" t="s">
        <v>111</v>
      </c>
      <c r="AH40" s="20" t="s">
        <v>111</v>
      </c>
      <c r="AI40" s="20" t="s">
        <v>111</v>
      </c>
      <c r="AJ40" s="20" t="s">
        <v>111</v>
      </c>
      <c r="AK40" s="20" t="s">
        <v>111</v>
      </c>
      <c r="AL40" s="22"/>
      <c r="AM40" s="20" t="s">
        <v>112</v>
      </c>
      <c r="AN40" s="20" t="s">
        <v>112</v>
      </c>
      <c r="AO40" s="20" t="s">
        <v>111</v>
      </c>
      <c r="AP40" s="20"/>
      <c r="AQ40" s="20"/>
      <c r="AR40" s="20"/>
      <c r="AS40" s="20"/>
      <c r="AT40" s="20"/>
      <c r="AU40" s="20"/>
      <c r="AV40" s="20"/>
      <c r="AW40" s="20"/>
      <c r="AX40" s="20"/>
      <c r="AY40" s="20"/>
      <c r="AZ40" s="20"/>
      <c r="BA40" s="20"/>
      <c r="BB40" s="20" t="s">
        <v>113</v>
      </c>
      <c r="BC40" s="20" t="s">
        <v>114</v>
      </c>
      <c r="BD40" s="20" t="s">
        <v>114</v>
      </c>
      <c r="BE40" s="20" t="s">
        <v>114</v>
      </c>
      <c r="BF40" s="20" t="s">
        <v>114</v>
      </c>
      <c r="BG40" s="20" t="s">
        <v>112</v>
      </c>
      <c r="BH40" s="20" t="s">
        <v>110</v>
      </c>
      <c r="BI40" s="20" t="s">
        <v>112</v>
      </c>
      <c r="BJ40" s="20" t="s">
        <v>112</v>
      </c>
      <c r="BK40" s="20" t="s">
        <v>110</v>
      </c>
      <c r="BL40" s="20" t="s">
        <v>113</v>
      </c>
      <c r="BM40" s="20" t="s">
        <v>114</v>
      </c>
      <c r="BN40" s="20"/>
      <c r="BO40" s="20"/>
      <c r="BP40" s="20" t="s">
        <v>113</v>
      </c>
      <c r="BQ40" s="20" t="s">
        <v>114</v>
      </c>
      <c r="BR40" s="20" t="s">
        <v>114</v>
      </c>
      <c r="BS40" s="20" t="s">
        <v>114</v>
      </c>
      <c r="BT40" s="20" t="s">
        <v>113</v>
      </c>
      <c r="BU40" s="20"/>
      <c r="BV40" s="20"/>
      <c r="BW40" s="20"/>
      <c r="BX40" s="20"/>
      <c r="BY40" s="20"/>
      <c r="BZ40" s="20" t="s">
        <v>110</v>
      </c>
      <c r="CA40" s="20"/>
      <c r="CB40" s="20"/>
      <c r="CC40" s="20"/>
      <c r="CD40" s="20"/>
      <c r="CE40" s="20"/>
      <c r="CF40" s="20"/>
      <c r="CG40" s="20"/>
      <c r="CH40" s="20"/>
      <c r="CI40" s="20"/>
      <c r="CJ40" s="20"/>
    </row>
    <row r="41" spans="1:88">
      <c r="A41" s="20">
        <v>39</v>
      </c>
      <c r="B41" s="21" t="s">
        <v>165</v>
      </c>
      <c r="C41" s="21" t="s">
        <v>107</v>
      </c>
      <c r="D41" s="23">
        <v>302</v>
      </c>
      <c r="E41" s="23">
        <v>10</v>
      </c>
      <c r="F41" s="23">
        <v>0</v>
      </c>
      <c r="G41" s="24">
        <v>1362.5</v>
      </c>
      <c r="H41" s="23">
        <v>0</v>
      </c>
      <c r="I41" s="23">
        <v>0</v>
      </c>
      <c r="J41" s="23">
        <v>1362.5</v>
      </c>
      <c r="K41" s="24">
        <v>1362.5</v>
      </c>
      <c r="L41" s="25">
        <v>0</v>
      </c>
      <c r="M41" s="25">
        <v>15.14</v>
      </c>
      <c r="N41" s="26">
        <v>1.3245033112582781E-2</v>
      </c>
      <c r="O41" s="26">
        <v>0</v>
      </c>
      <c r="P41" s="26">
        <v>0</v>
      </c>
      <c r="Q41" s="20"/>
      <c r="R41" s="32" t="s">
        <v>112</v>
      </c>
      <c r="S41" s="40">
        <v>318.75</v>
      </c>
      <c r="T41" s="40">
        <v>2271.4285714285716</v>
      </c>
      <c r="U41" s="40">
        <v>1267.1875</v>
      </c>
      <c r="V41" s="30">
        <v>10.625</v>
      </c>
      <c r="W41" s="30">
        <v>28.9453125</v>
      </c>
      <c r="X41" s="33" t="s">
        <v>152</v>
      </c>
      <c r="Y41" s="20" t="s">
        <v>110</v>
      </c>
      <c r="Z41" s="20" t="s">
        <v>110</v>
      </c>
      <c r="AA41" s="20" t="s">
        <v>110</v>
      </c>
      <c r="AB41" s="20" t="s">
        <v>111</v>
      </c>
      <c r="AC41" s="20" t="s">
        <v>111</v>
      </c>
      <c r="AD41" s="20" t="s">
        <v>111</v>
      </c>
      <c r="AE41" s="20" t="s">
        <v>111</v>
      </c>
      <c r="AF41" s="20" t="s">
        <v>111</v>
      </c>
      <c r="AG41" s="20" t="s">
        <v>111</v>
      </c>
      <c r="AH41" s="20" t="s">
        <v>111</v>
      </c>
      <c r="AI41" s="20" t="s">
        <v>111</v>
      </c>
      <c r="AJ41" s="20" t="s">
        <v>111</v>
      </c>
      <c r="AK41" s="20" t="s">
        <v>111</v>
      </c>
      <c r="AL41" s="22"/>
      <c r="AM41" s="20" t="s">
        <v>112</v>
      </c>
      <c r="AN41" s="20" t="s">
        <v>112</v>
      </c>
      <c r="AO41" s="20" t="s">
        <v>111</v>
      </c>
      <c r="AP41" s="20"/>
      <c r="AQ41" s="20"/>
      <c r="AR41" s="20"/>
      <c r="AS41" s="20"/>
      <c r="AT41" s="20"/>
      <c r="AU41" s="20"/>
      <c r="AV41" s="20"/>
      <c r="AW41" s="20"/>
      <c r="AX41" s="20"/>
      <c r="AY41" s="20"/>
      <c r="AZ41" s="20"/>
      <c r="BA41" s="20"/>
      <c r="BB41" s="20" t="s">
        <v>113</v>
      </c>
      <c r="BC41" s="20" t="s">
        <v>114</v>
      </c>
      <c r="BD41" s="20" t="s">
        <v>114</v>
      </c>
      <c r="BE41" s="20" t="s">
        <v>114</v>
      </c>
      <c r="BF41" s="20" t="s">
        <v>114</v>
      </c>
      <c r="BG41" s="20" t="s">
        <v>112</v>
      </c>
      <c r="BH41" s="20" t="s">
        <v>110</v>
      </c>
      <c r="BI41" s="20" t="s">
        <v>113</v>
      </c>
      <c r="BJ41" s="20" t="s">
        <v>109</v>
      </c>
      <c r="BK41" s="20" t="s">
        <v>110</v>
      </c>
      <c r="BL41" s="20" t="s">
        <v>113</v>
      </c>
      <c r="BM41" s="20" t="s">
        <v>114</v>
      </c>
      <c r="BN41" s="20" t="s">
        <v>114</v>
      </c>
      <c r="BO41" s="20"/>
      <c r="BP41" s="20" t="s">
        <v>113</v>
      </c>
      <c r="BQ41" s="20" t="s">
        <v>114</v>
      </c>
      <c r="BR41" s="20"/>
      <c r="BS41" s="20" t="s">
        <v>114</v>
      </c>
      <c r="BT41" s="20" t="s">
        <v>113</v>
      </c>
      <c r="BU41" s="20"/>
      <c r="BV41" s="20"/>
      <c r="BW41" s="20" t="s">
        <v>114</v>
      </c>
      <c r="BX41" s="20" t="s">
        <v>114</v>
      </c>
      <c r="BY41" s="20"/>
      <c r="BZ41" s="20" t="s">
        <v>113</v>
      </c>
      <c r="CA41" s="20"/>
      <c r="CB41" s="20" t="s">
        <v>114</v>
      </c>
      <c r="CC41" s="20"/>
      <c r="CD41" s="20"/>
      <c r="CE41" s="20"/>
      <c r="CF41" s="20" t="s">
        <v>114</v>
      </c>
      <c r="CG41" s="20"/>
      <c r="CH41" s="20"/>
      <c r="CI41" s="20"/>
      <c r="CJ41" s="20"/>
    </row>
    <row r="42" spans="1:88">
      <c r="A42" s="20">
        <v>40</v>
      </c>
      <c r="B42" s="21" t="s">
        <v>166</v>
      </c>
      <c r="C42" s="21" t="s">
        <v>107</v>
      </c>
      <c r="D42" s="23">
        <v>156</v>
      </c>
      <c r="E42" s="23">
        <v>0</v>
      </c>
      <c r="F42" s="23">
        <v>0</v>
      </c>
      <c r="G42" s="24">
        <v>780</v>
      </c>
      <c r="H42" s="23">
        <v>0</v>
      </c>
      <c r="I42" s="23">
        <v>780</v>
      </c>
      <c r="J42" s="23">
        <v>0</v>
      </c>
      <c r="K42" s="24">
        <v>780</v>
      </c>
      <c r="L42" s="25">
        <v>0</v>
      </c>
      <c r="M42" s="25">
        <v>14.18</v>
      </c>
      <c r="N42" s="26">
        <v>0</v>
      </c>
      <c r="O42" s="26">
        <v>0</v>
      </c>
      <c r="P42" s="26">
        <v>0</v>
      </c>
      <c r="Q42" s="20"/>
      <c r="R42" s="32"/>
      <c r="S42" s="40">
        <v>318.75</v>
      </c>
      <c r="T42" s="40">
        <v>2271.4285714285716</v>
      </c>
      <c r="U42" s="40">
        <v>1267.1875</v>
      </c>
      <c r="V42" s="30">
        <v>10.625</v>
      </c>
      <c r="W42" s="30">
        <v>28.9453125</v>
      </c>
      <c r="X42" s="33" t="s">
        <v>152</v>
      </c>
      <c r="Y42" s="20" t="s">
        <v>113</v>
      </c>
      <c r="Z42" s="20" t="s">
        <v>113</v>
      </c>
      <c r="AA42" s="20" t="s">
        <v>110</v>
      </c>
      <c r="AB42" s="20" t="s">
        <v>111</v>
      </c>
      <c r="AC42" s="20" t="s">
        <v>111</v>
      </c>
      <c r="AD42" s="20" t="s">
        <v>111</v>
      </c>
      <c r="AE42" s="20" t="s">
        <v>111</v>
      </c>
      <c r="AF42" s="20" t="s">
        <v>111</v>
      </c>
      <c r="AG42" s="20" t="s">
        <v>111</v>
      </c>
      <c r="AH42" s="20" t="s">
        <v>111</v>
      </c>
      <c r="AI42" s="20" t="s">
        <v>111</v>
      </c>
      <c r="AJ42" s="20" t="s">
        <v>111</v>
      </c>
      <c r="AK42" s="20" t="s">
        <v>111</v>
      </c>
      <c r="AL42" s="22"/>
      <c r="AM42" s="20" t="s">
        <v>112</v>
      </c>
      <c r="AN42" s="20" t="s">
        <v>112</v>
      </c>
      <c r="AO42" s="20" t="s">
        <v>111</v>
      </c>
      <c r="AP42" s="20"/>
      <c r="AQ42" s="20"/>
      <c r="AR42" s="20"/>
      <c r="AS42" s="20"/>
      <c r="AT42" s="20"/>
      <c r="AU42" s="20"/>
      <c r="AV42" s="20"/>
      <c r="AW42" s="20"/>
      <c r="AX42" s="20"/>
      <c r="AY42" s="20"/>
      <c r="AZ42" s="20"/>
      <c r="BA42" s="20"/>
      <c r="BB42" s="20" t="s">
        <v>111</v>
      </c>
      <c r="BC42" s="20" t="s">
        <v>111</v>
      </c>
      <c r="BD42" s="20"/>
      <c r="BE42" s="20"/>
      <c r="BF42" s="20"/>
      <c r="BG42" s="20" t="s">
        <v>113</v>
      </c>
      <c r="BH42" s="20" t="s">
        <v>110</v>
      </c>
      <c r="BI42" s="20" t="s">
        <v>113</v>
      </c>
      <c r="BJ42" s="20" t="s">
        <v>113</v>
      </c>
      <c r="BK42" s="20" t="s">
        <v>109</v>
      </c>
      <c r="BL42" s="20" t="s">
        <v>113</v>
      </c>
      <c r="BM42" s="20" t="s">
        <v>114</v>
      </c>
      <c r="BN42" s="20" t="s">
        <v>114</v>
      </c>
      <c r="BO42" s="20"/>
      <c r="BP42" s="20" t="s">
        <v>113</v>
      </c>
      <c r="BQ42" s="20" t="s">
        <v>114</v>
      </c>
      <c r="BR42" s="20"/>
      <c r="BS42" s="20"/>
      <c r="BT42" s="20" t="s">
        <v>113</v>
      </c>
      <c r="BU42" s="20" t="s">
        <v>114</v>
      </c>
      <c r="BV42" s="20"/>
      <c r="BW42" s="20"/>
      <c r="BX42" s="20"/>
      <c r="BY42" s="20"/>
      <c r="BZ42" s="20" t="s">
        <v>110</v>
      </c>
      <c r="CA42" s="20"/>
      <c r="CB42" s="20"/>
      <c r="CC42" s="20"/>
      <c r="CD42" s="20"/>
      <c r="CE42" s="20"/>
      <c r="CF42" s="20"/>
      <c r="CG42" s="20"/>
      <c r="CH42" s="20"/>
      <c r="CI42" s="20"/>
      <c r="CJ42" s="20"/>
    </row>
    <row r="43" spans="1:88">
      <c r="A43" s="20">
        <v>41</v>
      </c>
      <c r="B43" s="21" t="s">
        <v>167</v>
      </c>
      <c r="C43" s="21" t="s">
        <v>107</v>
      </c>
      <c r="D43" s="23">
        <v>122</v>
      </c>
      <c r="E43" s="23">
        <v>0</v>
      </c>
      <c r="F43" s="23">
        <v>62</v>
      </c>
      <c r="G43" s="24">
        <v>1050</v>
      </c>
      <c r="H43" s="23">
        <v>0</v>
      </c>
      <c r="I43" s="23">
        <v>0</v>
      </c>
      <c r="J43" s="23">
        <v>1050</v>
      </c>
      <c r="K43" s="24">
        <v>1050</v>
      </c>
      <c r="L43" s="25">
        <v>0</v>
      </c>
      <c r="M43" s="25">
        <v>13.13</v>
      </c>
      <c r="N43" s="26">
        <v>3.2786885245901641E-2</v>
      </c>
      <c r="O43" s="26">
        <v>0</v>
      </c>
      <c r="P43" s="26">
        <v>3.2258064516129031E-2</v>
      </c>
      <c r="Q43" s="20"/>
      <c r="R43" s="32"/>
      <c r="S43" s="40">
        <v>318.75</v>
      </c>
      <c r="T43" s="40">
        <v>2271.4285714285716</v>
      </c>
      <c r="U43" s="40">
        <v>1267.1875</v>
      </c>
      <c r="V43" s="30">
        <v>10.625</v>
      </c>
      <c r="W43" s="30">
        <v>28.9453125</v>
      </c>
      <c r="X43" s="33" t="s">
        <v>152</v>
      </c>
      <c r="Y43" s="20" t="s">
        <v>113</v>
      </c>
      <c r="Z43" s="20" t="s">
        <v>113</v>
      </c>
      <c r="AA43" s="20" t="s">
        <v>110</v>
      </c>
      <c r="AB43" s="20" t="s">
        <v>111</v>
      </c>
      <c r="AC43" s="20" t="s">
        <v>111</v>
      </c>
      <c r="AD43" s="20" t="s">
        <v>111</v>
      </c>
      <c r="AE43" s="20" t="s">
        <v>111</v>
      </c>
      <c r="AF43" s="20" t="s">
        <v>111</v>
      </c>
      <c r="AG43" s="20" t="s">
        <v>111</v>
      </c>
      <c r="AH43" s="20" t="s">
        <v>111</v>
      </c>
      <c r="AI43" s="20" t="s">
        <v>111</v>
      </c>
      <c r="AJ43" s="20" t="s">
        <v>111</v>
      </c>
      <c r="AK43" s="20" t="s">
        <v>111</v>
      </c>
      <c r="AL43" s="22"/>
      <c r="AM43" s="20" t="s">
        <v>112</v>
      </c>
      <c r="AN43" s="20" t="s">
        <v>112</v>
      </c>
      <c r="AO43" s="20" t="s">
        <v>111</v>
      </c>
      <c r="AP43" s="20"/>
      <c r="AQ43" s="20"/>
      <c r="AR43" s="20"/>
      <c r="AS43" s="20"/>
      <c r="AT43" s="20"/>
      <c r="AU43" s="20"/>
      <c r="AV43" s="20"/>
      <c r="AW43" s="20"/>
      <c r="AX43" s="20"/>
      <c r="AY43" s="20"/>
      <c r="AZ43" s="20"/>
      <c r="BA43" s="20"/>
      <c r="BB43" s="20" t="s">
        <v>110</v>
      </c>
      <c r="BC43" s="20" t="s">
        <v>114</v>
      </c>
      <c r="BD43" s="20"/>
      <c r="BE43" s="20"/>
      <c r="BF43" s="20" t="s">
        <v>114</v>
      </c>
      <c r="BG43" s="20" t="s">
        <v>113</v>
      </c>
      <c r="BH43" s="20" t="s">
        <v>110</v>
      </c>
      <c r="BI43" s="20" t="s">
        <v>110</v>
      </c>
      <c r="BJ43" s="20" t="s">
        <v>110</v>
      </c>
      <c r="BK43" s="20" t="s">
        <v>110</v>
      </c>
      <c r="BL43" s="20" t="s">
        <v>110</v>
      </c>
      <c r="BM43" s="20" t="s">
        <v>111</v>
      </c>
      <c r="BN43" s="20"/>
      <c r="BO43" s="20"/>
      <c r="BP43" s="20" t="s">
        <v>113</v>
      </c>
      <c r="BQ43" s="20" t="s">
        <v>114</v>
      </c>
      <c r="BR43" s="20" t="s">
        <v>114</v>
      </c>
      <c r="BS43" s="20" t="s">
        <v>114</v>
      </c>
      <c r="BT43" s="20" t="s">
        <v>113</v>
      </c>
      <c r="BU43" s="20" t="s">
        <v>114</v>
      </c>
      <c r="BV43" s="20"/>
      <c r="BW43" s="20"/>
      <c r="BX43" s="20"/>
      <c r="BY43" s="20"/>
      <c r="BZ43" s="20" t="s">
        <v>110</v>
      </c>
      <c r="CA43" s="20"/>
      <c r="CB43" s="20"/>
      <c r="CC43" s="20"/>
      <c r="CD43" s="20"/>
      <c r="CE43" s="20"/>
      <c r="CF43" s="20"/>
      <c r="CG43" s="20"/>
      <c r="CH43" s="20"/>
      <c r="CI43" s="20"/>
      <c r="CJ43" s="20"/>
    </row>
    <row r="44" spans="1:88">
      <c r="A44" s="20">
        <v>42</v>
      </c>
      <c r="B44" s="21" t="s">
        <v>168</v>
      </c>
      <c r="C44" s="21" t="s">
        <v>140</v>
      </c>
      <c r="D44" s="23">
        <v>912</v>
      </c>
      <c r="E44" s="23">
        <v>320</v>
      </c>
      <c r="F44" s="23">
        <v>248</v>
      </c>
      <c r="G44" s="24">
        <v>6075</v>
      </c>
      <c r="H44" s="23">
        <v>2425</v>
      </c>
      <c r="I44" s="23">
        <v>0</v>
      </c>
      <c r="J44" s="23">
        <v>3650</v>
      </c>
      <c r="K44" s="24">
        <v>3650</v>
      </c>
      <c r="L44" s="25">
        <v>8.5399999999999991</v>
      </c>
      <c r="M44" s="25">
        <v>12.85</v>
      </c>
      <c r="N44" s="26">
        <v>3.7280701754385963E-2</v>
      </c>
      <c r="O44" s="26">
        <v>0</v>
      </c>
      <c r="P44" s="26">
        <v>8.0645161290322578E-2</v>
      </c>
      <c r="Q44" s="34" t="s">
        <v>123</v>
      </c>
      <c r="R44" s="32"/>
      <c r="S44" s="36">
        <v>1445</v>
      </c>
      <c r="T44" s="36">
        <v>3783.3333333333335</v>
      </c>
      <c r="U44" s="36">
        <v>4650</v>
      </c>
      <c r="V44" s="39">
        <v>5.6711145996860282</v>
      </c>
      <c r="W44" s="39">
        <v>18.175606422958662</v>
      </c>
      <c r="X44" s="33" t="s">
        <v>169</v>
      </c>
      <c r="Y44" s="20" t="s">
        <v>113</v>
      </c>
      <c r="Z44" s="20" t="s">
        <v>113</v>
      </c>
      <c r="AA44" s="20" t="s">
        <v>113</v>
      </c>
      <c r="AB44" s="20" t="s">
        <v>114</v>
      </c>
      <c r="AC44" s="20" t="s">
        <v>114</v>
      </c>
      <c r="AD44" s="20" t="s">
        <v>114</v>
      </c>
      <c r="AE44" s="20" t="s">
        <v>114</v>
      </c>
      <c r="AF44" s="20" t="s">
        <v>114</v>
      </c>
      <c r="AG44" s="20" t="s">
        <v>114</v>
      </c>
      <c r="AH44" s="20" t="s">
        <v>114</v>
      </c>
      <c r="AI44" s="20" t="s">
        <v>111</v>
      </c>
      <c r="AJ44" s="20" t="s">
        <v>114</v>
      </c>
      <c r="AK44" s="20" t="s">
        <v>111</v>
      </c>
      <c r="AL44" s="22" t="s">
        <v>170</v>
      </c>
      <c r="AM44" s="20" t="s">
        <v>113</v>
      </c>
      <c r="AN44" s="20" t="s">
        <v>124</v>
      </c>
      <c r="AO44" s="20" t="s">
        <v>114</v>
      </c>
      <c r="AP44" s="20"/>
      <c r="AQ44" s="20"/>
      <c r="AR44" s="20"/>
      <c r="AS44" s="20"/>
      <c r="AT44" s="20"/>
      <c r="AU44" s="20" t="s">
        <v>114</v>
      </c>
      <c r="AV44" s="20" t="s">
        <v>114</v>
      </c>
      <c r="AW44" s="20"/>
      <c r="AX44" s="20"/>
      <c r="AY44" s="20" t="s">
        <v>114</v>
      </c>
      <c r="AZ44" s="20"/>
      <c r="BA44" s="20"/>
      <c r="BB44" s="20" t="s">
        <v>110</v>
      </c>
      <c r="BC44" s="20" t="s">
        <v>114</v>
      </c>
      <c r="BD44" s="20" t="s">
        <v>114</v>
      </c>
      <c r="BE44" s="20" t="s">
        <v>114</v>
      </c>
      <c r="BF44" s="20" t="s">
        <v>114</v>
      </c>
      <c r="BG44" s="20" t="s">
        <v>113</v>
      </c>
      <c r="BH44" s="20" t="s">
        <v>110</v>
      </c>
      <c r="BI44" s="20" t="s">
        <v>113</v>
      </c>
      <c r="BJ44" s="20" t="s">
        <v>109</v>
      </c>
      <c r="BK44" s="20" t="s">
        <v>110</v>
      </c>
      <c r="BL44" s="20" t="s">
        <v>113</v>
      </c>
      <c r="BM44" s="20" t="s">
        <v>114</v>
      </c>
      <c r="BN44" s="20" t="s">
        <v>114</v>
      </c>
      <c r="BO44" s="20" t="s">
        <v>114</v>
      </c>
      <c r="BP44" s="20" t="s">
        <v>113</v>
      </c>
      <c r="BQ44" s="20" t="s">
        <v>114</v>
      </c>
      <c r="BR44" s="20" t="s">
        <v>114</v>
      </c>
      <c r="BS44" s="20" t="s">
        <v>114</v>
      </c>
      <c r="BT44" s="20" t="s">
        <v>113</v>
      </c>
      <c r="BU44" s="20" t="s">
        <v>114</v>
      </c>
      <c r="BV44" s="20"/>
      <c r="BW44" s="20"/>
      <c r="BX44" s="20"/>
      <c r="BY44" s="20"/>
      <c r="BZ44" s="20" t="s">
        <v>113</v>
      </c>
      <c r="CA44" s="20"/>
      <c r="CB44" s="20"/>
      <c r="CC44" s="20"/>
      <c r="CD44" s="20"/>
      <c r="CE44" s="20" t="s">
        <v>114</v>
      </c>
      <c r="CF44" s="20"/>
      <c r="CG44" s="20"/>
      <c r="CH44" s="20"/>
      <c r="CI44" s="20"/>
      <c r="CJ44" s="20" t="s">
        <v>114</v>
      </c>
    </row>
    <row r="45" spans="1:88">
      <c r="A45" s="20">
        <v>43</v>
      </c>
      <c r="B45" s="21" t="s">
        <v>171</v>
      </c>
      <c r="C45" s="21" t="s">
        <v>128</v>
      </c>
      <c r="D45" s="23">
        <v>542</v>
      </c>
      <c r="E45" s="23">
        <v>60</v>
      </c>
      <c r="F45" s="23">
        <v>56</v>
      </c>
      <c r="G45" s="24">
        <v>3925</v>
      </c>
      <c r="H45" s="23">
        <v>0</v>
      </c>
      <c r="I45" s="23">
        <v>0</v>
      </c>
      <c r="J45" s="23">
        <v>3925</v>
      </c>
      <c r="K45" s="24">
        <v>3925</v>
      </c>
      <c r="L45" s="25">
        <v>0</v>
      </c>
      <c r="M45" s="25">
        <v>12.46</v>
      </c>
      <c r="N45" s="26">
        <v>7.3800738007380072E-3</v>
      </c>
      <c r="O45" s="26">
        <v>0</v>
      </c>
      <c r="P45" s="26">
        <v>0</v>
      </c>
      <c r="Q45" s="34" t="s">
        <v>123</v>
      </c>
      <c r="R45" s="45" t="s">
        <v>149</v>
      </c>
      <c r="S45" s="36">
        <v>14160.714285714286</v>
      </c>
      <c r="T45" s="36">
        <v>15766</v>
      </c>
      <c r="U45" s="36">
        <v>14435.416666666666</v>
      </c>
      <c r="V45" s="39">
        <v>28.525179856115109</v>
      </c>
      <c r="W45" s="39">
        <v>34.235499716606839</v>
      </c>
      <c r="X45" s="33" t="s">
        <v>152</v>
      </c>
      <c r="Y45" s="20" t="s">
        <v>113</v>
      </c>
      <c r="Z45" s="20" t="s">
        <v>113</v>
      </c>
      <c r="AA45" s="20" t="s">
        <v>113</v>
      </c>
      <c r="AB45" s="20" t="s">
        <v>111</v>
      </c>
      <c r="AC45" s="20" t="s">
        <v>114</v>
      </c>
      <c r="AD45" s="20" t="s">
        <v>111</v>
      </c>
      <c r="AE45" s="20" t="s">
        <v>114</v>
      </c>
      <c r="AF45" s="20" t="s">
        <v>114</v>
      </c>
      <c r="AG45" s="20" t="s">
        <v>114</v>
      </c>
      <c r="AH45" s="20" t="s">
        <v>114</v>
      </c>
      <c r="AI45" s="20" t="s">
        <v>114</v>
      </c>
      <c r="AJ45" s="20" t="s">
        <v>114</v>
      </c>
      <c r="AK45" s="20" t="s">
        <v>111</v>
      </c>
      <c r="AL45" s="22"/>
      <c r="AM45" s="20" t="s">
        <v>113</v>
      </c>
      <c r="AN45" s="20" t="s">
        <v>124</v>
      </c>
      <c r="AO45" s="20" t="s">
        <v>114</v>
      </c>
      <c r="AP45" s="20" t="s">
        <v>114</v>
      </c>
      <c r="AQ45" s="20"/>
      <c r="AR45" s="20"/>
      <c r="AS45" s="20"/>
      <c r="AT45" s="20"/>
      <c r="AU45" s="20"/>
      <c r="AV45" s="20" t="s">
        <v>114</v>
      </c>
      <c r="AW45" s="20"/>
      <c r="AX45" s="20"/>
      <c r="AY45" s="20" t="s">
        <v>114</v>
      </c>
      <c r="AZ45" s="20"/>
      <c r="BA45" s="20" t="s">
        <v>111</v>
      </c>
      <c r="BB45" s="20" t="s">
        <v>110</v>
      </c>
      <c r="BC45" s="20" t="s">
        <v>114</v>
      </c>
      <c r="BD45" s="20" t="s">
        <v>114</v>
      </c>
      <c r="BE45" s="20" t="s">
        <v>114</v>
      </c>
      <c r="BF45" s="20" t="s">
        <v>114</v>
      </c>
      <c r="BG45" s="20" t="s">
        <v>113</v>
      </c>
      <c r="BH45" s="20" t="s">
        <v>110</v>
      </c>
      <c r="BI45" s="20" t="s">
        <v>113</v>
      </c>
      <c r="BJ45" s="20" t="s">
        <v>110</v>
      </c>
      <c r="BK45" s="20" t="s">
        <v>113</v>
      </c>
      <c r="BL45" s="20" t="s">
        <v>113</v>
      </c>
      <c r="BM45" s="20" t="s">
        <v>114</v>
      </c>
      <c r="BN45" s="20" t="s">
        <v>114</v>
      </c>
      <c r="BO45" s="20"/>
      <c r="BP45" s="20" t="s">
        <v>113</v>
      </c>
      <c r="BQ45" s="20" t="s">
        <v>114</v>
      </c>
      <c r="BR45" s="20" t="s">
        <v>114</v>
      </c>
      <c r="BS45" s="20" t="s">
        <v>114</v>
      </c>
      <c r="BT45" s="20" t="s">
        <v>110</v>
      </c>
      <c r="BU45" s="20" t="s">
        <v>114</v>
      </c>
      <c r="BV45" s="20"/>
      <c r="BW45" s="20"/>
      <c r="BX45" s="20"/>
      <c r="BY45" s="20"/>
      <c r="BZ45" s="20" t="s">
        <v>113</v>
      </c>
      <c r="CA45" s="20"/>
      <c r="CB45" s="20"/>
      <c r="CC45" s="20" t="s">
        <v>114</v>
      </c>
      <c r="CD45" s="20"/>
      <c r="CE45" s="20"/>
      <c r="CF45" s="20" t="s">
        <v>114</v>
      </c>
      <c r="CG45" s="20" t="s">
        <v>114</v>
      </c>
      <c r="CH45" s="20"/>
      <c r="CI45" s="20"/>
      <c r="CJ45" s="20"/>
    </row>
    <row r="46" spans="1:88">
      <c r="A46" s="20">
        <v>44</v>
      </c>
      <c r="B46" s="21" t="s">
        <v>172</v>
      </c>
      <c r="C46" s="21" t="s">
        <v>119</v>
      </c>
      <c r="D46" s="23">
        <v>94</v>
      </c>
      <c r="E46" s="23">
        <v>50</v>
      </c>
      <c r="F46" s="23">
        <v>4</v>
      </c>
      <c r="G46" s="24">
        <v>2425</v>
      </c>
      <c r="H46" s="23">
        <v>0</v>
      </c>
      <c r="I46" s="23">
        <v>0</v>
      </c>
      <c r="J46" s="23">
        <v>2425</v>
      </c>
      <c r="K46" s="24">
        <v>2425</v>
      </c>
      <c r="L46" s="25">
        <v>0</v>
      </c>
      <c r="M46" s="25">
        <v>12.13</v>
      </c>
      <c r="N46" s="26">
        <v>0</v>
      </c>
      <c r="O46" s="26">
        <v>0</v>
      </c>
      <c r="P46" s="26">
        <v>0</v>
      </c>
      <c r="Q46" s="20"/>
      <c r="R46" s="32"/>
      <c r="S46" s="35">
        <v>1162.5</v>
      </c>
      <c r="T46" s="36">
        <v>1651.4285714285713</v>
      </c>
      <c r="U46" s="36">
        <v>3659.375</v>
      </c>
      <c r="V46" s="44">
        <v>7.1759259259259256</v>
      </c>
      <c r="W46" s="44">
        <v>23.523076923076925</v>
      </c>
      <c r="X46" s="33" t="s">
        <v>152</v>
      </c>
      <c r="Y46" s="20" t="s">
        <v>110</v>
      </c>
      <c r="Z46" s="20" t="s">
        <v>110</v>
      </c>
      <c r="AA46" s="20" t="s">
        <v>113</v>
      </c>
      <c r="AB46" s="20" t="s">
        <v>111</v>
      </c>
      <c r="AC46" s="20" t="s">
        <v>111</v>
      </c>
      <c r="AD46" s="20" t="s">
        <v>111</v>
      </c>
      <c r="AE46" s="20" t="s">
        <v>114</v>
      </c>
      <c r="AF46" s="20" t="s">
        <v>114</v>
      </c>
      <c r="AG46" s="20" t="s">
        <v>114</v>
      </c>
      <c r="AH46" s="20" t="s">
        <v>114</v>
      </c>
      <c r="AI46" s="20" t="s">
        <v>114</v>
      </c>
      <c r="AJ46" s="20" t="s">
        <v>114</v>
      </c>
      <c r="AK46" s="20" t="s">
        <v>111</v>
      </c>
      <c r="AL46" s="22"/>
      <c r="AM46" s="20" t="s">
        <v>109</v>
      </c>
      <c r="AN46" s="20" t="s">
        <v>112</v>
      </c>
      <c r="AO46" s="20" t="s">
        <v>111</v>
      </c>
      <c r="AP46" s="20"/>
      <c r="AQ46" s="20"/>
      <c r="AR46" s="20"/>
      <c r="AS46" s="20"/>
      <c r="AT46" s="20"/>
      <c r="AU46" s="20"/>
      <c r="AV46" s="20"/>
      <c r="AW46" s="20"/>
      <c r="AX46" s="20"/>
      <c r="AY46" s="20"/>
      <c r="AZ46" s="20"/>
      <c r="BA46" s="20"/>
      <c r="BB46" s="20" t="s">
        <v>110</v>
      </c>
      <c r="BC46" s="20" t="s">
        <v>114</v>
      </c>
      <c r="BD46" s="20" t="s">
        <v>114</v>
      </c>
      <c r="BE46" s="20" t="s">
        <v>114</v>
      </c>
      <c r="BF46" s="20" t="s">
        <v>114</v>
      </c>
      <c r="BG46" s="20" t="s">
        <v>113</v>
      </c>
      <c r="BH46" s="20" t="s">
        <v>110</v>
      </c>
      <c r="BI46" s="20" t="s">
        <v>113</v>
      </c>
      <c r="BJ46" s="20" t="s">
        <v>113</v>
      </c>
      <c r="BK46" s="20" t="s">
        <v>110</v>
      </c>
      <c r="BL46" s="20" t="s">
        <v>113</v>
      </c>
      <c r="BM46" s="20" t="s">
        <v>114</v>
      </c>
      <c r="BN46" s="20" t="s">
        <v>114</v>
      </c>
      <c r="BO46" s="20"/>
      <c r="BP46" s="20" t="s">
        <v>113</v>
      </c>
      <c r="BQ46" s="20" t="s">
        <v>114</v>
      </c>
      <c r="BR46" s="20" t="s">
        <v>114</v>
      </c>
      <c r="BS46" s="20" t="s">
        <v>114</v>
      </c>
      <c r="BT46" s="20" t="s">
        <v>113</v>
      </c>
      <c r="BU46" s="20" t="s">
        <v>114</v>
      </c>
      <c r="BV46" s="20"/>
      <c r="BW46" s="20"/>
      <c r="BX46" s="20"/>
      <c r="BY46" s="20"/>
      <c r="BZ46" s="20" t="s">
        <v>110</v>
      </c>
      <c r="CA46" s="20"/>
      <c r="CB46" s="20"/>
      <c r="CC46" s="20"/>
      <c r="CD46" s="20"/>
      <c r="CE46" s="20"/>
      <c r="CF46" s="20"/>
      <c r="CG46" s="20"/>
      <c r="CH46" s="20"/>
      <c r="CI46" s="20"/>
      <c r="CJ46" s="20"/>
    </row>
    <row r="47" spans="1:88">
      <c r="A47" s="20">
        <v>45</v>
      </c>
      <c r="B47" s="21" t="s">
        <v>173</v>
      </c>
      <c r="C47" s="21" t="s">
        <v>107</v>
      </c>
      <c r="D47" s="23">
        <v>148</v>
      </c>
      <c r="E47" s="23">
        <v>40</v>
      </c>
      <c r="F47" s="23">
        <v>0</v>
      </c>
      <c r="G47" s="24">
        <v>1050</v>
      </c>
      <c r="H47" s="23">
        <v>0</v>
      </c>
      <c r="I47" s="23">
        <v>0</v>
      </c>
      <c r="J47" s="23">
        <v>1050</v>
      </c>
      <c r="K47" s="24">
        <v>1050</v>
      </c>
      <c r="L47" s="25">
        <v>0</v>
      </c>
      <c r="M47" s="25">
        <v>11.93</v>
      </c>
      <c r="N47" s="26">
        <v>1.3513513513513514E-2</v>
      </c>
      <c r="O47" s="26">
        <v>0</v>
      </c>
      <c r="P47" s="26">
        <v>0</v>
      </c>
      <c r="Q47" s="20"/>
      <c r="R47" s="32"/>
      <c r="S47" s="40">
        <v>318.75</v>
      </c>
      <c r="T47" s="40">
        <v>2271.4285714285716</v>
      </c>
      <c r="U47" s="40">
        <v>1267.1875</v>
      </c>
      <c r="V47" s="30">
        <v>10.625</v>
      </c>
      <c r="W47" s="30">
        <v>28.9453125</v>
      </c>
      <c r="X47" s="33" t="s">
        <v>152</v>
      </c>
      <c r="Y47" s="20" t="s">
        <v>113</v>
      </c>
      <c r="Z47" s="20" t="s">
        <v>113</v>
      </c>
      <c r="AA47" s="20" t="s">
        <v>113</v>
      </c>
      <c r="AB47" s="20" t="s">
        <v>114</v>
      </c>
      <c r="AC47" s="20" t="s">
        <v>114</v>
      </c>
      <c r="AD47" s="20" t="s">
        <v>114</v>
      </c>
      <c r="AE47" s="20" t="s">
        <v>114</v>
      </c>
      <c r="AF47" s="20" t="s">
        <v>114</v>
      </c>
      <c r="AG47" s="20" t="s">
        <v>114</v>
      </c>
      <c r="AH47" s="20" t="s">
        <v>114</v>
      </c>
      <c r="AI47" s="20" t="s">
        <v>114</v>
      </c>
      <c r="AJ47" s="20" t="s">
        <v>114</v>
      </c>
      <c r="AK47" s="20" t="s">
        <v>111</v>
      </c>
      <c r="AL47" s="22"/>
      <c r="AM47" s="20" t="s">
        <v>113</v>
      </c>
      <c r="AN47" s="20" t="s">
        <v>121</v>
      </c>
      <c r="AO47" s="20" t="s">
        <v>111</v>
      </c>
      <c r="AP47" s="20" t="s">
        <v>114</v>
      </c>
      <c r="AQ47" s="20"/>
      <c r="AR47" s="20"/>
      <c r="AS47" s="20"/>
      <c r="AT47" s="20"/>
      <c r="AU47" s="20" t="s">
        <v>114</v>
      </c>
      <c r="AV47" s="20"/>
      <c r="AW47" s="20" t="s">
        <v>114</v>
      </c>
      <c r="AX47" s="20" t="s">
        <v>114</v>
      </c>
      <c r="AY47" s="20" t="s">
        <v>114</v>
      </c>
      <c r="AZ47" s="20"/>
      <c r="BA47" s="20"/>
      <c r="BB47" s="20" t="s">
        <v>112</v>
      </c>
      <c r="BC47" s="20" t="s">
        <v>114</v>
      </c>
      <c r="BD47" s="20" t="s">
        <v>114</v>
      </c>
      <c r="BE47" s="20" t="s">
        <v>114</v>
      </c>
      <c r="BF47" s="20" t="s">
        <v>114</v>
      </c>
      <c r="BG47" s="20" t="s">
        <v>113</v>
      </c>
      <c r="BH47" s="20" t="s">
        <v>113</v>
      </c>
      <c r="BI47" s="20" t="s">
        <v>113</v>
      </c>
      <c r="BJ47" s="20" t="s">
        <v>113</v>
      </c>
      <c r="BK47" s="20" t="s">
        <v>110</v>
      </c>
      <c r="BL47" s="20" t="s">
        <v>113</v>
      </c>
      <c r="BM47" s="20" t="s">
        <v>114</v>
      </c>
      <c r="BN47" s="20" t="s">
        <v>114</v>
      </c>
      <c r="BO47" s="20"/>
      <c r="BP47" s="20" t="s">
        <v>113</v>
      </c>
      <c r="BQ47" s="20" t="s">
        <v>114</v>
      </c>
      <c r="BR47" s="20" t="s">
        <v>114</v>
      </c>
      <c r="BS47" s="20" t="s">
        <v>114</v>
      </c>
      <c r="BT47" s="20" t="s">
        <v>113</v>
      </c>
      <c r="BU47" s="20" t="s">
        <v>114</v>
      </c>
      <c r="BV47" s="20"/>
      <c r="BW47" s="20"/>
      <c r="BX47" s="20"/>
      <c r="BY47" s="20"/>
      <c r="BZ47" s="20" t="s">
        <v>113</v>
      </c>
      <c r="CA47" s="20"/>
      <c r="CB47" s="20"/>
      <c r="CC47" s="20" t="s">
        <v>114</v>
      </c>
      <c r="CD47" s="20"/>
      <c r="CE47" s="20"/>
      <c r="CF47" s="20" t="s">
        <v>114</v>
      </c>
      <c r="CG47" s="20" t="s">
        <v>114</v>
      </c>
      <c r="CH47" s="20" t="s">
        <v>114</v>
      </c>
      <c r="CI47" s="20" t="s">
        <v>114</v>
      </c>
      <c r="CJ47" s="20"/>
    </row>
    <row r="48" spans="1:88">
      <c r="A48" s="20">
        <v>46</v>
      </c>
      <c r="B48" s="21" t="s">
        <v>174</v>
      </c>
      <c r="C48" s="21" t="s">
        <v>119</v>
      </c>
      <c r="D48" s="23">
        <v>150</v>
      </c>
      <c r="E48" s="23">
        <v>0</v>
      </c>
      <c r="F48" s="23">
        <v>0</v>
      </c>
      <c r="G48" s="24">
        <v>2140</v>
      </c>
      <c r="H48" s="23">
        <v>0</v>
      </c>
      <c r="I48" s="23">
        <v>1090</v>
      </c>
      <c r="J48" s="23">
        <v>1050</v>
      </c>
      <c r="K48" s="24">
        <v>2140</v>
      </c>
      <c r="L48" s="25">
        <v>0</v>
      </c>
      <c r="M48" s="25">
        <v>11.63</v>
      </c>
      <c r="N48" s="26">
        <v>2.6666666666666668E-2</v>
      </c>
      <c r="O48" s="26">
        <v>0</v>
      </c>
      <c r="P48" s="26">
        <v>0</v>
      </c>
      <c r="Q48" s="20"/>
      <c r="R48" s="32"/>
      <c r="S48" s="35">
        <v>1162.5</v>
      </c>
      <c r="T48" s="36">
        <v>1651.4285714285713</v>
      </c>
      <c r="U48" s="36">
        <v>3659.375</v>
      </c>
      <c r="V48" s="37">
        <v>7.1759259259259256</v>
      </c>
      <c r="W48" s="37">
        <v>23.523076923076925</v>
      </c>
      <c r="X48" s="33" t="s">
        <v>152</v>
      </c>
      <c r="Y48" s="20" t="s">
        <v>113</v>
      </c>
      <c r="Z48" s="20" t="s">
        <v>113</v>
      </c>
      <c r="AA48" s="20" t="s">
        <v>113</v>
      </c>
      <c r="AB48" s="20" t="s">
        <v>111</v>
      </c>
      <c r="AC48" s="20" t="s">
        <v>111</v>
      </c>
      <c r="AD48" s="20" t="s">
        <v>111</v>
      </c>
      <c r="AE48" s="20" t="s">
        <v>114</v>
      </c>
      <c r="AF48" s="20" t="s">
        <v>114</v>
      </c>
      <c r="AG48" s="20" t="s">
        <v>114</v>
      </c>
      <c r="AH48" s="20" t="s">
        <v>114</v>
      </c>
      <c r="AI48" s="20" t="s">
        <v>111</v>
      </c>
      <c r="AJ48" s="20" t="s">
        <v>111</v>
      </c>
      <c r="AK48" s="20" t="s">
        <v>111</v>
      </c>
      <c r="AL48" s="22"/>
      <c r="AM48" s="20" t="s">
        <v>113</v>
      </c>
      <c r="AN48" s="20" t="s">
        <v>132</v>
      </c>
      <c r="AO48" s="20" t="s">
        <v>114</v>
      </c>
      <c r="AP48" s="20" t="s">
        <v>114</v>
      </c>
      <c r="AQ48" s="20"/>
      <c r="AR48" s="20"/>
      <c r="AS48" s="20"/>
      <c r="AT48" s="20" t="s">
        <v>114</v>
      </c>
      <c r="AU48" s="20"/>
      <c r="AV48" s="20" t="s">
        <v>114</v>
      </c>
      <c r="AW48" s="20"/>
      <c r="AX48" s="20"/>
      <c r="AY48" s="20" t="s">
        <v>114</v>
      </c>
      <c r="AZ48" s="20"/>
      <c r="BA48" s="20"/>
      <c r="BB48" s="20" t="s">
        <v>110</v>
      </c>
      <c r="BC48" s="20" t="s">
        <v>114</v>
      </c>
      <c r="BD48" s="20" t="s">
        <v>114</v>
      </c>
      <c r="BE48" s="20"/>
      <c r="BF48" s="20" t="s">
        <v>114</v>
      </c>
      <c r="BG48" s="20" t="s">
        <v>113</v>
      </c>
      <c r="BH48" s="20" t="s">
        <v>110</v>
      </c>
      <c r="BI48" s="20" t="s">
        <v>113</v>
      </c>
      <c r="BJ48" s="20" t="s">
        <v>109</v>
      </c>
      <c r="BK48" s="20" t="s">
        <v>110</v>
      </c>
      <c r="BL48" s="20" t="s">
        <v>113</v>
      </c>
      <c r="BM48" s="20" t="s">
        <v>114</v>
      </c>
      <c r="BN48" s="20" t="s">
        <v>114</v>
      </c>
      <c r="BO48" s="20"/>
      <c r="BP48" s="20" t="s">
        <v>113</v>
      </c>
      <c r="BQ48" s="20" t="s">
        <v>114</v>
      </c>
      <c r="BR48" s="20" t="s">
        <v>114</v>
      </c>
      <c r="BS48" s="20" t="s">
        <v>114</v>
      </c>
      <c r="BT48" s="20" t="s">
        <v>113</v>
      </c>
      <c r="BU48" s="20" t="s">
        <v>114</v>
      </c>
      <c r="BV48" s="20"/>
      <c r="BW48" s="20"/>
      <c r="BX48" s="20"/>
      <c r="BY48" s="20"/>
      <c r="BZ48" s="20" t="s">
        <v>113</v>
      </c>
      <c r="CA48" s="20" t="s">
        <v>114</v>
      </c>
      <c r="CB48" s="20" t="s">
        <v>114</v>
      </c>
      <c r="CC48" s="20" t="s">
        <v>114</v>
      </c>
      <c r="CD48" s="20"/>
      <c r="CE48" s="20"/>
      <c r="CF48" s="20" t="s">
        <v>114</v>
      </c>
      <c r="CG48" s="20"/>
      <c r="CH48" s="20" t="s">
        <v>114</v>
      </c>
      <c r="CI48" s="20" t="s">
        <v>114</v>
      </c>
      <c r="CJ48" s="20" t="s">
        <v>114</v>
      </c>
    </row>
    <row r="49" spans="1:88">
      <c r="A49" s="20">
        <v>47</v>
      </c>
      <c r="B49" s="21" t="s">
        <v>175</v>
      </c>
      <c r="C49" s="21" t="s">
        <v>119</v>
      </c>
      <c r="D49" s="23">
        <v>217</v>
      </c>
      <c r="E49" s="23">
        <v>95</v>
      </c>
      <c r="F49" s="23">
        <v>42</v>
      </c>
      <c r="G49" s="24">
        <v>1560</v>
      </c>
      <c r="H49" s="23">
        <v>0</v>
      </c>
      <c r="I49" s="23">
        <v>1560</v>
      </c>
      <c r="J49" s="23">
        <v>0</v>
      </c>
      <c r="K49" s="24">
        <v>1560</v>
      </c>
      <c r="L49" s="25">
        <v>0</v>
      </c>
      <c r="M49" s="25">
        <v>10.199999999999999</v>
      </c>
      <c r="N49" s="26">
        <v>1.8433179723502304E-2</v>
      </c>
      <c r="O49" s="26">
        <v>0</v>
      </c>
      <c r="P49" s="26">
        <v>0</v>
      </c>
      <c r="Q49" s="20"/>
      <c r="R49" s="32"/>
      <c r="S49" s="35">
        <v>1162.5</v>
      </c>
      <c r="T49" s="36">
        <v>1651.4285714285713</v>
      </c>
      <c r="U49" s="36">
        <v>3659.375</v>
      </c>
      <c r="V49" s="37">
        <v>7.1759259259259256</v>
      </c>
      <c r="W49" s="37">
        <v>23.523076923076925</v>
      </c>
      <c r="X49" s="33" t="s">
        <v>152</v>
      </c>
      <c r="Y49" s="20" t="s">
        <v>110</v>
      </c>
      <c r="Z49" s="20" t="s">
        <v>110</v>
      </c>
      <c r="AA49" s="20" t="s">
        <v>113</v>
      </c>
      <c r="AB49" s="20" t="s">
        <v>111</v>
      </c>
      <c r="AC49" s="20" t="s">
        <v>111</v>
      </c>
      <c r="AD49" s="20" t="s">
        <v>111</v>
      </c>
      <c r="AE49" s="20" t="s">
        <v>114</v>
      </c>
      <c r="AF49" s="20" t="s">
        <v>114</v>
      </c>
      <c r="AG49" s="20" t="s">
        <v>114</v>
      </c>
      <c r="AH49" s="20" t="s">
        <v>114</v>
      </c>
      <c r="AI49" s="20" t="s">
        <v>111</v>
      </c>
      <c r="AJ49" s="20" t="s">
        <v>114</v>
      </c>
      <c r="AK49" s="20" t="s">
        <v>111</v>
      </c>
      <c r="AL49" s="22"/>
      <c r="AM49" s="20" t="s">
        <v>110</v>
      </c>
      <c r="AN49" s="20" t="s">
        <v>109</v>
      </c>
      <c r="AO49" s="20" t="s">
        <v>111</v>
      </c>
      <c r="AP49" s="20"/>
      <c r="AQ49" s="20"/>
      <c r="AR49" s="20"/>
      <c r="AS49" s="20"/>
      <c r="AT49" s="20" t="s">
        <v>114</v>
      </c>
      <c r="AU49" s="20"/>
      <c r="AV49" s="20"/>
      <c r="AW49" s="20"/>
      <c r="AX49" s="20"/>
      <c r="AY49" s="20" t="s">
        <v>114</v>
      </c>
      <c r="AZ49" s="20"/>
      <c r="BA49" s="20"/>
      <c r="BB49" s="20" t="s">
        <v>110</v>
      </c>
      <c r="BC49" s="20" t="s">
        <v>114</v>
      </c>
      <c r="BD49" s="20" t="s">
        <v>114</v>
      </c>
      <c r="BE49" s="20"/>
      <c r="BF49" s="20" t="s">
        <v>114</v>
      </c>
      <c r="BG49" s="20" t="s">
        <v>113</v>
      </c>
      <c r="BH49" s="20" t="s">
        <v>110</v>
      </c>
      <c r="BI49" s="20" t="s">
        <v>113</v>
      </c>
      <c r="BJ49" s="20" t="s">
        <v>113</v>
      </c>
      <c r="BK49" s="20" t="s">
        <v>110</v>
      </c>
      <c r="BL49" s="20" t="s">
        <v>113</v>
      </c>
      <c r="BM49" s="20" t="s">
        <v>114</v>
      </c>
      <c r="BN49" s="20" t="s">
        <v>114</v>
      </c>
      <c r="BO49" s="20"/>
      <c r="BP49" s="20" t="s">
        <v>113</v>
      </c>
      <c r="BQ49" s="20" t="s">
        <v>114</v>
      </c>
      <c r="BR49" s="20" t="s">
        <v>114</v>
      </c>
      <c r="BS49" s="20" t="s">
        <v>114</v>
      </c>
      <c r="BT49" s="20" t="s">
        <v>113</v>
      </c>
      <c r="BU49" s="20" t="s">
        <v>114</v>
      </c>
      <c r="BV49" s="20"/>
      <c r="BW49" s="20"/>
      <c r="BX49" s="20"/>
      <c r="BY49" s="20"/>
      <c r="BZ49" s="20" t="s">
        <v>113</v>
      </c>
      <c r="CA49" s="20"/>
      <c r="CB49" s="20" t="s">
        <v>114</v>
      </c>
      <c r="CC49" s="20" t="s">
        <v>114</v>
      </c>
      <c r="CD49" s="20"/>
      <c r="CE49" s="20"/>
      <c r="CF49" s="20" t="s">
        <v>114</v>
      </c>
      <c r="CG49" s="20"/>
      <c r="CH49" s="20"/>
      <c r="CI49" s="20" t="s">
        <v>114</v>
      </c>
      <c r="CJ49" s="20"/>
    </row>
    <row r="50" spans="1:88">
      <c r="A50" s="20">
        <v>48</v>
      </c>
      <c r="B50" s="21" t="s">
        <v>176</v>
      </c>
      <c r="C50" s="21" t="s">
        <v>119</v>
      </c>
      <c r="D50" s="23">
        <v>126</v>
      </c>
      <c r="E50" s="23">
        <v>20</v>
      </c>
      <c r="F50" s="23">
        <v>0</v>
      </c>
      <c r="G50" s="24">
        <v>950</v>
      </c>
      <c r="H50" s="23">
        <v>0</v>
      </c>
      <c r="I50" s="23">
        <v>950</v>
      </c>
      <c r="J50" s="23">
        <v>0</v>
      </c>
      <c r="K50" s="24">
        <v>950</v>
      </c>
      <c r="L50" s="25">
        <v>0</v>
      </c>
      <c r="M50" s="25">
        <v>9.1300000000000008</v>
      </c>
      <c r="N50" s="26">
        <v>0</v>
      </c>
      <c r="O50" s="26">
        <v>0</v>
      </c>
      <c r="P50" s="26">
        <v>0</v>
      </c>
      <c r="Q50" s="34" t="s">
        <v>123</v>
      </c>
      <c r="R50" s="32"/>
      <c r="S50" s="35">
        <v>1162.5</v>
      </c>
      <c r="T50" s="36">
        <v>1651.4285714285713</v>
      </c>
      <c r="U50" s="36">
        <v>3659.375</v>
      </c>
      <c r="V50" s="37">
        <v>7.1759259259259256</v>
      </c>
      <c r="W50" s="37">
        <v>23.523076923076925</v>
      </c>
      <c r="X50" s="33" t="s">
        <v>152</v>
      </c>
      <c r="Y50" s="20" t="s">
        <v>113</v>
      </c>
      <c r="Z50" s="20" t="s">
        <v>113</v>
      </c>
      <c r="AA50" s="20" t="s">
        <v>113</v>
      </c>
      <c r="AB50" s="20" t="s">
        <v>114</v>
      </c>
      <c r="AC50" s="20" t="s">
        <v>111</v>
      </c>
      <c r="AD50" s="20" t="s">
        <v>111</v>
      </c>
      <c r="AE50" s="20" t="s">
        <v>111</v>
      </c>
      <c r="AF50" s="20" t="s">
        <v>114</v>
      </c>
      <c r="AG50" s="20" t="s">
        <v>114</v>
      </c>
      <c r="AH50" s="20" t="s">
        <v>114</v>
      </c>
      <c r="AI50" s="20" t="s">
        <v>111</v>
      </c>
      <c r="AJ50" s="20" t="s">
        <v>114</v>
      </c>
      <c r="AK50" s="20" t="s">
        <v>111</v>
      </c>
      <c r="AL50" s="22"/>
      <c r="AM50" s="20" t="s">
        <v>113</v>
      </c>
      <c r="AN50" s="20" t="s">
        <v>124</v>
      </c>
      <c r="AO50" s="20" t="s">
        <v>114</v>
      </c>
      <c r="AP50" s="20" t="s">
        <v>114</v>
      </c>
      <c r="AQ50" s="20"/>
      <c r="AR50" s="20"/>
      <c r="AS50" s="20" t="s">
        <v>114</v>
      </c>
      <c r="AT50" s="20"/>
      <c r="AU50" s="20" t="s">
        <v>114</v>
      </c>
      <c r="AV50" s="20" t="s">
        <v>114</v>
      </c>
      <c r="AW50" s="20"/>
      <c r="AX50" s="20" t="s">
        <v>114</v>
      </c>
      <c r="AY50" s="20" t="s">
        <v>114</v>
      </c>
      <c r="AZ50" s="20"/>
      <c r="BA50" s="20"/>
      <c r="BB50" s="20" t="s">
        <v>110</v>
      </c>
      <c r="BC50" s="20" t="s">
        <v>114</v>
      </c>
      <c r="BD50" s="20" t="s">
        <v>114</v>
      </c>
      <c r="BE50" s="20"/>
      <c r="BF50" s="20" t="s">
        <v>114</v>
      </c>
      <c r="BG50" s="20" t="s">
        <v>113</v>
      </c>
      <c r="BH50" s="20" t="s">
        <v>110</v>
      </c>
      <c r="BI50" s="20" t="s">
        <v>113</v>
      </c>
      <c r="BJ50" s="20" t="s">
        <v>113</v>
      </c>
      <c r="BK50" s="20" t="s">
        <v>110</v>
      </c>
      <c r="BL50" s="20" t="s">
        <v>113</v>
      </c>
      <c r="BM50" s="20" t="s">
        <v>114</v>
      </c>
      <c r="BN50" s="20" t="s">
        <v>114</v>
      </c>
      <c r="BO50" s="20"/>
      <c r="BP50" s="20" t="s">
        <v>113</v>
      </c>
      <c r="BQ50" s="20" t="s">
        <v>114</v>
      </c>
      <c r="BR50" s="20" t="s">
        <v>114</v>
      </c>
      <c r="BS50" s="20" t="s">
        <v>114</v>
      </c>
      <c r="BT50" s="20" t="s">
        <v>113</v>
      </c>
      <c r="BU50" s="20" t="s">
        <v>114</v>
      </c>
      <c r="BV50" s="20"/>
      <c r="BW50" s="20"/>
      <c r="BX50" s="20"/>
      <c r="BY50" s="20"/>
      <c r="BZ50" s="20" t="s">
        <v>113</v>
      </c>
      <c r="CA50" s="20"/>
      <c r="CB50" s="20" t="s">
        <v>114</v>
      </c>
      <c r="CC50" s="20" t="s">
        <v>114</v>
      </c>
      <c r="CD50" s="20"/>
      <c r="CE50" s="20"/>
      <c r="CF50" s="20" t="s">
        <v>114</v>
      </c>
      <c r="CG50" s="20" t="s">
        <v>114</v>
      </c>
      <c r="CH50" s="20" t="s">
        <v>114</v>
      </c>
      <c r="CI50" s="20" t="s">
        <v>114</v>
      </c>
      <c r="CJ50" s="20"/>
    </row>
    <row r="51" spans="1:88">
      <c r="A51" s="20">
        <v>49</v>
      </c>
      <c r="B51" s="21" t="s">
        <v>177</v>
      </c>
      <c r="C51" s="21" t="s">
        <v>119</v>
      </c>
      <c r="D51" s="23">
        <v>249</v>
      </c>
      <c r="E51" s="23">
        <v>30</v>
      </c>
      <c r="F51" s="23">
        <v>0</v>
      </c>
      <c r="G51" s="24">
        <v>925</v>
      </c>
      <c r="H51" s="23">
        <v>62.5</v>
      </c>
      <c r="I51" s="23">
        <v>0</v>
      </c>
      <c r="J51" s="23">
        <v>862.5</v>
      </c>
      <c r="K51" s="24">
        <v>862.5</v>
      </c>
      <c r="L51" s="25">
        <v>0.56000000000000005</v>
      </c>
      <c r="M51" s="25">
        <v>7.7</v>
      </c>
      <c r="N51" s="26">
        <v>8.0321285140562242E-3</v>
      </c>
      <c r="O51" s="26">
        <v>0</v>
      </c>
      <c r="P51" s="26">
        <v>0</v>
      </c>
      <c r="Q51" s="20"/>
      <c r="R51" s="32"/>
      <c r="S51" s="35">
        <v>1162.5</v>
      </c>
      <c r="T51" s="36">
        <v>1651.4285714285713</v>
      </c>
      <c r="U51" s="36">
        <v>3659.375</v>
      </c>
      <c r="V51" s="37">
        <v>7.1759259259259256</v>
      </c>
      <c r="W51" s="37">
        <v>23.523076923076925</v>
      </c>
      <c r="X51" s="33" t="s">
        <v>152</v>
      </c>
      <c r="Y51" s="20" t="s">
        <v>113</v>
      </c>
      <c r="Z51" s="20" t="s">
        <v>113</v>
      </c>
      <c r="AA51" s="20" t="s">
        <v>110</v>
      </c>
      <c r="AB51" s="20" t="s">
        <v>111</v>
      </c>
      <c r="AC51" s="20" t="s">
        <v>111</v>
      </c>
      <c r="AD51" s="20" t="s">
        <v>111</v>
      </c>
      <c r="AE51" s="20" t="s">
        <v>111</v>
      </c>
      <c r="AF51" s="20" t="s">
        <v>111</v>
      </c>
      <c r="AG51" s="20" t="s">
        <v>111</v>
      </c>
      <c r="AH51" s="20" t="s">
        <v>111</v>
      </c>
      <c r="AI51" s="20" t="s">
        <v>111</v>
      </c>
      <c r="AJ51" s="20" t="s">
        <v>111</v>
      </c>
      <c r="AK51" s="20" t="s">
        <v>111</v>
      </c>
      <c r="AL51" s="22"/>
      <c r="AM51" s="20" t="s">
        <v>109</v>
      </c>
      <c r="AN51" s="20" t="s">
        <v>112</v>
      </c>
      <c r="AO51" s="20" t="s">
        <v>111</v>
      </c>
      <c r="AP51" s="20"/>
      <c r="AQ51" s="20"/>
      <c r="AR51" s="20"/>
      <c r="AS51" s="20"/>
      <c r="AT51" s="20"/>
      <c r="AU51" s="20"/>
      <c r="AV51" s="20"/>
      <c r="AW51" s="20"/>
      <c r="AX51" s="20"/>
      <c r="AY51" s="20"/>
      <c r="AZ51" s="20"/>
      <c r="BA51" s="20"/>
      <c r="BB51" s="20" t="s">
        <v>110</v>
      </c>
      <c r="BC51" s="20" t="s">
        <v>114</v>
      </c>
      <c r="BD51" s="20"/>
      <c r="BE51" s="20"/>
      <c r="BF51" s="20" t="s">
        <v>114</v>
      </c>
      <c r="BG51" s="20" t="s">
        <v>113</v>
      </c>
      <c r="BH51" s="20" t="s">
        <v>110</v>
      </c>
      <c r="BI51" s="20" t="s">
        <v>110</v>
      </c>
      <c r="BJ51" s="20" t="s">
        <v>109</v>
      </c>
      <c r="BK51" s="20" t="s">
        <v>110</v>
      </c>
      <c r="BL51" s="20" t="s">
        <v>113</v>
      </c>
      <c r="BM51" s="20" t="s">
        <v>114</v>
      </c>
      <c r="BN51" s="20" t="s">
        <v>114</v>
      </c>
      <c r="BO51" s="20" t="s">
        <v>114</v>
      </c>
      <c r="BP51" s="20" t="s">
        <v>113</v>
      </c>
      <c r="BQ51" s="20" t="s">
        <v>114</v>
      </c>
      <c r="BR51" s="20"/>
      <c r="BS51" s="20"/>
      <c r="BT51" s="20" t="s">
        <v>113</v>
      </c>
      <c r="BU51" s="20"/>
      <c r="BV51" s="20"/>
      <c r="BW51" s="20"/>
      <c r="BX51" s="20"/>
      <c r="BY51" s="20" t="s">
        <v>114</v>
      </c>
      <c r="BZ51" s="20" t="s">
        <v>113</v>
      </c>
      <c r="CA51" s="20"/>
      <c r="CB51" s="20"/>
      <c r="CC51" s="20" t="s">
        <v>114</v>
      </c>
      <c r="CD51" s="20"/>
      <c r="CE51" s="20"/>
      <c r="CF51" s="20"/>
      <c r="CG51" s="20"/>
      <c r="CH51" s="20"/>
      <c r="CI51" s="20"/>
      <c r="CJ51" s="20" t="s">
        <v>114</v>
      </c>
    </row>
    <row r="52" spans="1:88">
      <c r="A52" s="20">
        <v>50</v>
      </c>
      <c r="B52" s="21" t="s">
        <v>178</v>
      </c>
      <c r="C52" s="21" t="s">
        <v>107</v>
      </c>
      <c r="D52" s="23">
        <v>26</v>
      </c>
      <c r="E52" s="23">
        <v>0</v>
      </c>
      <c r="F52" s="23">
        <v>2</v>
      </c>
      <c r="G52" s="24">
        <v>130</v>
      </c>
      <c r="H52" s="23">
        <v>0</v>
      </c>
      <c r="I52" s="23">
        <v>130</v>
      </c>
      <c r="J52" s="23">
        <v>0</v>
      </c>
      <c r="K52" s="24">
        <v>130</v>
      </c>
      <c r="L52" s="25">
        <v>0</v>
      </c>
      <c r="M52" s="25">
        <v>7.65</v>
      </c>
      <c r="N52" s="26">
        <v>0</v>
      </c>
      <c r="O52" s="26">
        <v>0</v>
      </c>
      <c r="P52" s="26">
        <v>0</v>
      </c>
      <c r="Q52" s="20"/>
      <c r="R52" s="45"/>
      <c r="S52" s="40">
        <v>318.75</v>
      </c>
      <c r="T52" s="40">
        <v>2271.4285714285716</v>
      </c>
      <c r="U52" s="40">
        <v>1267.1875</v>
      </c>
      <c r="V52" s="30">
        <v>10.625</v>
      </c>
      <c r="W52" s="30">
        <v>28.9453125</v>
      </c>
      <c r="X52" s="33" t="s">
        <v>152</v>
      </c>
      <c r="Y52" s="20" t="s">
        <v>109</v>
      </c>
      <c r="Z52" s="20" t="s">
        <v>129</v>
      </c>
      <c r="AA52" s="20" t="s">
        <v>110</v>
      </c>
      <c r="AB52" s="20" t="s">
        <v>111</v>
      </c>
      <c r="AC52" s="20" t="s">
        <v>111</v>
      </c>
      <c r="AD52" s="20" t="s">
        <v>111</v>
      </c>
      <c r="AE52" s="20" t="s">
        <v>111</v>
      </c>
      <c r="AF52" s="20" t="s">
        <v>111</v>
      </c>
      <c r="AG52" s="20" t="s">
        <v>111</v>
      </c>
      <c r="AH52" s="20" t="s">
        <v>111</v>
      </c>
      <c r="AI52" s="20" t="s">
        <v>111</v>
      </c>
      <c r="AJ52" s="20" t="s">
        <v>111</v>
      </c>
      <c r="AK52" s="20" t="s">
        <v>111</v>
      </c>
      <c r="AL52" s="22"/>
      <c r="AM52" s="20" t="s">
        <v>112</v>
      </c>
      <c r="AN52" s="20" t="s">
        <v>112</v>
      </c>
      <c r="AO52" s="20" t="s">
        <v>111</v>
      </c>
      <c r="AP52" s="20"/>
      <c r="AQ52" s="20"/>
      <c r="AR52" s="20"/>
      <c r="AS52" s="20"/>
      <c r="AT52" s="20"/>
      <c r="AU52" s="20"/>
      <c r="AV52" s="20"/>
      <c r="AW52" s="20"/>
      <c r="AX52" s="20"/>
      <c r="AY52" s="20"/>
      <c r="AZ52" s="20"/>
      <c r="BA52" s="20"/>
      <c r="BB52" s="20" t="s">
        <v>110</v>
      </c>
      <c r="BC52" s="20" t="s">
        <v>114</v>
      </c>
      <c r="BD52" s="20"/>
      <c r="BE52" s="20"/>
      <c r="BF52" s="20" t="s">
        <v>114</v>
      </c>
      <c r="BG52" s="20" t="s">
        <v>109</v>
      </c>
      <c r="BH52" s="20" t="s">
        <v>110</v>
      </c>
      <c r="BI52" s="20" t="s">
        <v>110</v>
      </c>
      <c r="BJ52" s="20" t="s">
        <v>113</v>
      </c>
      <c r="BK52" s="20" t="s">
        <v>110</v>
      </c>
      <c r="BL52" s="20" t="s">
        <v>110</v>
      </c>
      <c r="BM52" s="20" t="s">
        <v>111</v>
      </c>
      <c r="BN52" s="20"/>
      <c r="BO52" s="20"/>
      <c r="BP52" s="20" t="s">
        <v>113</v>
      </c>
      <c r="BQ52" s="20" t="s">
        <v>114</v>
      </c>
      <c r="BR52" s="20" t="s">
        <v>114</v>
      </c>
      <c r="BS52" s="20" t="s">
        <v>114</v>
      </c>
      <c r="BT52" s="20" t="s">
        <v>113</v>
      </c>
      <c r="BU52" s="20"/>
      <c r="BV52" s="20"/>
      <c r="BW52" s="20" t="s">
        <v>114</v>
      </c>
      <c r="BX52" s="20"/>
      <c r="BY52" s="20"/>
      <c r="BZ52" s="20" t="s">
        <v>113</v>
      </c>
      <c r="CA52" s="20"/>
      <c r="CB52" s="20"/>
      <c r="CC52" s="20"/>
      <c r="CD52" s="20"/>
      <c r="CE52" s="20" t="s">
        <v>114</v>
      </c>
      <c r="CF52" s="20" t="s">
        <v>114</v>
      </c>
      <c r="CG52" s="20"/>
      <c r="CH52" s="20"/>
      <c r="CI52" s="20"/>
      <c r="CJ52" s="20"/>
    </row>
    <row r="53" spans="1:88">
      <c r="A53" s="20">
        <v>51</v>
      </c>
      <c r="B53" s="21" t="s">
        <v>179</v>
      </c>
      <c r="C53" s="21" t="s">
        <v>107</v>
      </c>
      <c r="D53" s="23">
        <v>26</v>
      </c>
      <c r="E53" s="23">
        <v>0</v>
      </c>
      <c r="F53" s="23">
        <v>4</v>
      </c>
      <c r="G53" s="24">
        <v>250</v>
      </c>
      <c r="H53" s="23">
        <v>0</v>
      </c>
      <c r="I53" s="23">
        <v>0</v>
      </c>
      <c r="J53" s="23">
        <v>250</v>
      </c>
      <c r="K53" s="24">
        <v>250</v>
      </c>
      <c r="L53" s="25">
        <v>0</v>
      </c>
      <c r="M53" s="25">
        <v>7.14</v>
      </c>
      <c r="N53" s="26">
        <v>0</v>
      </c>
      <c r="O53" s="26">
        <v>0</v>
      </c>
      <c r="P53" s="26">
        <v>0</v>
      </c>
      <c r="Q53" s="20"/>
      <c r="R53" s="32"/>
      <c r="S53" s="40">
        <v>318.75</v>
      </c>
      <c r="T53" s="40">
        <v>2271.4285714285716</v>
      </c>
      <c r="U53" s="40">
        <v>1267.1875</v>
      </c>
      <c r="V53" s="30">
        <v>10.625</v>
      </c>
      <c r="W53" s="30">
        <v>28.9453125</v>
      </c>
      <c r="X53" s="33" t="s">
        <v>152</v>
      </c>
      <c r="Y53" s="20" t="s">
        <v>110</v>
      </c>
      <c r="Z53" s="20" t="s">
        <v>110</v>
      </c>
      <c r="AA53" s="20" t="s">
        <v>110</v>
      </c>
      <c r="AB53" s="20" t="s">
        <v>111</v>
      </c>
      <c r="AC53" s="20" t="s">
        <v>111</v>
      </c>
      <c r="AD53" s="20" t="s">
        <v>111</v>
      </c>
      <c r="AE53" s="20" t="s">
        <v>111</v>
      </c>
      <c r="AF53" s="20" t="s">
        <v>111</v>
      </c>
      <c r="AG53" s="20" t="s">
        <v>111</v>
      </c>
      <c r="AH53" s="20" t="s">
        <v>111</v>
      </c>
      <c r="AI53" s="20" t="s">
        <v>111</v>
      </c>
      <c r="AJ53" s="20" t="s">
        <v>111</v>
      </c>
      <c r="AK53" s="20" t="s">
        <v>111</v>
      </c>
      <c r="AL53" s="22"/>
      <c r="AM53" s="20" t="s">
        <v>112</v>
      </c>
      <c r="AN53" s="20" t="s">
        <v>112</v>
      </c>
      <c r="AO53" s="20" t="s">
        <v>111</v>
      </c>
      <c r="AP53" s="20"/>
      <c r="AQ53" s="20"/>
      <c r="AR53" s="20"/>
      <c r="AS53" s="20"/>
      <c r="AT53" s="20"/>
      <c r="AU53" s="20"/>
      <c r="AV53" s="20"/>
      <c r="AW53" s="20"/>
      <c r="AX53" s="20"/>
      <c r="AY53" s="20"/>
      <c r="AZ53" s="20"/>
      <c r="BA53" s="20"/>
      <c r="BB53" s="20" t="s">
        <v>113</v>
      </c>
      <c r="BC53" s="20" t="s">
        <v>114</v>
      </c>
      <c r="BD53" s="20" t="s">
        <v>114</v>
      </c>
      <c r="BE53" s="20" t="s">
        <v>114</v>
      </c>
      <c r="BF53" s="20" t="s">
        <v>114</v>
      </c>
      <c r="BG53" s="20" t="s">
        <v>112</v>
      </c>
      <c r="BH53" s="20" t="s">
        <v>110</v>
      </c>
      <c r="BI53" s="20" t="s">
        <v>113</v>
      </c>
      <c r="BJ53" s="20" t="s">
        <v>113</v>
      </c>
      <c r="BK53" s="20" t="s">
        <v>110</v>
      </c>
      <c r="BL53" s="20" t="s">
        <v>113</v>
      </c>
      <c r="BM53" s="20" t="s">
        <v>114</v>
      </c>
      <c r="BN53" s="20"/>
      <c r="BO53" s="20"/>
      <c r="BP53" s="20" t="s">
        <v>113</v>
      </c>
      <c r="BQ53" s="20" t="s">
        <v>114</v>
      </c>
      <c r="BR53" s="20" t="s">
        <v>114</v>
      </c>
      <c r="BS53" s="20" t="s">
        <v>114</v>
      </c>
      <c r="BT53" s="20" t="s">
        <v>113</v>
      </c>
      <c r="BU53" s="20"/>
      <c r="BV53" s="20"/>
      <c r="BW53" s="20" t="s">
        <v>114</v>
      </c>
      <c r="BX53" s="20"/>
      <c r="BY53" s="20"/>
      <c r="BZ53" s="20" t="s">
        <v>110</v>
      </c>
      <c r="CA53" s="20"/>
      <c r="CB53" s="20"/>
      <c r="CC53" s="20"/>
      <c r="CD53" s="20"/>
      <c r="CE53" s="20"/>
      <c r="CF53" s="20"/>
      <c r="CG53" s="20"/>
      <c r="CH53" s="20"/>
      <c r="CI53" s="20"/>
      <c r="CJ53" s="20"/>
    </row>
    <row r="54" spans="1:88">
      <c r="A54" s="20">
        <v>52</v>
      </c>
      <c r="B54" s="21" t="s">
        <v>180</v>
      </c>
      <c r="C54" s="21" t="s">
        <v>119</v>
      </c>
      <c r="D54" s="23">
        <v>230</v>
      </c>
      <c r="E54" s="23">
        <v>30</v>
      </c>
      <c r="F54" s="23">
        <v>0</v>
      </c>
      <c r="G54" s="24">
        <v>720</v>
      </c>
      <c r="H54" s="23">
        <v>0</v>
      </c>
      <c r="I54" s="23">
        <v>720</v>
      </c>
      <c r="J54" s="23">
        <v>0</v>
      </c>
      <c r="K54" s="24">
        <v>720</v>
      </c>
      <c r="L54" s="25">
        <v>0</v>
      </c>
      <c r="M54" s="25">
        <v>6.92</v>
      </c>
      <c r="N54" s="26">
        <v>4.3478260869565216E-2</v>
      </c>
      <c r="O54" s="26">
        <v>0</v>
      </c>
      <c r="P54" s="26">
        <v>0</v>
      </c>
      <c r="Q54" s="34" t="s">
        <v>123</v>
      </c>
      <c r="R54" s="45" t="s">
        <v>149</v>
      </c>
      <c r="S54" s="35">
        <v>1162.5</v>
      </c>
      <c r="T54" s="36">
        <v>1651.4285714285713</v>
      </c>
      <c r="U54" s="36">
        <v>3659.375</v>
      </c>
      <c r="V54" s="37">
        <v>7.1759259259259256</v>
      </c>
      <c r="W54" s="37">
        <v>23.523076923076925</v>
      </c>
      <c r="X54" s="33" t="s">
        <v>152</v>
      </c>
      <c r="Y54" s="20" t="s">
        <v>113</v>
      </c>
      <c r="Z54" s="20" t="s">
        <v>113</v>
      </c>
      <c r="AA54" s="20" t="s">
        <v>113</v>
      </c>
      <c r="AB54" s="20" t="s">
        <v>114</v>
      </c>
      <c r="AC54" s="20" t="s">
        <v>111</v>
      </c>
      <c r="AD54" s="20" t="s">
        <v>111</v>
      </c>
      <c r="AE54" s="20" t="s">
        <v>114</v>
      </c>
      <c r="AF54" s="20" t="s">
        <v>114</v>
      </c>
      <c r="AG54" s="20" t="s">
        <v>114</v>
      </c>
      <c r="AH54" s="20" t="s">
        <v>114</v>
      </c>
      <c r="AI54" s="20" t="s">
        <v>111</v>
      </c>
      <c r="AJ54" s="20" t="s">
        <v>111</v>
      </c>
      <c r="AK54" s="20" t="s">
        <v>111</v>
      </c>
      <c r="AL54" s="22"/>
      <c r="AM54" s="20" t="s">
        <v>113</v>
      </c>
      <c r="AN54" s="20" t="s">
        <v>121</v>
      </c>
      <c r="AO54" s="20" t="s">
        <v>114</v>
      </c>
      <c r="AP54" s="20" t="s">
        <v>114</v>
      </c>
      <c r="AQ54" s="20"/>
      <c r="AR54" s="20"/>
      <c r="AS54" s="20" t="s">
        <v>114</v>
      </c>
      <c r="AT54" s="20" t="s">
        <v>114</v>
      </c>
      <c r="AU54" s="20"/>
      <c r="AV54" s="20" t="s">
        <v>114</v>
      </c>
      <c r="AW54" s="20"/>
      <c r="AX54" s="20"/>
      <c r="AY54" s="20" t="s">
        <v>114</v>
      </c>
      <c r="AZ54" s="20"/>
      <c r="BA54" s="20"/>
      <c r="BB54" s="20" t="s">
        <v>110</v>
      </c>
      <c r="BC54" s="20" t="s">
        <v>114</v>
      </c>
      <c r="BD54" s="20" t="s">
        <v>114</v>
      </c>
      <c r="BE54" s="20"/>
      <c r="BF54" s="20" t="s">
        <v>114</v>
      </c>
      <c r="BG54" s="20" t="s">
        <v>113</v>
      </c>
      <c r="BH54" s="20" t="s">
        <v>113</v>
      </c>
      <c r="BI54" s="20" t="s">
        <v>113</v>
      </c>
      <c r="BJ54" s="20" t="s">
        <v>113</v>
      </c>
      <c r="BK54" s="20" t="s">
        <v>110</v>
      </c>
      <c r="BL54" s="20" t="s">
        <v>113</v>
      </c>
      <c r="BM54" s="20" t="s">
        <v>114</v>
      </c>
      <c r="BN54" s="20" t="s">
        <v>114</v>
      </c>
      <c r="BO54" s="20"/>
      <c r="BP54" s="20" t="s">
        <v>113</v>
      </c>
      <c r="BQ54" s="20" t="s">
        <v>114</v>
      </c>
      <c r="BR54" s="20"/>
      <c r="BS54" s="20" t="s">
        <v>114</v>
      </c>
      <c r="BT54" s="20" t="s">
        <v>113</v>
      </c>
      <c r="BU54" s="20" t="s">
        <v>114</v>
      </c>
      <c r="BV54" s="20"/>
      <c r="BW54" s="20"/>
      <c r="BX54" s="20"/>
      <c r="BY54" s="20"/>
      <c r="BZ54" s="20" t="s">
        <v>113</v>
      </c>
      <c r="CA54" s="20" t="s">
        <v>114</v>
      </c>
      <c r="CB54" s="20" t="s">
        <v>114</v>
      </c>
      <c r="CC54" s="20" t="s">
        <v>114</v>
      </c>
      <c r="CD54" s="20" t="s">
        <v>114</v>
      </c>
      <c r="CE54" s="20" t="s">
        <v>114</v>
      </c>
      <c r="CF54" s="20"/>
      <c r="CG54" s="20"/>
      <c r="CH54" s="20" t="s">
        <v>114</v>
      </c>
      <c r="CI54" s="20"/>
      <c r="CJ54" s="20"/>
    </row>
    <row r="55" spans="1:88">
      <c r="A55" s="20">
        <v>53</v>
      </c>
      <c r="B55" s="21" t="s">
        <v>181</v>
      </c>
      <c r="C55" s="21" t="s">
        <v>107</v>
      </c>
      <c r="D55" s="23">
        <v>70</v>
      </c>
      <c r="E55" s="23">
        <v>0</v>
      </c>
      <c r="F55" s="23">
        <v>10</v>
      </c>
      <c r="G55" s="24">
        <v>412.5</v>
      </c>
      <c r="H55" s="23">
        <v>0</v>
      </c>
      <c r="I55" s="23">
        <v>0</v>
      </c>
      <c r="J55" s="23">
        <v>412.5</v>
      </c>
      <c r="K55" s="24">
        <v>412.5</v>
      </c>
      <c r="L55" s="25">
        <v>0</v>
      </c>
      <c r="M55" s="25">
        <v>6.88</v>
      </c>
      <c r="N55" s="26">
        <v>5.7142857142857141E-2</v>
      </c>
      <c r="O55" s="26">
        <v>0</v>
      </c>
      <c r="P55" s="26">
        <v>0</v>
      </c>
      <c r="Q55" s="20"/>
      <c r="R55" s="32"/>
      <c r="S55" s="40">
        <v>318.75</v>
      </c>
      <c r="T55" s="40">
        <v>2271.4285714285716</v>
      </c>
      <c r="U55" s="40">
        <v>1267.1875</v>
      </c>
      <c r="V55" s="30">
        <v>10.625</v>
      </c>
      <c r="W55" s="30">
        <v>28.9453125</v>
      </c>
      <c r="X55" s="33" t="s">
        <v>152</v>
      </c>
      <c r="Y55" s="20" t="s">
        <v>113</v>
      </c>
      <c r="Z55" s="20" t="s">
        <v>110</v>
      </c>
      <c r="AA55" s="20" t="s">
        <v>110</v>
      </c>
      <c r="AB55" s="20" t="s">
        <v>111</v>
      </c>
      <c r="AC55" s="20" t="s">
        <v>111</v>
      </c>
      <c r="AD55" s="20" t="s">
        <v>111</v>
      </c>
      <c r="AE55" s="20" t="s">
        <v>111</v>
      </c>
      <c r="AF55" s="20" t="s">
        <v>111</v>
      </c>
      <c r="AG55" s="20" t="s">
        <v>111</v>
      </c>
      <c r="AH55" s="20" t="s">
        <v>111</v>
      </c>
      <c r="AI55" s="20" t="s">
        <v>111</v>
      </c>
      <c r="AJ55" s="20" t="s">
        <v>111</v>
      </c>
      <c r="AK55" s="20" t="s">
        <v>111</v>
      </c>
      <c r="AL55" s="22"/>
      <c r="AM55" s="20" t="s">
        <v>112</v>
      </c>
      <c r="AN55" s="20" t="s">
        <v>112</v>
      </c>
      <c r="AO55" s="20" t="s">
        <v>111</v>
      </c>
      <c r="AP55" s="20"/>
      <c r="AQ55" s="20"/>
      <c r="AR55" s="20"/>
      <c r="AS55" s="20"/>
      <c r="AT55" s="20"/>
      <c r="AU55" s="20"/>
      <c r="AV55" s="20"/>
      <c r="AW55" s="20"/>
      <c r="AX55" s="20"/>
      <c r="AY55" s="20"/>
      <c r="AZ55" s="20"/>
      <c r="BA55" s="20"/>
      <c r="BB55" s="20" t="s">
        <v>110</v>
      </c>
      <c r="BC55" s="20" t="s">
        <v>114</v>
      </c>
      <c r="BD55" s="20"/>
      <c r="BE55" s="20"/>
      <c r="BF55" s="20" t="s">
        <v>114</v>
      </c>
      <c r="BG55" s="20" t="s">
        <v>110</v>
      </c>
      <c r="BH55" s="20" t="s">
        <v>110</v>
      </c>
      <c r="BI55" s="20" t="s">
        <v>110</v>
      </c>
      <c r="BJ55" s="20" t="s">
        <v>110</v>
      </c>
      <c r="BK55" s="20" t="s">
        <v>110</v>
      </c>
      <c r="BL55" s="20" t="s">
        <v>113</v>
      </c>
      <c r="BM55" s="20" t="s">
        <v>114</v>
      </c>
      <c r="BN55" s="20" t="s">
        <v>114</v>
      </c>
      <c r="BO55" s="20"/>
      <c r="BP55" s="20" t="s">
        <v>113</v>
      </c>
      <c r="BQ55" s="20" t="s">
        <v>114</v>
      </c>
      <c r="BR55" s="20" t="s">
        <v>114</v>
      </c>
      <c r="BS55" s="20" t="s">
        <v>114</v>
      </c>
      <c r="BT55" s="20" t="s">
        <v>113</v>
      </c>
      <c r="BU55" s="20"/>
      <c r="BV55" s="20"/>
      <c r="BW55" s="20"/>
      <c r="BX55" s="20"/>
      <c r="BY55" s="20"/>
      <c r="BZ55" s="20" t="s">
        <v>110</v>
      </c>
      <c r="CA55" s="20"/>
      <c r="CB55" s="20"/>
      <c r="CC55" s="20"/>
      <c r="CD55" s="20"/>
      <c r="CE55" s="20"/>
      <c r="CF55" s="20"/>
      <c r="CG55" s="20"/>
      <c r="CH55" s="20"/>
      <c r="CI55" s="20"/>
      <c r="CJ55" s="20"/>
    </row>
    <row r="56" spans="1:88">
      <c r="A56" s="20">
        <v>54</v>
      </c>
      <c r="B56" s="21" t="s">
        <v>182</v>
      </c>
      <c r="C56" s="21" t="s">
        <v>140</v>
      </c>
      <c r="D56" s="23">
        <v>840</v>
      </c>
      <c r="E56" s="23">
        <v>1270</v>
      </c>
      <c r="F56" s="23">
        <v>84</v>
      </c>
      <c r="G56" s="24">
        <v>3130</v>
      </c>
      <c r="H56" s="23">
        <v>1350</v>
      </c>
      <c r="I56" s="23">
        <v>1780</v>
      </c>
      <c r="J56" s="23">
        <v>0</v>
      </c>
      <c r="K56" s="24">
        <v>1780</v>
      </c>
      <c r="L56" s="25">
        <v>4.91</v>
      </c>
      <c r="M56" s="25">
        <v>6.47</v>
      </c>
      <c r="N56" s="26">
        <v>7.1428571428571426E-3</v>
      </c>
      <c r="O56" s="26">
        <v>0</v>
      </c>
      <c r="P56" s="26">
        <v>0</v>
      </c>
      <c r="Q56" s="20"/>
      <c r="R56" s="32"/>
      <c r="S56" s="36">
        <v>1445</v>
      </c>
      <c r="T56" s="36">
        <v>3783.3333333333335</v>
      </c>
      <c r="U56" s="36">
        <v>4650</v>
      </c>
      <c r="V56" s="39">
        <v>5.6711145996860282</v>
      </c>
      <c r="W56" s="39">
        <v>18.175606422958662</v>
      </c>
      <c r="X56" s="33" t="s">
        <v>152</v>
      </c>
      <c r="Y56" s="20" t="s">
        <v>113</v>
      </c>
      <c r="Z56" s="20" t="s">
        <v>113</v>
      </c>
      <c r="AA56" s="20" t="s">
        <v>113</v>
      </c>
      <c r="AB56" s="20" t="s">
        <v>111</v>
      </c>
      <c r="AC56" s="20" t="s">
        <v>111</v>
      </c>
      <c r="AD56" s="20" t="s">
        <v>111</v>
      </c>
      <c r="AE56" s="20" t="s">
        <v>114</v>
      </c>
      <c r="AF56" s="20" t="s">
        <v>114</v>
      </c>
      <c r="AG56" s="20" t="s">
        <v>114</v>
      </c>
      <c r="AH56" s="20" t="s">
        <v>114</v>
      </c>
      <c r="AI56" s="20" t="s">
        <v>111</v>
      </c>
      <c r="AJ56" s="20" t="s">
        <v>114</v>
      </c>
      <c r="AK56" s="20" t="s">
        <v>111</v>
      </c>
      <c r="AL56" s="22"/>
      <c r="AM56" s="20" t="s">
        <v>110</v>
      </c>
      <c r="AN56" s="20" t="s">
        <v>113</v>
      </c>
      <c r="AO56" s="20" t="s">
        <v>111</v>
      </c>
      <c r="AP56" s="20"/>
      <c r="AQ56" s="20"/>
      <c r="AR56" s="20"/>
      <c r="AS56" s="20"/>
      <c r="AT56" s="20"/>
      <c r="AU56" s="20" t="s">
        <v>114</v>
      </c>
      <c r="AV56" s="20" t="s">
        <v>114</v>
      </c>
      <c r="AW56" s="20" t="s">
        <v>114</v>
      </c>
      <c r="AX56" s="20" t="s">
        <v>114</v>
      </c>
      <c r="AY56" s="20" t="s">
        <v>114</v>
      </c>
      <c r="AZ56" s="20"/>
      <c r="BA56" s="20" t="s">
        <v>114</v>
      </c>
      <c r="BB56" s="20" t="s">
        <v>110</v>
      </c>
      <c r="BC56" s="20" t="s">
        <v>114</v>
      </c>
      <c r="BD56" s="20" t="s">
        <v>114</v>
      </c>
      <c r="BE56" s="20" t="s">
        <v>114</v>
      </c>
      <c r="BF56" s="20" t="s">
        <v>114</v>
      </c>
      <c r="BG56" s="20" t="s">
        <v>113</v>
      </c>
      <c r="BH56" s="20" t="s">
        <v>110</v>
      </c>
      <c r="BI56" s="20" t="s">
        <v>113</v>
      </c>
      <c r="BJ56" s="20" t="s">
        <v>113</v>
      </c>
      <c r="BK56" s="20" t="s">
        <v>110</v>
      </c>
      <c r="BL56" s="20" t="s">
        <v>113</v>
      </c>
      <c r="BM56" s="20" t="s">
        <v>114</v>
      </c>
      <c r="BN56" s="20" t="s">
        <v>114</v>
      </c>
      <c r="BO56" s="20"/>
      <c r="BP56" s="20" t="s">
        <v>113</v>
      </c>
      <c r="BQ56" s="20" t="s">
        <v>114</v>
      </c>
      <c r="BR56" s="20" t="s">
        <v>114</v>
      </c>
      <c r="BS56" s="20" t="s">
        <v>114</v>
      </c>
      <c r="BT56" s="20" t="s">
        <v>113</v>
      </c>
      <c r="BU56" s="20" t="s">
        <v>114</v>
      </c>
      <c r="BV56" s="20"/>
      <c r="BW56" s="20"/>
      <c r="BX56" s="20"/>
      <c r="BY56" s="20"/>
      <c r="BZ56" s="20" t="s">
        <v>113</v>
      </c>
      <c r="CA56" s="20"/>
      <c r="CB56" s="20" t="s">
        <v>114</v>
      </c>
      <c r="CC56" s="20" t="s">
        <v>114</v>
      </c>
      <c r="CD56" s="20"/>
      <c r="CE56" s="20"/>
      <c r="CF56" s="20"/>
      <c r="CG56" s="20"/>
      <c r="CH56" s="20"/>
      <c r="CI56" s="20" t="s">
        <v>114</v>
      </c>
      <c r="CJ56" s="20"/>
    </row>
    <row r="57" spans="1:88">
      <c r="A57" s="20">
        <v>55</v>
      </c>
      <c r="B57" s="21" t="s">
        <v>183</v>
      </c>
      <c r="C57" s="21" t="s">
        <v>119</v>
      </c>
      <c r="D57" s="23">
        <v>278</v>
      </c>
      <c r="E57" s="23">
        <v>50</v>
      </c>
      <c r="F57" s="23">
        <v>18</v>
      </c>
      <c r="G57" s="24">
        <v>1287.5</v>
      </c>
      <c r="H57" s="23">
        <v>0</v>
      </c>
      <c r="I57" s="23">
        <v>0</v>
      </c>
      <c r="J57" s="23">
        <v>1287.5</v>
      </c>
      <c r="K57" s="24">
        <v>1287.5</v>
      </c>
      <c r="L57" s="25">
        <v>0</v>
      </c>
      <c r="M57" s="25">
        <v>6.47</v>
      </c>
      <c r="N57" s="26">
        <v>7.1942446043165471E-3</v>
      </c>
      <c r="O57" s="26">
        <v>0</v>
      </c>
      <c r="P57" s="26">
        <v>0</v>
      </c>
      <c r="Q57" s="20"/>
      <c r="R57" s="32"/>
      <c r="S57" s="35">
        <v>1162.5</v>
      </c>
      <c r="T57" s="36">
        <v>1651.4285714285713</v>
      </c>
      <c r="U57" s="36">
        <v>3659.375</v>
      </c>
      <c r="V57" s="44">
        <v>7.1759259259259256</v>
      </c>
      <c r="W57" s="44">
        <v>23.523076923076925</v>
      </c>
      <c r="X57" s="33" t="s">
        <v>152</v>
      </c>
      <c r="Y57" s="20" t="s">
        <v>113</v>
      </c>
      <c r="Z57" s="20" t="s">
        <v>113</v>
      </c>
      <c r="AA57" s="20" t="s">
        <v>110</v>
      </c>
      <c r="AB57" s="20" t="s">
        <v>111</v>
      </c>
      <c r="AC57" s="20" t="s">
        <v>111</v>
      </c>
      <c r="AD57" s="20" t="s">
        <v>111</v>
      </c>
      <c r="AE57" s="20" t="s">
        <v>111</v>
      </c>
      <c r="AF57" s="20" t="s">
        <v>111</v>
      </c>
      <c r="AG57" s="20" t="s">
        <v>111</v>
      </c>
      <c r="AH57" s="20" t="s">
        <v>111</v>
      </c>
      <c r="AI57" s="20" t="s">
        <v>111</v>
      </c>
      <c r="AJ57" s="20" t="s">
        <v>111</v>
      </c>
      <c r="AK57" s="20" t="s">
        <v>111</v>
      </c>
      <c r="AL57" s="22"/>
      <c r="AM57" s="20" t="s">
        <v>109</v>
      </c>
      <c r="AN57" s="20" t="s">
        <v>112</v>
      </c>
      <c r="AO57" s="20" t="s">
        <v>111</v>
      </c>
      <c r="AP57" s="20"/>
      <c r="AQ57" s="20"/>
      <c r="AR57" s="20"/>
      <c r="AS57" s="20"/>
      <c r="AT57" s="20"/>
      <c r="AU57" s="20"/>
      <c r="AV57" s="20"/>
      <c r="AW57" s="20"/>
      <c r="AX57" s="20"/>
      <c r="AY57" s="20"/>
      <c r="AZ57" s="20"/>
      <c r="BA57" s="20"/>
      <c r="BB57" s="20" t="s">
        <v>110</v>
      </c>
      <c r="BC57" s="20" t="s">
        <v>114</v>
      </c>
      <c r="BD57" s="20" t="s">
        <v>114</v>
      </c>
      <c r="BE57" s="20"/>
      <c r="BF57" s="20" t="s">
        <v>114</v>
      </c>
      <c r="BG57" s="20" t="s">
        <v>113</v>
      </c>
      <c r="BH57" s="20" t="s">
        <v>110</v>
      </c>
      <c r="BI57" s="20" t="s">
        <v>113</v>
      </c>
      <c r="BJ57" s="20" t="s">
        <v>113</v>
      </c>
      <c r="BK57" s="20" t="s">
        <v>110</v>
      </c>
      <c r="BL57" s="20" t="s">
        <v>113</v>
      </c>
      <c r="BM57" s="20" t="s">
        <v>114</v>
      </c>
      <c r="BN57" s="20" t="s">
        <v>114</v>
      </c>
      <c r="BO57" s="20"/>
      <c r="BP57" s="20" t="s">
        <v>113</v>
      </c>
      <c r="BQ57" s="20" t="s">
        <v>114</v>
      </c>
      <c r="BR57" s="20"/>
      <c r="BS57" s="20"/>
      <c r="BT57" s="20" t="s">
        <v>113</v>
      </c>
      <c r="BU57" s="20" t="s">
        <v>114</v>
      </c>
      <c r="BV57" s="20"/>
      <c r="BW57" s="20"/>
      <c r="BX57" s="20"/>
      <c r="BY57" s="20"/>
      <c r="BZ57" s="20" t="s">
        <v>113</v>
      </c>
      <c r="CA57" s="20" t="s">
        <v>114</v>
      </c>
      <c r="CB57" s="20" t="s">
        <v>114</v>
      </c>
      <c r="CC57" s="20" t="s">
        <v>114</v>
      </c>
      <c r="CD57" s="20"/>
      <c r="CE57" s="20"/>
      <c r="CF57" s="20" t="s">
        <v>114</v>
      </c>
      <c r="CG57" s="20"/>
      <c r="CH57" s="20"/>
      <c r="CI57" s="20"/>
      <c r="CJ57" s="20"/>
    </row>
    <row r="58" spans="1:88">
      <c r="A58" s="20">
        <v>56</v>
      </c>
      <c r="B58" s="21" t="s">
        <v>184</v>
      </c>
      <c r="C58" s="21" t="s">
        <v>119</v>
      </c>
      <c r="D58" s="23">
        <v>122</v>
      </c>
      <c r="E58" s="23">
        <v>20</v>
      </c>
      <c r="F58" s="23">
        <v>0</v>
      </c>
      <c r="G58" s="24">
        <v>960</v>
      </c>
      <c r="H58" s="23">
        <v>0</v>
      </c>
      <c r="I58" s="23">
        <v>960</v>
      </c>
      <c r="J58" s="23">
        <v>0</v>
      </c>
      <c r="K58" s="24">
        <v>960</v>
      </c>
      <c r="L58" s="25">
        <v>0</v>
      </c>
      <c r="M58" s="25">
        <v>6.4</v>
      </c>
      <c r="N58" s="26">
        <v>1.6393442622950821E-2</v>
      </c>
      <c r="O58" s="26">
        <v>0</v>
      </c>
      <c r="P58" s="26">
        <v>0</v>
      </c>
      <c r="Q58" s="20"/>
      <c r="R58" s="32"/>
      <c r="S58" s="35">
        <v>1162.5</v>
      </c>
      <c r="T58" s="36">
        <v>1651.4285714285713</v>
      </c>
      <c r="U58" s="36">
        <v>3659.375</v>
      </c>
      <c r="V58" s="37">
        <v>7.1759259259259256</v>
      </c>
      <c r="W58" s="37">
        <v>23.523076923076925</v>
      </c>
      <c r="X58" s="33" t="s">
        <v>152</v>
      </c>
      <c r="Y58" s="20" t="s">
        <v>113</v>
      </c>
      <c r="Z58" s="20" t="s">
        <v>113</v>
      </c>
      <c r="AA58" s="20" t="s">
        <v>113</v>
      </c>
      <c r="AB58" s="20" t="s">
        <v>114</v>
      </c>
      <c r="AC58" s="20" t="s">
        <v>111</v>
      </c>
      <c r="AD58" s="20" t="s">
        <v>114</v>
      </c>
      <c r="AE58" s="20" t="s">
        <v>111</v>
      </c>
      <c r="AF58" s="20" t="s">
        <v>114</v>
      </c>
      <c r="AG58" s="20" t="s">
        <v>114</v>
      </c>
      <c r="AH58" s="20" t="s">
        <v>114</v>
      </c>
      <c r="AI58" s="20" t="s">
        <v>111</v>
      </c>
      <c r="AJ58" s="20" t="s">
        <v>114</v>
      </c>
      <c r="AK58" s="20" t="s">
        <v>111</v>
      </c>
      <c r="AL58" s="22"/>
      <c r="AM58" s="20" t="s">
        <v>113</v>
      </c>
      <c r="AN58" s="20" t="s">
        <v>132</v>
      </c>
      <c r="AO58" s="20" t="s">
        <v>111</v>
      </c>
      <c r="AP58" s="20"/>
      <c r="AQ58" s="20"/>
      <c r="AR58" s="20"/>
      <c r="AS58" s="20"/>
      <c r="AT58" s="20"/>
      <c r="AU58" s="20"/>
      <c r="AV58" s="20" t="s">
        <v>114</v>
      </c>
      <c r="AW58" s="20" t="s">
        <v>114</v>
      </c>
      <c r="AX58" s="20"/>
      <c r="AY58" s="20"/>
      <c r="AZ58" s="20"/>
      <c r="BA58" s="20" t="s">
        <v>114</v>
      </c>
      <c r="BB58" s="20" t="s">
        <v>110</v>
      </c>
      <c r="BC58" s="20" t="s">
        <v>114</v>
      </c>
      <c r="BD58" s="20" t="s">
        <v>114</v>
      </c>
      <c r="BE58" s="20"/>
      <c r="BF58" s="20" t="s">
        <v>114</v>
      </c>
      <c r="BG58" s="20" t="s">
        <v>113</v>
      </c>
      <c r="BH58" s="20" t="s">
        <v>110</v>
      </c>
      <c r="BI58" s="20" t="s">
        <v>113</v>
      </c>
      <c r="BJ58" s="20" t="s">
        <v>110</v>
      </c>
      <c r="BK58" s="20" t="s">
        <v>110</v>
      </c>
      <c r="BL58" s="20" t="s">
        <v>113</v>
      </c>
      <c r="BM58" s="20" t="s">
        <v>114</v>
      </c>
      <c r="BN58" s="20" t="s">
        <v>114</v>
      </c>
      <c r="BO58" s="20"/>
      <c r="BP58" s="20" t="s">
        <v>113</v>
      </c>
      <c r="BQ58" s="20" t="s">
        <v>114</v>
      </c>
      <c r="BR58" s="20" t="s">
        <v>114</v>
      </c>
      <c r="BS58" s="20" t="s">
        <v>114</v>
      </c>
      <c r="BT58" s="20" t="s">
        <v>113</v>
      </c>
      <c r="BU58" s="20" t="s">
        <v>114</v>
      </c>
      <c r="BV58" s="20"/>
      <c r="BW58" s="20"/>
      <c r="BX58" s="20"/>
      <c r="BY58" s="20"/>
      <c r="BZ58" s="20" t="s">
        <v>113</v>
      </c>
      <c r="CA58" s="20"/>
      <c r="CB58" s="20" t="s">
        <v>114</v>
      </c>
      <c r="CC58" s="20" t="s">
        <v>114</v>
      </c>
      <c r="CD58" s="20"/>
      <c r="CE58" s="20"/>
      <c r="CF58" s="20"/>
      <c r="CG58" s="20" t="s">
        <v>114</v>
      </c>
      <c r="CH58" s="20" t="s">
        <v>114</v>
      </c>
      <c r="CI58" s="20"/>
      <c r="CJ58" s="20"/>
    </row>
    <row r="59" spans="1:88">
      <c r="A59" s="20">
        <v>57</v>
      </c>
      <c r="B59" s="21" t="s">
        <v>185</v>
      </c>
      <c r="C59" s="21" t="s">
        <v>107</v>
      </c>
      <c r="D59" s="23">
        <v>4</v>
      </c>
      <c r="E59" s="23">
        <v>0</v>
      </c>
      <c r="F59" s="23">
        <v>14</v>
      </c>
      <c r="G59" s="24">
        <v>112.5</v>
      </c>
      <c r="H59" s="23">
        <v>0</v>
      </c>
      <c r="I59" s="23">
        <v>0</v>
      </c>
      <c r="J59" s="23">
        <v>112.5</v>
      </c>
      <c r="K59" s="24">
        <v>112.5</v>
      </c>
      <c r="L59" s="25">
        <v>0</v>
      </c>
      <c r="M59" s="25">
        <v>5.92</v>
      </c>
      <c r="N59" s="26">
        <v>0</v>
      </c>
      <c r="O59" s="26">
        <v>0</v>
      </c>
      <c r="P59" s="26">
        <v>0</v>
      </c>
      <c r="Q59" s="20"/>
      <c r="R59" s="32"/>
      <c r="S59" s="40">
        <v>318.75</v>
      </c>
      <c r="T59" s="40">
        <v>2271.4285714285716</v>
      </c>
      <c r="U59" s="40">
        <v>1267.1875</v>
      </c>
      <c r="V59" s="30">
        <v>10.625</v>
      </c>
      <c r="W59" s="30">
        <v>28.9453125</v>
      </c>
      <c r="X59" s="33" t="s">
        <v>152</v>
      </c>
      <c r="Y59" s="20" t="s">
        <v>109</v>
      </c>
      <c r="Z59" s="20" t="s">
        <v>109</v>
      </c>
      <c r="AA59" s="20" t="s">
        <v>110</v>
      </c>
      <c r="AB59" s="20" t="s">
        <v>111</v>
      </c>
      <c r="AC59" s="20" t="s">
        <v>111</v>
      </c>
      <c r="AD59" s="20" t="s">
        <v>111</v>
      </c>
      <c r="AE59" s="20" t="s">
        <v>111</v>
      </c>
      <c r="AF59" s="20" t="s">
        <v>111</v>
      </c>
      <c r="AG59" s="20" t="s">
        <v>111</v>
      </c>
      <c r="AH59" s="20" t="s">
        <v>111</v>
      </c>
      <c r="AI59" s="20" t="s">
        <v>111</v>
      </c>
      <c r="AJ59" s="20" t="s">
        <v>111</v>
      </c>
      <c r="AK59" s="20" t="s">
        <v>111</v>
      </c>
      <c r="AL59" s="22"/>
      <c r="AM59" s="20" t="s">
        <v>112</v>
      </c>
      <c r="AN59" s="20" t="s">
        <v>112</v>
      </c>
      <c r="AO59" s="20" t="s">
        <v>111</v>
      </c>
      <c r="AP59" s="20"/>
      <c r="AQ59" s="20"/>
      <c r="AR59" s="20"/>
      <c r="AS59" s="20"/>
      <c r="AT59" s="20"/>
      <c r="AU59" s="20"/>
      <c r="AV59" s="20"/>
      <c r="AW59" s="20"/>
      <c r="AX59" s="20"/>
      <c r="AY59" s="20"/>
      <c r="AZ59" s="20"/>
      <c r="BA59" s="20"/>
      <c r="BB59" s="20" t="s">
        <v>113</v>
      </c>
      <c r="BC59" s="20" t="s">
        <v>114</v>
      </c>
      <c r="BD59" s="20" t="s">
        <v>114</v>
      </c>
      <c r="BE59" s="20" t="s">
        <v>114</v>
      </c>
      <c r="BF59" s="20" t="s">
        <v>114</v>
      </c>
      <c r="BG59" s="20" t="s">
        <v>113</v>
      </c>
      <c r="BH59" s="20" t="s">
        <v>110</v>
      </c>
      <c r="BI59" s="20" t="s">
        <v>113</v>
      </c>
      <c r="BJ59" s="20" t="s">
        <v>113</v>
      </c>
      <c r="BK59" s="20" t="s">
        <v>110</v>
      </c>
      <c r="BL59" s="20" t="s">
        <v>110</v>
      </c>
      <c r="BM59" s="20" t="s">
        <v>111</v>
      </c>
      <c r="BN59" s="20"/>
      <c r="BO59" s="20"/>
      <c r="BP59" s="20" t="s">
        <v>113</v>
      </c>
      <c r="BQ59" s="20" t="s">
        <v>114</v>
      </c>
      <c r="BR59" s="20" t="s">
        <v>114</v>
      </c>
      <c r="BS59" s="20" t="s">
        <v>114</v>
      </c>
      <c r="BT59" s="20" t="s">
        <v>113</v>
      </c>
      <c r="BU59" s="20"/>
      <c r="BV59" s="20"/>
      <c r="BW59" s="20"/>
      <c r="BX59" s="20"/>
      <c r="BY59" s="20"/>
      <c r="BZ59" s="20" t="s">
        <v>110</v>
      </c>
      <c r="CA59" s="20"/>
      <c r="CB59" s="20"/>
      <c r="CC59" s="20"/>
      <c r="CD59" s="20"/>
      <c r="CE59" s="20"/>
      <c r="CF59" s="20"/>
      <c r="CG59" s="20"/>
      <c r="CH59" s="20"/>
      <c r="CI59" s="20"/>
      <c r="CJ59" s="20"/>
    </row>
    <row r="60" spans="1:88">
      <c r="A60" s="20">
        <v>58</v>
      </c>
      <c r="B60" s="21" t="s">
        <v>186</v>
      </c>
      <c r="C60" s="21" t="s">
        <v>119</v>
      </c>
      <c r="D60" s="23">
        <v>42</v>
      </c>
      <c r="E60" s="23">
        <v>50</v>
      </c>
      <c r="F60" s="23">
        <v>29</v>
      </c>
      <c r="G60" s="24">
        <v>937.5</v>
      </c>
      <c r="H60" s="23">
        <v>0</v>
      </c>
      <c r="I60" s="23">
        <v>0</v>
      </c>
      <c r="J60" s="23">
        <v>937.5</v>
      </c>
      <c r="K60" s="24">
        <v>937.5</v>
      </c>
      <c r="L60" s="25">
        <v>0</v>
      </c>
      <c r="M60" s="25">
        <v>5.79</v>
      </c>
      <c r="N60" s="26">
        <v>0</v>
      </c>
      <c r="O60" s="26">
        <v>0</v>
      </c>
      <c r="P60" s="26">
        <v>0</v>
      </c>
      <c r="Q60" s="20"/>
      <c r="R60" s="32"/>
      <c r="S60" s="35">
        <v>1162.5</v>
      </c>
      <c r="T60" s="36">
        <v>1651.4285714285713</v>
      </c>
      <c r="U60" s="36">
        <v>3659.375</v>
      </c>
      <c r="V60" s="37">
        <v>7.1759259259259256</v>
      </c>
      <c r="W60" s="37">
        <v>23.523076923076925</v>
      </c>
      <c r="X60" s="33" t="s">
        <v>152</v>
      </c>
      <c r="Y60" s="20" t="s">
        <v>110</v>
      </c>
      <c r="Z60" s="20" t="s">
        <v>110</v>
      </c>
      <c r="AA60" s="20" t="s">
        <v>110</v>
      </c>
      <c r="AB60" s="20" t="s">
        <v>111</v>
      </c>
      <c r="AC60" s="20" t="s">
        <v>111</v>
      </c>
      <c r="AD60" s="20" t="s">
        <v>111</v>
      </c>
      <c r="AE60" s="20" t="s">
        <v>111</v>
      </c>
      <c r="AF60" s="20" t="s">
        <v>111</v>
      </c>
      <c r="AG60" s="20" t="s">
        <v>111</v>
      </c>
      <c r="AH60" s="20" t="s">
        <v>111</v>
      </c>
      <c r="AI60" s="20" t="s">
        <v>111</v>
      </c>
      <c r="AJ60" s="20" t="s">
        <v>111</v>
      </c>
      <c r="AK60" s="20" t="s">
        <v>111</v>
      </c>
      <c r="AL60" s="22"/>
      <c r="AM60" s="20" t="s">
        <v>112</v>
      </c>
      <c r="AN60" s="20" t="s">
        <v>112</v>
      </c>
      <c r="AO60" s="20" t="s">
        <v>111</v>
      </c>
      <c r="AP60" s="20"/>
      <c r="AQ60" s="20"/>
      <c r="AR60" s="20"/>
      <c r="AS60" s="20"/>
      <c r="AT60" s="20"/>
      <c r="AU60" s="20"/>
      <c r="AV60" s="20"/>
      <c r="AW60" s="20"/>
      <c r="AX60" s="20"/>
      <c r="AY60" s="20"/>
      <c r="AZ60" s="20"/>
      <c r="BA60" s="20"/>
      <c r="BB60" s="20" t="s">
        <v>113</v>
      </c>
      <c r="BC60" s="20" t="s">
        <v>114</v>
      </c>
      <c r="BD60" s="20" t="s">
        <v>114</v>
      </c>
      <c r="BE60" s="20" t="s">
        <v>114</v>
      </c>
      <c r="BF60" s="20" t="s">
        <v>114</v>
      </c>
      <c r="BG60" s="20" t="s">
        <v>112</v>
      </c>
      <c r="BH60" s="20" t="s">
        <v>110</v>
      </c>
      <c r="BI60" s="20" t="s">
        <v>113</v>
      </c>
      <c r="BJ60" s="20" t="s">
        <v>113</v>
      </c>
      <c r="BK60" s="20" t="s">
        <v>110</v>
      </c>
      <c r="BL60" s="20" t="s">
        <v>113</v>
      </c>
      <c r="BM60" s="20" t="s">
        <v>114</v>
      </c>
      <c r="BN60" s="20"/>
      <c r="BO60" s="20"/>
      <c r="BP60" s="20" t="s">
        <v>113</v>
      </c>
      <c r="BQ60" s="20" t="s">
        <v>114</v>
      </c>
      <c r="BR60" s="20" t="s">
        <v>114</v>
      </c>
      <c r="BS60" s="20" t="s">
        <v>114</v>
      </c>
      <c r="BT60" s="20" t="s">
        <v>113</v>
      </c>
      <c r="BU60" s="20"/>
      <c r="BV60" s="20"/>
      <c r="BW60" s="20" t="s">
        <v>114</v>
      </c>
      <c r="BX60" s="20" t="s">
        <v>114</v>
      </c>
      <c r="BY60" s="20"/>
      <c r="BZ60" s="20" t="s">
        <v>110</v>
      </c>
      <c r="CA60" s="20"/>
      <c r="CB60" s="20"/>
      <c r="CC60" s="20"/>
      <c r="CD60" s="20"/>
      <c r="CE60" s="20"/>
      <c r="CF60" s="20"/>
      <c r="CG60" s="20"/>
      <c r="CH60" s="20"/>
      <c r="CI60" s="20"/>
      <c r="CJ60" s="20"/>
    </row>
    <row r="61" spans="1:88">
      <c r="A61" s="20">
        <v>59</v>
      </c>
      <c r="B61" s="21" t="s">
        <v>187</v>
      </c>
      <c r="C61" s="21" t="s">
        <v>107</v>
      </c>
      <c r="D61" s="23">
        <v>23</v>
      </c>
      <c r="E61" s="23">
        <v>0</v>
      </c>
      <c r="F61" s="23">
        <v>0</v>
      </c>
      <c r="G61" s="24">
        <v>275</v>
      </c>
      <c r="H61" s="23">
        <v>0</v>
      </c>
      <c r="I61" s="23">
        <v>0</v>
      </c>
      <c r="J61" s="23">
        <v>275</v>
      </c>
      <c r="K61" s="24">
        <v>275</v>
      </c>
      <c r="L61" s="25">
        <v>0</v>
      </c>
      <c r="M61" s="25">
        <v>5.29</v>
      </c>
      <c r="N61" s="26">
        <v>0</v>
      </c>
      <c r="O61" s="26">
        <v>0</v>
      </c>
      <c r="P61" s="26">
        <v>0</v>
      </c>
      <c r="Q61" s="20"/>
      <c r="R61" s="32"/>
      <c r="S61" s="40">
        <v>318.75</v>
      </c>
      <c r="T61" s="40">
        <v>2271.4285714285716</v>
      </c>
      <c r="U61" s="40">
        <v>1267.1875</v>
      </c>
      <c r="V61" s="30">
        <v>10.625</v>
      </c>
      <c r="W61" s="30">
        <v>28.9453125</v>
      </c>
      <c r="X61" s="33" t="s">
        <v>152</v>
      </c>
      <c r="Y61" s="20" t="s">
        <v>113</v>
      </c>
      <c r="Z61" s="20" t="s">
        <v>113</v>
      </c>
      <c r="AA61" s="20" t="s">
        <v>110</v>
      </c>
      <c r="AB61" s="20" t="s">
        <v>111</v>
      </c>
      <c r="AC61" s="20" t="s">
        <v>111</v>
      </c>
      <c r="AD61" s="20" t="s">
        <v>111</v>
      </c>
      <c r="AE61" s="20" t="s">
        <v>111</v>
      </c>
      <c r="AF61" s="20" t="s">
        <v>111</v>
      </c>
      <c r="AG61" s="20" t="s">
        <v>111</v>
      </c>
      <c r="AH61" s="20" t="s">
        <v>111</v>
      </c>
      <c r="AI61" s="20" t="s">
        <v>111</v>
      </c>
      <c r="AJ61" s="20" t="s">
        <v>111</v>
      </c>
      <c r="AK61" s="20" t="s">
        <v>111</v>
      </c>
      <c r="AL61" s="22"/>
      <c r="AM61" s="20" t="s">
        <v>112</v>
      </c>
      <c r="AN61" s="20" t="s">
        <v>112</v>
      </c>
      <c r="AO61" s="20" t="s">
        <v>111</v>
      </c>
      <c r="AP61" s="20"/>
      <c r="AQ61" s="20"/>
      <c r="AR61" s="20"/>
      <c r="AS61" s="20"/>
      <c r="AT61" s="20"/>
      <c r="AU61" s="20"/>
      <c r="AV61" s="20"/>
      <c r="AW61" s="20"/>
      <c r="AX61" s="20"/>
      <c r="AY61" s="20"/>
      <c r="AZ61" s="20"/>
      <c r="BA61" s="20"/>
      <c r="BB61" s="20" t="s">
        <v>110</v>
      </c>
      <c r="BC61" s="20" t="s">
        <v>114</v>
      </c>
      <c r="BD61" s="20"/>
      <c r="BE61" s="20"/>
      <c r="BF61" s="20" t="s">
        <v>114</v>
      </c>
      <c r="BG61" s="20" t="s">
        <v>113</v>
      </c>
      <c r="BH61" s="20" t="s">
        <v>110</v>
      </c>
      <c r="BI61" s="20" t="s">
        <v>113</v>
      </c>
      <c r="BJ61" s="20" t="s">
        <v>113</v>
      </c>
      <c r="BK61" s="20" t="s">
        <v>110</v>
      </c>
      <c r="BL61" s="20" t="s">
        <v>110</v>
      </c>
      <c r="BM61" s="20" t="s">
        <v>111</v>
      </c>
      <c r="BN61" s="20"/>
      <c r="BO61" s="20"/>
      <c r="BP61" s="20" t="s">
        <v>113</v>
      </c>
      <c r="BQ61" s="20" t="s">
        <v>114</v>
      </c>
      <c r="BR61" s="20"/>
      <c r="BS61" s="20"/>
      <c r="BT61" s="20" t="s">
        <v>113</v>
      </c>
      <c r="BU61" s="20"/>
      <c r="BV61" s="20"/>
      <c r="BW61" s="20" t="s">
        <v>114</v>
      </c>
      <c r="BX61" s="20"/>
      <c r="BY61" s="20"/>
      <c r="BZ61" s="20" t="s">
        <v>110</v>
      </c>
      <c r="CA61" s="20"/>
      <c r="CB61" s="20"/>
      <c r="CC61" s="20"/>
      <c r="CD61" s="20"/>
      <c r="CE61" s="20"/>
      <c r="CF61" s="20"/>
      <c r="CG61" s="20"/>
      <c r="CH61" s="20"/>
      <c r="CI61" s="20"/>
      <c r="CJ61" s="20"/>
    </row>
    <row r="62" spans="1:88">
      <c r="A62" s="20">
        <v>60</v>
      </c>
      <c r="B62" s="21" t="s">
        <v>188</v>
      </c>
      <c r="C62" s="21" t="s">
        <v>107</v>
      </c>
      <c r="D62" s="23">
        <v>96</v>
      </c>
      <c r="E62" s="23">
        <v>0</v>
      </c>
      <c r="F62" s="23">
        <v>0</v>
      </c>
      <c r="G62" s="24">
        <v>100</v>
      </c>
      <c r="H62" s="23">
        <v>0</v>
      </c>
      <c r="I62" s="23">
        <v>0</v>
      </c>
      <c r="J62" s="23">
        <v>100</v>
      </c>
      <c r="K62" s="24">
        <v>100</v>
      </c>
      <c r="L62" s="25">
        <v>0</v>
      </c>
      <c r="M62" s="25">
        <v>5.26</v>
      </c>
      <c r="N62" s="26">
        <v>0</v>
      </c>
      <c r="O62" s="26">
        <v>0</v>
      </c>
      <c r="P62" s="26">
        <v>0</v>
      </c>
      <c r="Q62" s="20" t="s">
        <v>112</v>
      </c>
      <c r="R62" s="32" t="s">
        <v>112</v>
      </c>
      <c r="S62" s="40">
        <v>318.75</v>
      </c>
      <c r="T62" s="40">
        <v>2271.4285714285716</v>
      </c>
      <c r="U62" s="40">
        <v>1267.1875</v>
      </c>
      <c r="V62" s="30">
        <v>10.625</v>
      </c>
      <c r="W62" s="30">
        <v>28.9453125</v>
      </c>
      <c r="X62" s="33" t="s">
        <v>152</v>
      </c>
      <c r="Y62" s="20" t="s">
        <v>110</v>
      </c>
      <c r="Z62" s="20" t="s">
        <v>110</v>
      </c>
      <c r="AA62" s="20" t="s">
        <v>110</v>
      </c>
      <c r="AB62" s="20" t="s">
        <v>111</v>
      </c>
      <c r="AC62" s="20" t="s">
        <v>111</v>
      </c>
      <c r="AD62" s="20" t="s">
        <v>111</v>
      </c>
      <c r="AE62" s="20" t="s">
        <v>111</v>
      </c>
      <c r="AF62" s="20" t="s">
        <v>111</v>
      </c>
      <c r="AG62" s="20" t="s">
        <v>111</v>
      </c>
      <c r="AH62" s="20" t="s">
        <v>111</v>
      </c>
      <c r="AI62" s="20" t="s">
        <v>111</v>
      </c>
      <c r="AJ62" s="20" t="s">
        <v>111</v>
      </c>
      <c r="AK62" s="20" t="s">
        <v>111</v>
      </c>
      <c r="AL62" s="22"/>
      <c r="AM62" s="20" t="s">
        <v>112</v>
      </c>
      <c r="AN62" s="20" t="s">
        <v>112</v>
      </c>
      <c r="AO62" s="20" t="s">
        <v>111</v>
      </c>
      <c r="AP62" s="20"/>
      <c r="AQ62" s="20"/>
      <c r="AR62" s="20"/>
      <c r="AS62" s="20"/>
      <c r="AT62" s="20"/>
      <c r="AU62" s="20"/>
      <c r="AV62" s="20"/>
      <c r="AW62" s="20"/>
      <c r="AX62" s="20"/>
      <c r="AY62" s="20"/>
      <c r="AZ62" s="20"/>
      <c r="BA62" s="20"/>
      <c r="BB62" s="20" t="s">
        <v>113</v>
      </c>
      <c r="BC62" s="20"/>
      <c r="BD62" s="20"/>
      <c r="BE62" s="20"/>
      <c r="BF62" s="20"/>
      <c r="BG62" s="20" t="s">
        <v>112</v>
      </c>
      <c r="BH62" s="20" t="s">
        <v>110</v>
      </c>
      <c r="BI62" s="20" t="s">
        <v>113</v>
      </c>
      <c r="BJ62" s="20" t="s">
        <v>113</v>
      </c>
      <c r="BK62" s="20" t="s">
        <v>113</v>
      </c>
      <c r="BL62" s="20" t="s">
        <v>113</v>
      </c>
      <c r="BM62" s="20" t="s">
        <v>114</v>
      </c>
      <c r="BN62" s="20" t="s">
        <v>114</v>
      </c>
      <c r="BO62" s="20"/>
      <c r="BP62" s="20" t="s">
        <v>113</v>
      </c>
      <c r="BQ62" s="20" t="s">
        <v>114</v>
      </c>
      <c r="BR62" s="20"/>
      <c r="BS62" s="20"/>
      <c r="BT62" s="20" t="s">
        <v>113</v>
      </c>
      <c r="BU62" s="20"/>
      <c r="BV62" s="20"/>
      <c r="BW62" s="20" t="s">
        <v>114</v>
      </c>
      <c r="BX62" s="20" t="s">
        <v>114</v>
      </c>
      <c r="BY62" s="20"/>
      <c r="BZ62" s="20" t="s">
        <v>113</v>
      </c>
      <c r="CA62" s="20"/>
      <c r="CB62" s="20" t="s">
        <v>114</v>
      </c>
      <c r="CC62" s="20" t="s">
        <v>114</v>
      </c>
      <c r="CD62" s="20"/>
      <c r="CE62" s="20"/>
      <c r="CF62" s="20" t="s">
        <v>114</v>
      </c>
      <c r="CG62" s="20" t="s">
        <v>114</v>
      </c>
      <c r="CH62" s="20"/>
      <c r="CI62" s="20"/>
      <c r="CJ62" s="20"/>
    </row>
    <row r="63" spans="1:88">
      <c r="A63" s="20">
        <v>61</v>
      </c>
      <c r="B63" s="21" t="s">
        <v>189</v>
      </c>
      <c r="C63" s="21" t="s">
        <v>140</v>
      </c>
      <c r="D63" s="23">
        <v>268</v>
      </c>
      <c r="E63" s="23">
        <v>0</v>
      </c>
      <c r="F63" s="23">
        <v>0</v>
      </c>
      <c r="G63" s="24">
        <v>1362.5</v>
      </c>
      <c r="H63" s="23">
        <v>0</v>
      </c>
      <c r="I63" s="23">
        <v>0</v>
      </c>
      <c r="J63" s="23">
        <v>1362.5</v>
      </c>
      <c r="K63" s="24">
        <v>1362.5</v>
      </c>
      <c r="L63" s="25">
        <v>0</v>
      </c>
      <c r="M63" s="25">
        <v>5.0999999999999996</v>
      </c>
      <c r="N63" s="26">
        <v>0</v>
      </c>
      <c r="O63" s="26">
        <v>0</v>
      </c>
      <c r="P63" s="26">
        <v>0</v>
      </c>
      <c r="Q63" s="20"/>
      <c r="R63" s="32"/>
      <c r="S63" s="36">
        <v>1445</v>
      </c>
      <c r="T63" s="36">
        <v>3783.3333333333335</v>
      </c>
      <c r="U63" s="36">
        <v>4650</v>
      </c>
      <c r="V63" s="39">
        <v>5.6711145996860282</v>
      </c>
      <c r="W63" s="39">
        <v>18.175606422958662</v>
      </c>
      <c r="X63" s="33" t="s">
        <v>152</v>
      </c>
      <c r="Y63" s="20" t="s">
        <v>113</v>
      </c>
      <c r="Z63" s="20" t="s">
        <v>113</v>
      </c>
      <c r="AA63" s="20" t="s">
        <v>113</v>
      </c>
      <c r="AB63" s="20" t="s">
        <v>111</v>
      </c>
      <c r="AC63" s="20" t="s">
        <v>111</v>
      </c>
      <c r="AD63" s="20" t="s">
        <v>111</v>
      </c>
      <c r="AE63" s="20" t="s">
        <v>114</v>
      </c>
      <c r="AF63" s="20" t="s">
        <v>114</v>
      </c>
      <c r="AG63" s="20" t="s">
        <v>114</v>
      </c>
      <c r="AH63" s="20" t="s">
        <v>114</v>
      </c>
      <c r="AI63" s="20" t="s">
        <v>111</v>
      </c>
      <c r="AJ63" s="20" t="s">
        <v>114</v>
      </c>
      <c r="AK63" s="20" t="s">
        <v>111</v>
      </c>
      <c r="AL63" s="22"/>
      <c r="AM63" s="20" t="s">
        <v>110</v>
      </c>
      <c r="AN63" s="20" t="s">
        <v>109</v>
      </c>
      <c r="AO63" s="20" t="s">
        <v>114</v>
      </c>
      <c r="AP63" s="20" t="s">
        <v>114</v>
      </c>
      <c r="AQ63" s="20"/>
      <c r="AR63" s="20" t="s">
        <v>114</v>
      </c>
      <c r="AS63" s="20"/>
      <c r="AT63" s="20"/>
      <c r="AU63" s="20"/>
      <c r="AV63" s="20" t="s">
        <v>114</v>
      </c>
      <c r="AW63" s="20" t="s">
        <v>114</v>
      </c>
      <c r="AX63" s="20" t="s">
        <v>114</v>
      </c>
      <c r="AY63" s="20" t="s">
        <v>114</v>
      </c>
      <c r="AZ63" s="20"/>
      <c r="BA63" s="20"/>
      <c r="BB63" s="20" t="s">
        <v>110</v>
      </c>
      <c r="BC63" s="20" t="s">
        <v>114</v>
      </c>
      <c r="BD63" s="20"/>
      <c r="BE63" s="20"/>
      <c r="BF63" s="20" t="s">
        <v>114</v>
      </c>
      <c r="BG63" s="20" t="s">
        <v>113</v>
      </c>
      <c r="BH63" s="20" t="s">
        <v>110</v>
      </c>
      <c r="BI63" s="20" t="s">
        <v>113</v>
      </c>
      <c r="BJ63" s="20" t="s">
        <v>113</v>
      </c>
      <c r="BK63" s="20" t="s">
        <v>110</v>
      </c>
      <c r="BL63" s="20" t="s">
        <v>113</v>
      </c>
      <c r="BM63" s="20" t="s">
        <v>114</v>
      </c>
      <c r="BN63" s="20" t="s">
        <v>114</v>
      </c>
      <c r="BO63" s="20"/>
      <c r="BP63" s="20" t="s">
        <v>113</v>
      </c>
      <c r="BQ63" s="20" t="s">
        <v>114</v>
      </c>
      <c r="BR63" s="20" t="s">
        <v>114</v>
      </c>
      <c r="BS63" s="20" t="s">
        <v>114</v>
      </c>
      <c r="BT63" s="20" t="s">
        <v>113</v>
      </c>
      <c r="BU63" s="20" t="s">
        <v>114</v>
      </c>
      <c r="BV63" s="20"/>
      <c r="BW63" s="20"/>
      <c r="BX63" s="20"/>
      <c r="BY63" s="20"/>
      <c r="BZ63" s="20" t="s">
        <v>113</v>
      </c>
      <c r="CA63" s="20"/>
      <c r="CB63" s="20" t="s">
        <v>114</v>
      </c>
      <c r="CC63" s="20" t="s">
        <v>114</v>
      </c>
      <c r="CD63" s="20"/>
      <c r="CE63" s="20"/>
      <c r="CF63" s="20" t="s">
        <v>114</v>
      </c>
      <c r="CG63" s="20" t="s">
        <v>114</v>
      </c>
      <c r="CH63" s="20"/>
      <c r="CI63" s="20" t="s">
        <v>114</v>
      </c>
      <c r="CJ63" s="20"/>
    </row>
    <row r="64" spans="1:88">
      <c r="A64" s="20">
        <v>62</v>
      </c>
      <c r="B64" s="21" t="s">
        <v>190</v>
      </c>
      <c r="C64" s="21" t="s">
        <v>107</v>
      </c>
      <c r="D64" s="23">
        <v>36</v>
      </c>
      <c r="E64" s="23">
        <v>0</v>
      </c>
      <c r="F64" s="23">
        <v>0</v>
      </c>
      <c r="G64" s="24">
        <v>300</v>
      </c>
      <c r="H64" s="23">
        <v>0</v>
      </c>
      <c r="I64" s="23">
        <v>0</v>
      </c>
      <c r="J64" s="23">
        <v>300</v>
      </c>
      <c r="K64" s="24">
        <v>300</v>
      </c>
      <c r="L64" s="25">
        <v>0</v>
      </c>
      <c r="M64" s="25">
        <v>5.08</v>
      </c>
      <c r="N64" s="26">
        <v>2.7777777777777776E-2</v>
      </c>
      <c r="O64" s="26">
        <v>0</v>
      </c>
      <c r="P64" s="26">
        <v>0</v>
      </c>
      <c r="Q64" s="20"/>
      <c r="R64" s="32"/>
      <c r="S64" s="40">
        <v>318.75</v>
      </c>
      <c r="T64" s="40">
        <v>2271.4285714285716</v>
      </c>
      <c r="U64" s="40">
        <v>1267.1875</v>
      </c>
      <c r="V64" s="30">
        <v>10.625</v>
      </c>
      <c r="W64" s="30">
        <v>28.9453125</v>
      </c>
      <c r="X64" s="33" t="s">
        <v>152</v>
      </c>
      <c r="Y64" s="20" t="s">
        <v>113</v>
      </c>
      <c r="Z64" s="20" t="s">
        <v>109</v>
      </c>
      <c r="AA64" s="20" t="s">
        <v>110</v>
      </c>
      <c r="AB64" s="20" t="s">
        <v>111</v>
      </c>
      <c r="AC64" s="20" t="s">
        <v>111</v>
      </c>
      <c r="AD64" s="20" t="s">
        <v>111</v>
      </c>
      <c r="AE64" s="20" t="s">
        <v>111</v>
      </c>
      <c r="AF64" s="20" t="s">
        <v>111</v>
      </c>
      <c r="AG64" s="20" t="s">
        <v>111</v>
      </c>
      <c r="AH64" s="20" t="s">
        <v>111</v>
      </c>
      <c r="AI64" s="20" t="s">
        <v>111</v>
      </c>
      <c r="AJ64" s="20" t="s">
        <v>111</v>
      </c>
      <c r="AK64" s="20" t="s">
        <v>111</v>
      </c>
      <c r="AL64" s="22"/>
      <c r="AM64" s="20" t="s">
        <v>112</v>
      </c>
      <c r="AN64" s="20" t="s">
        <v>112</v>
      </c>
      <c r="AO64" s="20" t="s">
        <v>111</v>
      </c>
      <c r="AP64" s="20"/>
      <c r="AQ64" s="20"/>
      <c r="AR64" s="20"/>
      <c r="AS64" s="20"/>
      <c r="AT64" s="20"/>
      <c r="AU64" s="20"/>
      <c r="AV64" s="20"/>
      <c r="AW64" s="20"/>
      <c r="AX64" s="20"/>
      <c r="AY64" s="20"/>
      <c r="AZ64" s="20"/>
      <c r="BA64" s="20"/>
      <c r="BB64" s="20" t="s">
        <v>113</v>
      </c>
      <c r="BC64" s="20" t="s">
        <v>114</v>
      </c>
      <c r="BD64" s="20" t="s">
        <v>114</v>
      </c>
      <c r="BE64" s="20"/>
      <c r="BF64" s="20" t="s">
        <v>114</v>
      </c>
      <c r="BG64" s="20" t="s">
        <v>112</v>
      </c>
      <c r="BH64" s="20" t="s">
        <v>110</v>
      </c>
      <c r="BI64" s="20" t="s">
        <v>113</v>
      </c>
      <c r="BJ64" s="20" t="s">
        <v>113</v>
      </c>
      <c r="BK64" s="20" t="s">
        <v>110</v>
      </c>
      <c r="BL64" s="20" t="s">
        <v>113</v>
      </c>
      <c r="BM64" s="20" t="s">
        <v>114</v>
      </c>
      <c r="BN64" s="20"/>
      <c r="BO64" s="20"/>
      <c r="BP64" s="20" t="s">
        <v>113</v>
      </c>
      <c r="BQ64" s="20" t="s">
        <v>114</v>
      </c>
      <c r="BR64" s="20"/>
      <c r="BS64" s="20" t="s">
        <v>114</v>
      </c>
      <c r="BT64" s="20" t="s">
        <v>113</v>
      </c>
      <c r="BU64" s="20" t="s">
        <v>114</v>
      </c>
      <c r="BV64" s="20"/>
      <c r="BW64" s="20"/>
      <c r="BX64" s="20"/>
      <c r="BY64" s="20"/>
      <c r="BZ64" s="20" t="s">
        <v>110</v>
      </c>
      <c r="CA64" s="20"/>
      <c r="CB64" s="20"/>
      <c r="CC64" s="20"/>
      <c r="CD64" s="20"/>
      <c r="CE64" s="20"/>
      <c r="CF64" s="20"/>
      <c r="CG64" s="20"/>
      <c r="CH64" s="20"/>
      <c r="CI64" s="20"/>
      <c r="CJ64" s="20"/>
    </row>
    <row r="65" spans="1:88">
      <c r="A65" s="20">
        <v>63</v>
      </c>
      <c r="B65" s="21" t="s">
        <v>191</v>
      </c>
      <c r="C65" s="21" t="s">
        <v>107</v>
      </c>
      <c r="D65" s="23">
        <v>3</v>
      </c>
      <c r="E65" s="23">
        <v>0</v>
      </c>
      <c r="F65" s="23">
        <v>6</v>
      </c>
      <c r="G65" s="24">
        <v>225</v>
      </c>
      <c r="H65" s="23">
        <v>0</v>
      </c>
      <c r="I65" s="23">
        <v>0</v>
      </c>
      <c r="J65" s="23">
        <v>225</v>
      </c>
      <c r="K65" s="24">
        <v>225</v>
      </c>
      <c r="L65" s="25">
        <v>0</v>
      </c>
      <c r="M65" s="25">
        <v>4.59</v>
      </c>
      <c r="N65" s="26">
        <v>0</v>
      </c>
      <c r="O65" s="26">
        <v>0</v>
      </c>
      <c r="P65" s="26">
        <v>0</v>
      </c>
      <c r="Q65" s="20"/>
      <c r="R65" s="32"/>
      <c r="S65" s="40">
        <v>318.75</v>
      </c>
      <c r="T65" s="40">
        <v>2271.4285714285716</v>
      </c>
      <c r="U65" s="40">
        <v>1267.1875</v>
      </c>
      <c r="V65" s="30">
        <v>10.625</v>
      </c>
      <c r="W65" s="30">
        <v>28.9453125</v>
      </c>
      <c r="X65" s="33" t="s">
        <v>152</v>
      </c>
      <c r="Y65" s="20" t="s">
        <v>110</v>
      </c>
      <c r="Z65" s="20" t="s">
        <v>110</v>
      </c>
      <c r="AA65" s="20" t="s">
        <v>113</v>
      </c>
      <c r="AB65" s="20" t="s">
        <v>114</v>
      </c>
      <c r="AC65" s="20" t="s">
        <v>111</v>
      </c>
      <c r="AD65" s="20" t="s">
        <v>111</v>
      </c>
      <c r="AE65" s="20" t="s">
        <v>111</v>
      </c>
      <c r="AF65" s="20" t="s">
        <v>114</v>
      </c>
      <c r="AG65" s="20" t="s">
        <v>114</v>
      </c>
      <c r="AH65" s="20" t="s">
        <v>114</v>
      </c>
      <c r="AI65" s="20" t="s">
        <v>111</v>
      </c>
      <c r="AJ65" s="20" t="s">
        <v>111</v>
      </c>
      <c r="AK65" s="20" t="s">
        <v>111</v>
      </c>
      <c r="AL65" s="22"/>
      <c r="AM65" s="20" t="s">
        <v>110</v>
      </c>
      <c r="AN65" s="20" t="s">
        <v>113</v>
      </c>
      <c r="AO65" s="20" t="s">
        <v>111</v>
      </c>
      <c r="AP65" s="20"/>
      <c r="AQ65" s="20"/>
      <c r="AR65" s="20" t="s">
        <v>114</v>
      </c>
      <c r="AS65" s="20"/>
      <c r="AT65" s="20"/>
      <c r="AU65" s="20"/>
      <c r="AV65" s="20"/>
      <c r="AW65" s="20"/>
      <c r="AX65" s="20"/>
      <c r="AY65" s="20"/>
      <c r="AZ65" s="20"/>
      <c r="BA65" s="20"/>
      <c r="BB65" s="20" t="s">
        <v>110</v>
      </c>
      <c r="BC65" s="20" t="s">
        <v>114</v>
      </c>
      <c r="BD65" s="20" t="s">
        <v>114</v>
      </c>
      <c r="BE65" s="20" t="s">
        <v>114</v>
      </c>
      <c r="BF65" s="20" t="s">
        <v>114</v>
      </c>
      <c r="BG65" s="20" t="s">
        <v>113</v>
      </c>
      <c r="BH65" s="20" t="s">
        <v>110</v>
      </c>
      <c r="BI65" s="20" t="s">
        <v>113</v>
      </c>
      <c r="BJ65" s="20" t="s">
        <v>113</v>
      </c>
      <c r="BK65" s="20" t="s">
        <v>110</v>
      </c>
      <c r="BL65" s="20" t="s">
        <v>113</v>
      </c>
      <c r="BM65" s="20" t="s">
        <v>114</v>
      </c>
      <c r="BN65" s="20"/>
      <c r="BO65" s="20"/>
      <c r="BP65" s="20" t="s">
        <v>113</v>
      </c>
      <c r="BQ65" s="20" t="s">
        <v>114</v>
      </c>
      <c r="BR65" s="20" t="s">
        <v>114</v>
      </c>
      <c r="BS65" s="20" t="s">
        <v>114</v>
      </c>
      <c r="BT65" s="20" t="s">
        <v>113</v>
      </c>
      <c r="BU65" s="20"/>
      <c r="BV65" s="20"/>
      <c r="BW65" s="20"/>
      <c r="BX65" s="20" t="s">
        <v>114</v>
      </c>
      <c r="BY65" s="20"/>
      <c r="BZ65" s="20" t="s">
        <v>113</v>
      </c>
      <c r="CA65" s="20"/>
      <c r="CB65" s="20"/>
      <c r="CC65" s="20" t="s">
        <v>114</v>
      </c>
      <c r="CD65" s="20"/>
      <c r="CE65" s="20"/>
      <c r="CF65" s="20"/>
      <c r="CG65" s="20"/>
      <c r="CH65" s="20"/>
      <c r="CI65" s="20"/>
      <c r="CJ65" s="20" t="s">
        <v>114</v>
      </c>
    </row>
    <row r="66" spans="1:88">
      <c r="A66" s="20">
        <v>64</v>
      </c>
      <c r="B66" s="21" t="s">
        <v>192</v>
      </c>
      <c r="C66" s="21" t="s">
        <v>107</v>
      </c>
      <c r="D66" s="23">
        <v>38</v>
      </c>
      <c r="E66" s="23">
        <v>0</v>
      </c>
      <c r="F66" s="23">
        <v>0</v>
      </c>
      <c r="G66" s="24">
        <v>375</v>
      </c>
      <c r="H66" s="23">
        <v>0</v>
      </c>
      <c r="I66" s="23">
        <v>0</v>
      </c>
      <c r="J66" s="23">
        <v>375</v>
      </c>
      <c r="K66" s="24">
        <v>375</v>
      </c>
      <c r="L66" s="25">
        <v>0</v>
      </c>
      <c r="M66" s="25">
        <v>4.57</v>
      </c>
      <c r="N66" s="26">
        <v>0</v>
      </c>
      <c r="O66" s="26">
        <v>0</v>
      </c>
      <c r="P66" s="26">
        <v>0</v>
      </c>
      <c r="Q66" s="20"/>
      <c r="R66" s="32"/>
      <c r="S66" s="40">
        <v>318.75</v>
      </c>
      <c r="T66" s="40">
        <v>2271.4285714285716</v>
      </c>
      <c r="U66" s="40">
        <v>1267.1875</v>
      </c>
      <c r="V66" s="30">
        <v>10.625</v>
      </c>
      <c r="W66" s="30">
        <v>28.9453125</v>
      </c>
      <c r="X66" s="33" t="s">
        <v>152</v>
      </c>
      <c r="Y66" s="20" t="s">
        <v>109</v>
      </c>
      <c r="Z66" s="20" t="s">
        <v>109</v>
      </c>
      <c r="AA66" s="20" t="s">
        <v>110</v>
      </c>
      <c r="AB66" s="20" t="s">
        <v>111</v>
      </c>
      <c r="AC66" s="20" t="s">
        <v>111</v>
      </c>
      <c r="AD66" s="20" t="s">
        <v>111</v>
      </c>
      <c r="AE66" s="20" t="s">
        <v>111</v>
      </c>
      <c r="AF66" s="20" t="s">
        <v>111</v>
      </c>
      <c r="AG66" s="20" t="s">
        <v>111</v>
      </c>
      <c r="AH66" s="20" t="s">
        <v>111</v>
      </c>
      <c r="AI66" s="20" t="s">
        <v>111</v>
      </c>
      <c r="AJ66" s="20" t="s">
        <v>111</v>
      </c>
      <c r="AK66" s="20" t="s">
        <v>111</v>
      </c>
      <c r="AL66" s="22"/>
      <c r="AM66" s="20" t="s">
        <v>112</v>
      </c>
      <c r="AN66" s="20" t="s">
        <v>112</v>
      </c>
      <c r="AO66" s="20" t="s">
        <v>111</v>
      </c>
      <c r="AP66" s="20"/>
      <c r="AQ66" s="20"/>
      <c r="AR66" s="20"/>
      <c r="AS66" s="20"/>
      <c r="AT66" s="20"/>
      <c r="AU66" s="20"/>
      <c r="AV66" s="20"/>
      <c r="AW66" s="20"/>
      <c r="AX66" s="20"/>
      <c r="AY66" s="20"/>
      <c r="AZ66" s="20"/>
      <c r="BA66" s="20"/>
      <c r="BB66" s="20" t="s">
        <v>113</v>
      </c>
      <c r="BC66" s="20"/>
      <c r="BD66" s="20"/>
      <c r="BE66" s="20"/>
      <c r="BF66" s="20" t="s">
        <v>114</v>
      </c>
      <c r="BG66" s="20" t="s">
        <v>112</v>
      </c>
      <c r="BH66" s="20" t="s">
        <v>110</v>
      </c>
      <c r="BI66" s="20" t="s">
        <v>112</v>
      </c>
      <c r="BJ66" s="20" t="s">
        <v>112</v>
      </c>
      <c r="BK66" s="20" t="s">
        <v>110</v>
      </c>
      <c r="BL66" s="20" t="s">
        <v>113</v>
      </c>
      <c r="BM66" s="20" t="s">
        <v>114</v>
      </c>
      <c r="BN66" s="20" t="s">
        <v>114</v>
      </c>
      <c r="BO66" s="20"/>
      <c r="BP66" s="20" t="s">
        <v>113</v>
      </c>
      <c r="BQ66" s="20" t="s">
        <v>114</v>
      </c>
      <c r="BR66" s="20" t="s">
        <v>114</v>
      </c>
      <c r="BS66" s="20" t="s">
        <v>114</v>
      </c>
      <c r="BT66" s="20" t="s">
        <v>113</v>
      </c>
      <c r="BU66" s="20"/>
      <c r="BV66" s="20"/>
      <c r="BW66" s="20" t="s">
        <v>114</v>
      </c>
      <c r="BX66" s="20" t="s">
        <v>114</v>
      </c>
      <c r="BY66" s="20"/>
      <c r="BZ66" s="20" t="s">
        <v>112</v>
      </c>
      <c r="CA66" s="20"/>
      <c r="CB66" s="20"/>
      <c r="CC66" s="20"/>
      <c r="CD66" s="20"/>
      <c r="CE66" s="20"/>
      <c r="CF66" s="20"/>
      <c r="CG66" s="20"/>
      <c r="CH66" s="20"/>
      <c r="CI66" s="20"/>
      <c r="CJ66" s="20"/>
    </row>
    <row r="67" spans="1:88">
      <c r="A67" s="20">
        <v>65</v>
      </c>
      <c r="B67" s="21" t="s">
        <v>193</v>
      </c>
      <c r="C67" s="21" t="s">
        <v>140</v>
      </c>
      <c r="D67" s="23">
        <v>116</v>
      </c>
      <c r="E67" s="23">
        <v>210</v>
      </c>
      <c r="F67" s="23">
        <v>0</v>
      </c>
      <c r="G67" s="24">
        <v>887.5</v>
      </c>
      <c r="H67" s="23">
        <v>0</v>
      </c>
      <c r="I67" s="23">
        <v>0</v>
      </c>
      <c r="J67" s="23">
        <v>887.5</v>
      </c>
      <c r="K67" s="24">
        <v>887.5</v>
      </c>
      <c r="L67" s="25">
        <v>0</v>
      </c>
      <c r="M67" s="25">
        <v>4.1900000000000004</v>
      </c>
      <c r="N67" s="26">
        <v>0</v>
      </c>
      <c r="O67" s="26">
        <v>0</v>
      </c>
      <c r="P67" s="26">
        <v>0</v>
      </c>
      <c r="Q67" s="20"/>
      <c r="R67" s="32"/>
      <c r="S67" s="36">
        <v>1445</v>
      </c>
      <c r="T67" s="36">
        <v>3783.3333333333335</v>
      </c>
      <c r="U67" s="36">
        <v>4650</v>
      </c>
      <c r="V67" s="39">
        <v>5.6711145996860282</v>
      </c>
      <c r="W67" s="39">
        <v>18.175606422958662</v>
      </c>
      <c r="X67" s="33" t="s">
        <v>152</v>
      </c>
      <c r="Y67" s="20" t="s">
        <v>110</v>
      </c>
      <c r="Z67" s="20" t="s">
        <v>110</v>
      </c>
      <c r="AA67" s="20" t="s">
        <v>110</v>
      </c>
      <c r="AB67" s="20" t="s">
        <v>111</v>
      </c>
      <c r="AC67" s="20" t="s">
        <v>111</v>
      </c>
      <c r="AD67" s="20" t="s">
        <v>111</v>
      </c>
      <c r="AE67" s="20" t="s">
        <v>111</v>
      </c>
      <c r="AF67" s="20" t="s">
        <v>111</v>
      </c>
      <c r="AG67" s="20" t="s">
        <v>111</v>
      </c>
      <c r="AH67" s="20" t="s">
        <v>111</v>
      </c>
      <c r="AI67" s="20" t="s">
        <v>111</v>
      </c>
      <c r="AJ67" s="20" t="s">
        <v>111</v>
      </c>
      <c r="AK67" s="20" t="s">
        <v>111</v>
      </c>
      <c r="AL67" s="22"/>
      <c r="AM67" s="20" t="s">
        <v>112</v>
      </c>
      <c r="AN67" s="20" t="s">
        <v>112</v>
      </c>
      <c r="AO67" s="20" t="s">
        <v>111</v>
      </c>
      <c r="AP67" s="20"/>
      <c r="AQ67" s="20"/>
      <c r="AR67" s="20"/>
      <c r="AS67" s="20"/>
      <c r="AT67" s="20"/>
      <c r="AU67" s="20"/>
      <c r="AV67" s="20"/>
      <c r="AW67" s="20"/>
      <c r="AX67" s="20"/>
      <c r="AY67" s="20"/>
      <c r="AZ67" s="20"/>
      <c r="BA67" s="20"/>
      <c r="BB67" s="20" t="s">
        <v>110</v>
      </c>
      <c r="BC67" s="20" t="s">
        <v>114</v>
      </c>
      <c r="BD67" s="20"/>
      <c r="BE67" s="20"/>
      <c r="BF67" s="20" t="s">
        <v>114</v>
      </c>
      <c r="BG67" s="20" t="s">
        <v>113</v>
      </c>
      <c r="BH67" s="20" t="s">
        <v>110</v>
      </c>
      <c r="BI67" s="20" t="s">
        <v>113</v>
      </c>
      <c r="BJ67" s="20" t="s">
        <v>113</v>
      </c>
      <c r="BK67" s="20" t="s">
        <v>110</v>
      </c>
      <c r="BL67" s="20" t="s">
        <v>110</v>
      </c>
      <c r="BM67" s="20" t="s">
        <v>111</v>
      </c>
      <c r="BN67" s="20"/>
      <c r="BO67" s="20"/>
      <c r="BP67" s="20" t="s">
        <v>113</v>
      </c>
      <c r="BQ67" s="20" t="s">
        <v>114</v>
      </c>
      <c r="BR67" s="20"/>
      <c r="BS67" s="20" t="s">
        <v>114</v>
      </c>
      <c r="BT67" s="20" t="s">
        <v>109</v>
      </c>
      <c r="BU67" s="20"/>
      <c r="BV67" s="20"/>
      <c r="BW67" s="20" t="s">
        <v>114</v>
      </c>
      <c r="BX67" s="20" t="s">
        <v>114</v>
      </c>
      <c r="BY67" s="20"/>
      <c r="BZ67" s="20" t="s">
        <v>110</v>
      </c>
      <c r="CA67" s="20"/>
      <c r="CB67" s="20"/>
      <c r="CC67" s="20"/>
      <c r="CD67" s="20"/>
      <c r="CE67" s="20"/>
      <c r="CF67" s="20"/>
      <c r="CG67" s="20"/>
      <c r="CH67" s="20"/>
      <c r="CI67" s="20"/>
      <c r="CJ67" s="20"/>
    </row>
    <row r="68" spans="1:88">
      <c r="A68" s="20">
        <v>66</v>
      </c>
      <c r="B68" s="21" t="s">
        <v>194</v>
      </c>
      <c r="C68" s="21" t="s">
        <v>107</v>
      </c>
      <c r="D68" s="23">
        <v>34</v>
      </c>
      <c r="E68" s="23">
        <v>0</v>
      </c>
      <c r="F68" s="23">
        <v>0</v>
      </c>
      <c r="G68" s="24">
        <v>400</v>
      </c>
      <c r="H68" s="23">
        <v>0</v>
      </c>
      <c r="I68" s="23">
        <v>400</v>
      </c>
      <c r="J68" s="23">
        <v>0</v>
      </c>
      <c r="K68" s="24">
        <v>400</v>
      </c>
      <c r="L68" s="25">
        <v>0</v>
      </c>
      <c r="M68" s="25">
        <v>4.17</v>
      </c>
      <c r="N68" s="26">
        <v>5.8823529411764705E-2</v>
      </c>
      <c r="O68" s="26">
        <v>0</v>
      </c>
      <c r="P68" s="26">
        <v>0</v>
      </c>
      <c r="Q68" s="20"/>
      <c r="R68" s="32"/>
      <c r="S68" s="40">
        <v>318.75</v>
      </c>
      <c r="T68" s="40">
        <v>2271.4285714285716</v>
      </c>
      <c r="U68" s="40">
        <v>1267.1875</v>
      </c>
      <c r="V68" s="30">
        <v>10.625</v>
      </c>
      <c r="W68" s="30">
        <v>28.9453125</v>
      </c>
      <c r="X68" s="33" t="s">
        <v>152</v>
      </c>
      <c r="Y68" s="20" t="s">
        <v>110</v>
      </c>
      <c r="Z68" s="20" t="s">
        <v>110</v>
      </c>
      <c r="AA68" s="20" t="s">
        <v>113</v>
      </c>
      <c r="AB68" s="20" t="s">
        <v>114</v>
      </c>
      <c r="AC68" s="20" t="s">
        <v>111</v>
      </c>
      <c r="AD68" s="20" t="s">
        <v>111</v>
      </c>
      <c r="AE68" s="20" t="s">
        <v>114</v>
      </c>
      <c r="AF68" s="20" t="s">
        <v>114</v>
      </c>
      <c r="AG68" s="20" t="s">
        <v>114</v>
      </c>
      <c r="AH68" s="20" t="s">
        <v>114</v>
      </c>
      <c r="AI68" s="20" t="s">
        <v>111</v>
      </c>
      <c r="AJ68" s="20" t="s">
        <v>111</v>
      </c>
      <c r="AK68" s="20" t="s">
        <v>111</v>
      </c>
      <c r="AL68" s="22"/>
      <c r="AM68" s="20" t="s">
        <v>109</v>
      </c>
      <c r="AN68" s="20" t="s">
        <v>112</v>
      </c>
      <c r="AO68" s="20" t="s">
        <v>111</v>
      </c>
      <c r="AP68" s="20"/>
      <c r="AQ68" s="20"/>
      <c r="AR68" s="20"/>
      <c r="AS68" s="20"/>
      <c r="AT68" s="20"/>
      <c r="AU68" s="20"/>
      <c r="AV68" s="20"/>
      <c r="AW68" s="20"/>
      <c r="AX68" s="20"/>
      <c r="AY68" s="20"/>
      <c r="AZ68" s="20"/>
      <c r="BA68" s="20"/>
      <c r="BB68" s="20" t="s">
        <v>110</v>
      </c>
      <c r="BC68" s="20" t="s">
        <v>114</v>
      </c>
      <c r="BD68" s="20" t="s">
        <v>114</v>
      </c>
      <c r="BE68" s="20" t="s">
        <v>114</v>
      </c>
      <c r="BF68" s="20" t="s">
        <v>114</v>
      </c>
      <c r="BG68" s="20" t="s">
        <v>113</v>
      </c>
      <c r="BH68" s="20" t="s">
        <v>110</v>
      </c>
      <c r="BI68" s="20" t="s">
        <v>113</v>
      </c>
      <c r="BJ68" s="20" t="s">
        <v>113</v>
      </c>
      <c r="BK68" s="20" t="s">
        <v>110</v>
      </c>
      <c r="BL68" s="20" t="s">
        <v>113</v>
      </c>
      <c r="BM68" s="20" t="s">
        <v>114</v>
      </c>
      <c r="BN68" s="20"/>
      <c r="BO68" s="20"/>
      <c r="BP68" s="20" t="s">
        <v>113</v>
      </c>
      <c r="BQ68" s="20" t="s">
        <v>114</v>
      </c>
      <c r="BR68" s="20"/>
      <c r="BS68" s="20" t="s">
        <v>114</v>
      </c>
      <c r="BT68" s="20" t="s">
        <v>113</v>
      </c>
      <c r="BU68" s="20" t="s">
        <v>114</v>
      </c>
      <c r="BV68" s="20"/>
      <c r="BW68" s="20"/>
      <c r="BX68" s="20"/>
      <c r="BY68" s="20"/>
      <c r="BZ68" s="20" t="s">
        <v>110</v>
      </c>
      <c r="CA68" s="20"/>
      <c r="CB68" s="20"/>
      <c r="CC68" s="20"/>
      <c r="CD68" s="20"/>
      <c r="CE68" s="20"/>
      <c r="CF68" s="20"/>
      <c r="CG68" s="20"/>
      <c r="CH68" s="20"/>
      <c r="CI68" s="20"/>
      <c r="CJ68" s="20"/>
    </row>
    <row r="69" spans="1:88">
      <c r="A69" s="20">
        <v>67</v>
      </c>
      <c r="B69" s="21" t="s">
        <v>195</v>
      </c>
      <c r="C69" s="21" t="s">
        <v>119</v>
      </c>
      <c r="D69" s="23">
        <v>554</v>
      </c>
      <c r="E69" s="23">
        <v>120</v>
      </c>
      <c r="F69" s="23">
        <v>34</v>
      </c>
      <c r="G69" s="24">
        <v>637.5</v>
      </c>
      <c r="H69" s="23">
        <v>25</v>
      </c>
      <c r="I69" s="23">
        <v>0</v>
      </c>
      <c r="J69" s="23">
        <v>612.5</v>
      </c>
      <c r="K69" s="24">
        <v>612.5</v>
      </c>
      <c r="L69" s="25">
        <v>0.17</v>
      </c>
      <c r="M69" s="25">
        <v>4.08</v>
      </c>
      <c r="N69" s="26">
        <v>1.0830324909747292E-2</v>
      </c>
      <c r="O69" s="26">
        <v>0</v>
      </c>
      <c r="P69" s="26">
        <v>0</v>
      </c>
      <c r="Q69" s="20"/>
      <c r="R69" s="32"/>
      <c r="S69" s="35">
        <v>1162.5</v>
      </c>
      <c r="T69" s="36">
        <v>1651.4285714285713</v>
      </c>
      <c r="U69" s="36">
        <v>3659.375</v>
      </c>
      <c r="V69" s="37">
        <v>7.1759259259259256</v>
      </c>
      <c r="W69" s="37">
        <v>23.523076923076925</v>
      </c>
      <c r="X69" s="33" t="s">
        <v>152</v>
      </c>
      <c r="Y69" s="20" t="s">
        <v>110</v>
      </c>
      <c r="Z69" s="20" t="s">
        <v>110</v>
      </c>
      <c r="AA69" s="20" t="s">
        <v>113</v>
      </c>
      <c r="AB69" s="20" t="s">
        <v>111</v>
      </c>
      <c r="AC69" s="20" t="s">
        <v>111</v>
      </c>
      <c r="AD69" s="20" t="s">
        <v>111</v>
      </c>
      <c r="AE69" s="20" t="s">
        <v>114</v>
      </c>
      <c r="AF69" s="20" t="s">
        <v>111</v>
      </c>
      <c r="AG69" s="20" t="s">
        <v>114</v>
      </c>
      <c r="AH69" s="20" t="s">
        <v>114</v>
      </c>
      <c r="AI69" s="20" t="s">
        <v>114</v>
      </c>
      <c r="AJ69" s="20" t="s">
        <v>114</v>
      </c>
      <c r="AK69" s="20" t="s">
        <v>111</v>
      </c>
      <c r="AL69" s="22"/>
      <c r="AM69" s="20" t="s">
        <v>110</v>
      </c>
      <c r="AN69" s="20" t="s">
        <v>113</v>
      </c>
      <c r="AO69" s="20" t="s">
        <v>111</v>
      </c>
      <c r="AP69" s="20"/>
      <c r="AQ69" s="20"/>
      <c r="AR69" s="20"/>
      <c r="AS69" s="20" t="s">
        <v>114</v>
      </c>
      <c r="AT69" s="20"/>
      <c r="AU69" s="20"/>
      <c r="AV69" s="20" t="s">
        <v>114</v>
      </c>
      <c r="AW69" s="20" t="s">
        <v>114</v>
      </c>
      <c r="AX69" s="20"/>
      <c r="AY69" s="20"/>
      <c r="AZ69" s="20"/>
      <c r="BA69" s="20"/>
      <c r="BB69" s="20" t="s">
        <v>113</v>
      </c>
      <c r="BC69" s="20" t="s">
        <v>114</v>
      </c>
      <c r="BD69" s="20" t="s">
        <v>114</v>
      </c>
      <c r="BE69" s="20"/>
      <c r="BF69" s="20" t="s">
        <v>114</v>
      </c>
      <c r="BG69" s="20" t="s">
        <v>113</v>
      </c>
      <c r="BH69" s="20" t="s">
        <v>110</v>
      </c>
      <c r="BI69" s="20" t="s">
        <v>113</v>
      </c>
      <c r="BJ69" s="20" t="s">
        <v>113</v>
      </c>
      <c r="BK69" s="20" t="s">
        <v>110</v>
      </c>
      <c r="BL69" s="20" t="s">
        <v>113</v>
      </c>
      <c r="BM69" s="20" t="s">
        <v>114</v>
      </c>
      <c r="BN69" s="20" t="s">
        <v>114</v>
      </c>
      <c r="BO69" s="20"/>
      <c r="BP69" s="20" t="s">
        <v>113</v>
      </c>
      <c r="BQ69" s="20" t="s">
        <v>114</v>
      </c>
      <c r="BR69" s="20" t="s">
        <v>114</v>
      </c>
      <c r="BS69" s="20" t="s">
        <v>114</v>
      </c>
      <c r="BT69" s="20" t="s">
        <v>113</v>
      </c>
      <c r="BU69" s="20" t="s">
        <v>114</v>
      </c>
      <c r="BV69" s="20"/>
      <c r="BW69" s="20"/>
      <c r="BX69" s="20"/>
      <c r="BY69" s="20"/>
      <c r="BZ69" s="20" t="s">
        <v>110</v>
      </c>
      <c r="CA69" s="20"/>
      <c r="CB69" s="20"/>
      <c r="CC69" s="20"/>
      <c r="CD69" s="20"/>
      <c r="CE69" s="20"/>
      <c r="CF69" s="20"/>
      <c r="CG69" s="20"/>
      <c r="CH69" s="20"/>
      <c r="CI69" s="20"/>
      <c r="CJ69" s="20"/>
    </row>
    <row r="70" spans="1:88">
      <c r="A70" s="20">
        <v>68</v>
      </c>
      <c r="B70" s="21" t="s">
        <v>196</v>
      </c>
      <c r="C70" s="21" t="s">
        <v>107</v>
      </c>
      <c r="D70" s="23">
        <v>106</v>
      </c>
      <c r="E70" s="23">
        <v>10</v>
      </c>
      <c r="F70" s="23">
        <v>4</v>
      </c>
      <c r="G70" s="24">
        <v>75</v>
      </c>
      <c r="H70" s="23">
        <v>0</v>
      </c>
      <c r="I70" s="23">
        <v>0</v>
      </c>
      <c r="J70" s="23">
        <v>75</v>
      </c>
      <c r="K70" s="24">
        <v>75</v>
      </c>
      <c r="L70" s="25">
        <v>0</v>
      </c>
      <c r="M70" s="25">
        <v>3.95</v>
      </c>
      <c r="N70" s="26">
        <v>1.8867924528301886E-2</v>
      </c>
      <c r="O70" s="26">
        <v>0</v>
      </c>
      <c r="P70" s="26">
        <v>0</v>
      </c>
      <c r="Q70" s="20"/>
      <c r="R70" s="32"/>
      <c r="S70" s="40">
        <v>318.75</v>
      </c>
      <c r="T70" s="40">
        <v>2271.4285714285716</v>
      </c>
      <c r="U70" s="40">
        <v>1267.1875</v>
      </c>
      <c r="V70" s="30">
        <v>10.625</v>
      </c>
      <c r="W70" s="30">
        <v>28.9453125</v>
      </c>
      <c r="X70" s="33" t="s">
        <v>152</v>
      </c>
      <c r="Y70" s="20" t="s">
        <v>109</v>
      </c>
      <c r="Z70" s="20" t="s">
        <v>109</v>
      </c>
      <c r="AA70" s="20" t="s">
        <v>110</v>
      </c>
      <c r="AB70" s="20" t="s">
        <v>111</v>
      </c>
      <c r="AC70" s="20" t="s">
        <v>111</v>
      </c>
      <c r="AD70" s="20" t="s">
        <v>111</v>
      </c>
      <c r="AE70" s="20" t="s">
        <v>111</v>
      </c>
      <c r="AF70" s="20" t="s">
        <v>111</v>
      </c>
      <c r="AG70" s="20" t="s">
        <v>111</v>
      </c>
      <c r="AH70" s="20" t="s">
        <v>111</v>
      </c>
      <c r="AI70" s="20" t="s">
        <v>111</v>
      </c>
      <c r="AJ70" s="20" t="s">
        <v>111</v>
      </c>
      <c r="AK70" s="20" t="s">
        <v>111</v>
      </c>
      <c r="AL70" s="22"/>
      <c r="AM70" s="20" t="s">
        <v>112</v>
      </c>
      <c r="AN70" s="20" t="s">
        <v>112</v>
      </c>
      <c r="AO70" s="20" t="s">
        <v>111</v>
      </c>
      <c r="AP70" s="20"/>
      <c r="AQ70" s="20"/>
      <c r="AR70" s="20"/>
      <c r="AS70" s="20"/>
      <c r="AT70" s="20"/>
      <c r="AU70" s="20"/>
      <c r="AV70" s="20"/>
      <c r="AW70" s="20"/>
      <c r="AX70" s="20"/>
      <c r="AY70" s="20"/>
      <c r="AZ70" s="20"/>
      <c r="BA70" s="20"/>
      <c r="BB70" s="20" t="s">
        <v>113</v>
      </c>
      <c r="BC70" s="20" t="s">
        <v>114</v>
      </c>
      <c r="BD70" s="20" t="s">
        <v>114</v>
      </c>
      <c r="BE70" s="20"/>
      <c r="BF70" s="20" t="s">
        <v>114</v>
      </c>
      <c r="BG70" s="20" t="s">
        <v>112</v>
      </c>
      <c r="BH70" s="20" t="s">
        <v>110</v>
      </c>
      <c r="BI70" s="20" t="s">
        <v>113</v>
      </c>
      <c r="BJ70" s="20" t="s">
        <v>113</v>
      </c>
      <c r="BK70" s="20" t="s">
        <v>113</v>
      </c>
      <c r="BL70" s="20" t="s">
        <v>113</v>
      </c>
      <c r="BM70" s="20" t="s">
        <v>114</v>
      </c>
      <c r="BN70" s="20"/>
      <c r="BO70" s="20"/>
      <c r="BP70" s="20" t="s">
        <v>113</v>
      </c>
      <c r="BQ70" s="20" t="s">
        <v>114</v>
      </c>
      <c r="BR70" s="20"/>
      <c r="BS70" s="20"/>
      <c r="BT70" s="20" t="s">
        <v>113</v>
      </c>
      <c r="BU70" s="20"/>
      <c r="BV70" s="20"/>
      <c r="BW70" s="20"/>
      <c r="BX70" s="20" t="s">
        <v>114</v>
      </c>
      <c r="BY70" s="20"/>
      <c r="BZ70" s="20" t="s">
        <v>110</v>
      </c>
      <c r="CA70" s="20"/>
      <c r="CB70" s="20"/>
      <c r="CC70" s="20"/>
      <c r="CD70" s="20"/>
      <c r="CE70" s="20"/>
      <c r="CF70" s="20"/>
      <c r="CG70" s="20"/>
      <c r="CH70" s="20"/>
      <c r="CI70" s="20"/>
      <c r="CJ70" s="20"/>
    </row>
    <row r="71" spans="1:88">
      <c r="A71" s="20">
        <v>69</v>
      </c>
      <c r="B71" s="21" t="s">
        <v>197</v>
      </c>
      <c r="C71" s="21" t="s">
        <v>107</v>
      </c>
      <c r="D71" s="23">
        <v>14</v>
      </c>
      <c r="E71" s="23">
        <v>0</v>
      </c>
      <c r="F71" s="23">
        <v>0</v>
      </c>
      <c r="G71" s="24">
        <v>225</v>
      </c>
      <c r="H71" s="23">
        <v>0</v>
      </c>
      <c r="I71" s="23">
        <v>0</v>
      </c>
      <c r="J71" s="23">
        <v>225</v>
      </c>
      <c r="K71" s="24">
        <v>225</v>
      </c>
      <c r="L71" s="25">
        <v>0</v>
      </c>
      <c r="M71" s="25">
        <v>3.75</v>
      </c>
      <c r="N71" s="26">
        <v>0</v>
      </c>
      <c r="O71" s="26">
        <v>0</v>
      </c>
      <c r="P71" s="26">
        <v>0</v>
      </c>
      <c r="Q71" s="20"/>
      <c r="R71" s="32"/>
      <c r="S71" s="40">
        <v>318.75</v>
      </c>
      <c r="T71" s="40">
        <v>2271.4285714285716</v>
      </c>
      <c r="U71" s="40">
        <v>1267.1875</v>
      </c>
      <c r="V71" s="30">
        <v>10.625</v>
      </c>
      <c r="W71" s="30">
        <v>28.9453125</v>
      </c>
      <c r="X71" s="33" t="s">
        <v>152</v>
      </c>
      <c r="Y71" s="20" t="s">
        <v>113</v>
      </c>
      <c r="Z71" s="20" t="s">
        <v>113</v>
      </c>
      <c r="AA71" s="20" t="s">
        <v>110</v>
      </c>
      <c r="AB71" s="20" t="s">
        <v>111</v>
      </c>
      <c r="AC71" s="20" t="s">
        <v>111</v>
      </c>
      <c r="AD71" s="20" t="s">
        <v>111</v>
      </c>
      <c r="AE71" s="20" t="s">
        <v>111</v>
      </c>
      <c r="AF71" s="20" t="s">
        <v>111</v>
      </c>
      <c r="AG71" s="20" t="s">
        <v>111</v>
      </c>
      <c r="AH71" s="20" t="s">
        <v>111</v>
      </c>
      <c r="AI71" s="20" t="s">
        <v>111</v>
      </c>
      <c r="AJ71" s="20" t="s">
        <v>111</v>
      </c>
      <c r="AK71" s="20" t="s">
        <v>111</v>
      </c>
      <c r="AL71" s="22"/>
      <c r="AM71" s="20" t="s">
        <v>112</v>
      </c>
      <c r="AN71" s="20" t="s">
        <v>112</v>
      </c>
      <c r="AO71" s="20" t="s">
        <v>111</v>
      </c>
      <c r="AP71" s="20"/>
      <c r="AQ71" s="20"/>
      <c r="AR71" s="20"/>
      <c r="AS71" s="20"/>
      <c r="AT71" s="20"/>
      <c r="AU71" s="20"/>
      <c r="AV71" s="20"/>
      <c r="AW71" s="20"/>
      <c r="AX71" s="20"/>
      <c r="AY71" s="20"/>
      <c r="AZ71" s="20"/>
      <c r="BA71" s="20"/>
      <c r="BB71" s="20" t="s">
        <v>110</v>
      </c>
      <c r="BC71" s="20" t="s">
        <v>114</v>
      </c>
      <c r="BD71" s="20" t="s">
        <v>114</v>
      </c>
      <c r="BE71" s="20"/>
      <c r="BF71" s="20" t="s">
        <v>114</v>
      </c>
      <c r="BG71" s="20" t="s">
        <v>113</v>
      </c>
      <c r="BH71" s="20" t="s">
        <v>110</v>
      </c>
      <c r="BI71" s="20" t="s">
        <v>113</v>
      </c>
      <c r="BJ71" s="20" t="s">
        <v>113</v>
      </c>
      <c r="BK71" s="20" t="s">
        <v>110</v>
      </c>
      <c r="BL71" s="20" t="s">
        <v>110</v>
      </c>
      <c r="BM71" s="20" t="s">
        <v>111</v>
      </c>
      <c r="BN71" s="20"/>
      <c r="BO71" s="20"/>
      <c r="BP71" s="20" t="s">
        <v>113</v>
      </c>
      <c r="BQ71" s="20" t="s">
        <v>114</v>
      </c>
      <c r="BR71" s="20" t="s">
        <v>114</v>
      </c>
      <c r="BS71" s="20" t="s">
        <v>114</v>
      </c>
      <c r="BT71" s="20" t="s">
        <v>113</v>
      </c>
      <c r="BU71" s="20" t="s">
        <v>114</v>
      </c>
      <c r="BV71" s="20"/>
      <c r="BW71" s="20"/>
      <c r="BX71" s="20"/>
      <c r="BY71" s="20"/>
      <c r="BZ71" s="20" t="s">
        <v>113</v>
      </c>
      <c r="CA71" s="20"/>
      <c r="CB71" s="20" t="s">
        <v>114</v>
      </c>
      <c r="CC71" s="20"/>
      <c r="CD71" s="20"/>
      <c r="CE71" s="20"/>
      <c r="CF71" s="20" t="s">
        <v>114</v>
      </c>
      <c r="CG71" s="20"/>
      <c r="CH71" s="20"/>
      <c r="CI71" s="20"/>
      <c r="CJ71" s="20"/>
    </row>
    <row r="72" spans="1:88">
      <c r="A72" s="20">
        <v>70</v>
      </c>
      <c r="B72" s="21" t="s">
        <v>198</v>
      </c>
      <c r="C72" s="21" t="s">
        <v>119</v>
      </c>
      <c r="D72" s="23">
        <v>110</v>
      </c>
      <c r="E72" s="23">
        <v>10</v>
      </c>
      <c r="F72" s="23">
        <v>0</v>
      </c>
      <c r="G72" s="24">
        <v>600</v>
      </c>
      <c r="H72" s="23">
        <v>0</v>
      </c>
      <c r="I72" s="23">
        <v>0</v>
      </c>
      <c r="J72" s="23">
        <v>600</v>
      </c>
      <c r="K72" s="24">
        <v>600</v>
      </c>
      <c r="L72" s="25">
        <v>0</v>
      </c>
      <c r="M72" s="25">
        <v>3.45</v>
      </c>
      <c r="N72" s="26">
        <v>0</v>
      </c>
      <c r="O72" s="26">
        <v>0</v>
      </c>
      <c r="P72" s="26">
        <v>0</v>
      </c>
      <c r="Q72" s="20"/>
      <c r="R72" s="32"/>
      <c r="S72" s="35">
        <v>1162.5</v>
      </c>
      <c r="T72" s="36">
        <v>1651.4285714285713</v>
      </c>
      <c r="U72" s="36">
        <v>3659.375</v>
      </c>
      <c r="V72" s="37">
        <v>7.1759259259259256</v>
      </c>
      <c r="W72" s="37">
        <v>23.523076923076925</v>
      </c>
      <c r="X72" s="33" t="s">
        <v>152</v>
      </c>
      <c r="Y72" s="20" t="s">
        <v>113</v>
      </c>
      <c r="Z72" s="20" t="s">
        <v>113</v>
      </c>
      <c r="AA72" s="20" t="s">
        <v>110</v>
      </c>
      <c r="AB72" s="20" t="s">
        <v>111</v>
      </c>
      <c r="AC72" s="20" t="s">
        <v>111</v>
      </c>
      <c r="AD72" s="20" t="s">
        <v>111</v>
      </c>
      <c r="AE72" s="20" t="s">
        <v>111</v>
      </c>
      <c r="AF72" s="20" t="s">
        <v>111</v>
      </c>
      <c r="AG72" s="20" t="s">
        <v>111</v>
      </c>
      <c r="AH72" s="20" t="s">
        <v>111</v>
      </c>
      <c r="AI72" s="20" t="s">
        <v>111</v>
      </c>
      <c r="AJ72" s="20" t="s">
        <v>111</v>
      </c>
      <c r="AK72" s="20" t="s">
        <v>111</v>
      </c>
      <c r="AL72" s="22"/>
      <c r="AM72" s="20" t="s">
        <v>112</v>
      </c>
      <c r="AN72" s="20" t="s">
        <v>112</v>
      </c>
      <c r="AO72" s="20" t="s">
        <v>111</v>
      </c>
      <c r="AP72" s="20"/>
      <c r="AQ72" s="20"/>
      <c r="AR72" s="20"/>
      <c r="AS72" s="20"/>
      <c r="AT72" s="20"/>
      <c r="AU72" s="20"/>
      <c r="AV72" s="20"/>
      <c r="AW72" s="20"/>
      <c r="AX72" s="20"/>
      <c r="AY72" s="20"/>
      <c r="AZ72" s="20"/>
      <c r="BA72" s="20"/>
      <c r="BB72" s="20" t="s">
        <v>110</v>
      </c>
      <c r="BC72" s="20" t="s">
        <v>114</v>
      </c>
      <c r="BD72" s="20" t="s">
        <v>114</v>
      </c>
      <c r="BE72" s="20"/>
      <c r="BF72" s="20" t="s">
        <v>114</v>
      </c>
      <c r="BG72" s="20" t="s">
        <v>113</v>
      </c>
      <c r="BH72" s="20" t="s">
        <v>110</v>
      </c>
      <c r="BI72" s="20" t="s">
        <v>113</v>
      </c>
      <c r="BJ72" s="20" t="s">
        <v>113</v>
      </c>
      <c r="BK72" s="20" t="s">
        <v>110</v>
      </c>
      <c r="BL72" s="20" t="s">
        <v>113</v>
      </c>
      <c r="BM72" s="20" t="s">
        <v>114</v>
      </c>
      <c r="BN72" s="20"/>
      <c r="BO72" s="20"/>
      <c r="BP72" s="20" t="s">
        <v>113</v>
      </c>
      <c r="BQ72" s="20" t="s">
        <v>114</v>
      </c>
      <c r="BR72" s="20" t="s">
        <v>114</v>
      </c>
      <c r="BS72" s="20" t="s">
        <v>114</v>
      </c>
      <c r="BT72" s="20" t="s">
        <v>113</v>
      </c>
      <c r="BU72" s="20"/>
      <c r="BV72" s="20"/>
      <c r="BW72" s="20" t="s">
        <v>114</v>
      </c>
      <c r="BX72" s="20"/>
      <c r="BY72" s="20" t="s">
        <v>114</v>
      </c>
      <c r="BZ72" s="20" t="s">
        <v>113</v>
      </c>
      <c r="CA72" s="20"/>
      <c r="CB72" s="20" t="s">
        <v>114</v>
      </c>
      <c r="CC72" s="20" t="s">
        <v>114</v>
      </c>
      <c r="CD72" s="20"/>
      <c r="CE72" s="20"/>
      <c r="CF72" s="20"/>
      <c r="CG72" s="20"/>
      <c r="CH72" s="20"/>
      <c r="CI72" s="20"/>
      <c r="CJ72" s="20" t="s">
        <v>114</v>
      </c>
    </row>
    <row r="73" spans="1:88">
      <c r="A73" s="20">
        <v>71</v>
      </c>
      <c r="B73" s="21" t="s">
        <v>199</v>
      </c>
      <c r="C73" s="21" t="s">
        <v>119</v>
      </c>
      <c r="D73" s="23">
        <v>148</v>
      </c>
      <c r="E73" s="23">
        <v>18</v>
      </c>
      <c r="F73" s="23">
        <v>0</v>
      </c>
      <c r="G73" s="24">
        <v>350</v>
      </c>
      <c r="H73" s="23">
        <v>0</v>
      </c>
      <c r="I73" s="23">
        <v>0</v>
      </c>
      <c r="J73" s="23">
        <v>350</v>
      </c>
      <c r="K73" s="24">
        <v>350</v>
      </c>
      <c r="L73" s="25">
        <v>0</v>
      </c>
      <c r="M73" s="25">
        <v>2.92</v>
      </c>
      <c r="N73" s="26">
        <v>0</v>
      </c>
      <c r="O73" s="26">
        <v>0</v>
      </c>
      <c r="P73" s="26">
        <v>0</v>
      </c>
      <c r="Q73" s="20"/>
      <c r="R73" s="32"/>
      <c r="S73" s="35">
        <v>1162.5</v>
      </c>
      <c r="T73" s="36">
        <v>1651.4285714285713</v>
      </c>
      <c r="U73" s="36">
        <v>3659.375</v>
      </c>
      <c r="V73" s="37">
        <v>7.1759259259259256</v>
      </c>
      <c r="W73" s="37">
        <v>23.523076923076925</v>
      </c>
      <c r="X73" s="33" t="s">
        <v>152</v>
      </c>
      <c r="Y73" s="20" t="s">
        <v>110</v>
      </c>
      <c r="Z73" s="20" t="s">
        <v>113</v>
      </c>
      <c r="AA73" s="20" t="s">
        <v>110</v>
      </c>
      <c r="AB73" s="20" t="s">
        <v>111</v>
      </c>
      <c r="AC73" s="20" t="s">
        <v>111</v>
      </c>
      <c r="AD73" s="20" t="s">
        <v>111</v>
      </c>
      <c r="AE73" s="20" t="s">
        <v>111</v>
      </c>
      <c r="AF73" s="20" t="s">
        <v>111</v>
      </c>
      <c r="AG73" s="20" t="s">
        <v>111</v>
      </c>
      <c r="AH73" s="20" t="s">
        <v>111</v>
      </c>
      <c r="AI73" s="20" t="s">
        <v>111</v>
      </c>
      <c r="AJ73" s="20" t="s">
        <v>111</v>
      </c>
      <c r="AK73" s="20" t="s">
        <v>111</v>
      </c>
      <c r="AL73" s="22"/>
      <c r="AM73" s="20" t="s">
        <v>112</v>
      </c>
      <c r="AN73" s="20" t="s">
        <v>112</v>
      </c>
      <c r="AO73" s="20" t="s">
        <v>111</v>
      </c>
      <c r="AP73" s="20"/>
      <c r="AQ73" s="20"/>
      <c r="AR73" s="20"/>
      <c r="AS73" s="20"/>
      <c r="AT73" s="20"/>
      <c r="AU73" s="20"/>
      <c r="AV73" s="20"/>
      <c r="AW73" s="20"/>
      <c r="AX73" s="20"/>
      <c r="AY73" s="20"/>
      <c r="AZ73" s="20"/>
      <c r="BA73" s="20"/>
      <c r="BB73" s="20" t="s">
        <v>113</v>
      </c>
      <c r="BC73" s="20" t="s">
        <v>114</v>
      </c>
      <c r="BD73" s="20" t="s">
        <v>114</v>
      </c>
      <c r="BE73" s="20" t="s">
        <v>114</v>
      </c>
      <c r="BF73" s="20" t="s">
        <v>114</v>
      </c>
      <c r="BG73" s="20" t="s">
        <v>112</v>
      </c>
      <c r="BH73" s="20" t="s">
        <v>110</v>
      </c>
      <c r="BI73" s="20" t="s">
        <v>113</v>
      </c>
      <c r="BJ73" s="20" t="s">
        <v>113</v>
      </c>
      <c r="BK73" s="20" t="s">
        <v>113</v>
      </c>
      <c r="BL73" s="20" t="s">
        <v>113</v>
      </c>
      <c r="BM73" s="20" t="s">
        <v>114</v>
      </c>
      <c r="BN73" s="20" t="s">
        <v>114</v>
      </c>
      <c r="BO73" s="20"/>
      <c r="BP73" s="20" t="s">
        <v>113</v>
      </c>
      <c r="BQ73" s="20" t="s">
        <v>114</v>
      </c>
      <c r="BR73" s="20" t="s">
        <v>114</v>
      </c>
      <c r="BS73" s="20" t="s">
        <v>114</v>
      </c>
      <c r="BT73" s="20" t="s">
        <v>109</v>
      </c>
      <c r="BU73" s="20"/>
      <c r="BV73" s="20"/>
      <c r="BW73" s="20" t="s">
        <v>114</v>
      </c>
      <c r="BX73" s="20" t="s">
        <v>114</v>
      </c>
      <c r="BY73" s="20"/>
      <c r="BZ73" s="20" t="s">
        <v>110</v>
      </c>
      <c r="CA73" s="20"/>
      <c r="CB73" s="20"/>
      <c r="CC73" s="20"/>
      <c r="CD73" s="20"/>
      <c r="CE73" s="20"/>
      <c r="CF73" s="20"/>
      <c r="CG73" s="20"/>
      <c r="CH73" s="20"/>
      <c r="CI73" s="20"/>
      <c r="CJ73" s="20"/>
    </row>
    <row r="74" spans="1:88">
      <c r="A74" s="20">
        <v>72</v>
      </c>
      <c r="B74" s="21" t="s">
        <v>200</v>
      </c>
      <c r="C74" s="21" t="s">
        <v>107</v>
      </c>
      <c r="D74" s="23">
        <v>30</v>
      </c>
      <c r="E74" s="23">
        <v>30</v>
      </c>
      <c r="F74" s="23">
        <v>0</v>
      </c>
      <c r="G74" s="24">
        <v>37.5</v>
      </c>
      <c r="H74" s="23">
        <v>0</v>
      </c>
      <c r="I74" s="23">
        <v>0</v>
      </c>
      <c r="J74" s="23">
        <v>37.5</v>
      </c>
      <c r="K74" s="24">
        <v>37.5</v>
      </c>
      <c r="L74" s="25">
        <v>0</v>
      </c>
      <c r="M74" s="25">
        <v>2.21</v>
      </c>
      <c r="N74" s="26">
        <v>0</v>
      </c>
      <c r="O74" s="26">
        <v>0</v>
      </c>
      <c r="P74" s="26">
        <v>0</v>
      </c>
      <c r="Q74" s="20"/>
      <c r="R74" s="32"/>
      <c r="S74" s="40">
        <v>318.75</v>
      </c>
      <c r="T74" s="40">
        <v>2271.4285714285716</v>
      </c>
      <c r="U74" s="40">
        <v>1267.1875</v>
      </c>
      <c r="V74" s="30">
        <v>10.625</v>
      </c>
      <c r="W74" s="30">
        <v>28.9453125</v>
      </c>
      <c r="X74" s="33" t="s">
        <v>152</v>
      </c>
      <c r="Y74" s="20" t="s">
        <v>109</v>
      </c>
      <c r="Z74" s="20" t="s">
        <v>109</v>
      </c>
      <c r="AA74" s="20" t="s">
        <v>110</v>
      </c>
      <c r="AB74" s="20" t="s">
        <v>111</v>
      </c>
      <c r="AC74" s="20" t="s">
        <v>111</v>
      </c>
      <c r="AD74" s="20" t="s">
        <v>111</v>
      </c>
      <c r="AE74" s="20" t="s">
        <v>111</v>
      </c>
      <c r="AF74" s="20" t="s">
        <v>111</v>
      </c>
      <c r="AG74" s="20" t="s">
        <v>111</v>
      </c>
      <c r="AH74" s="20" t="s">
        <v>111</v>
      </c>
      <c r="AI74" s="20" t="s">
        <v>111</v>
      </c>
      <c r="AJ74" s="20" t="s">
        <v>111</v>
      </c>
      <c r="AK74" s="20" t="s">
        <v>111</v>
      </c>
      <c r="AL74" s="22"/>
      <c r="AM74" s="20" t="s">
        <v>112</v>
      </c>
      <c r="AN74" s="20" t="s">
        <v>112</v>
      </c>
      <c r="AO74" s="20" t="s">
        <v>111</v>
      </c>
      <c r="AP74" s="20"/>
      <c r="AQ74" s="20"/>
      <c r="AR74" s="20"/>
      <c r="AS74" s="20"/>
      <c r="AT74" s="20"/>
      <c r="AU74" s="20"/>
      <c r="AV74" s="20"/>
      <c r="AW74" s="20"/>
      <c r="AX74" s="20"/>
      <c r="AY74" s="20"/>
      <c r="AZ74" s="20"/>
      <c r="BA74" s="20"/>
      <c r="BB74" s="20" t="s">
        <v>113</v>
      </c>
      <c r="BC74" s="20" t="s">
        <v>114</v>
      </c>
      <c r="BD74" s="20" t="s">
        <v>114</v>
      </c>
      <c r="BE74" s="20" t="s">
        <v>114</v>
      </c>
      <c r="BF74" s="20" t="s">
        <v>114</v>
      </c>
      <c r="BG74" s="20" t="s">
        <v>112</v>
      </c>
      <c r="BH74" s="20" t="s">
        <v>113</v>
      </c>
      <c r="BI74" s="20" t="s">
        <v>113</v>
      </c>
      <c r="BJ74" s="20" t="s">
        <v>113</v>
      </c>
      <c r="BK74" s="20" t="s">
        <v>113</v>
      </c>
      <c r="BL74" s="20" t="s">
        <v>110</v>
      </c>
      <c r="BM74" s="20" t="s">
        <v>111</v>
      </c>
      <c r="BN74" s="20"/>
      <c r="BO74" s="20"/>
      <c r="BP74" s="20" t="s">
        <v>113</v>
      </c>
      <c r="BQ74" s="20" t="s">
        <v>114</v>
      </c>
      <c r="BR74" s="20"/>
      <c r="BS74" s="20" t="s">
        <v>114</v>
      </c>
      <c r="BT74" s="20" t="s">
        <v>113</v>
      </c>
      <c r="BU74" s="20"/>
      <c r="BV74" s="20"/>
      <c r="BW74" s="20" t="s">
        <v>114</v>
      </c>
      <c r="BX74" s="20" t="s">
        <v>114</v>
      </c>
      <c r="BY74" s="20"/>
      <c r="BZ74" s="20" t="s">
        <v>113</v>
      </c>
      <c r="CA74" s="20"/>
      <c r="CB74" s="20" t="s">
        <v>114</v>
      </c>
      <c r="CC74" s="20"/>
      <c r="CD74" s="20"/>
      <c r="CE74" s="20"/>
      <c r="CF74" s="20" t="s">
        <v>114</v>
      </c>
      <c r="CG74" s="20" t="s">
        <v>114</v>
      </c>
      <c r="CH74" s="20" t="s">
        <v>114</v>
      </c>
      <c r="CI74" s="20" t="s">
        <v>114</v>
      </c>
      <c r="CJ74" s="20"/>
    </row>
    <row r="75" spans="1:88">
      <c r="A75" s="20">
        <v>73</v>
      </c>
      <c r="B75" s="21" t="s">
        <v>201</v>
      </c>
      <c r="C75" s="21" t="s">
        <v>119</v>
      </c>
      <c r="D75" s="23">
        <v>4</v>
      </c>
      <c r="E75" s="23">
        <v>0</v>
      </c>
      <c r="F75" s="23">
        <v>2</v>
      </c>
      <c r="G75" s="24">
        <v>337.5</v>
      </c>
      <c r="H75" s="23">
        <v>0</v>
      </c>
      <c r="I75" s="23">
        <v>0</v>
      </c>
      <c r="J75" s="23">
        <v>337.5</v>
      </c>
      <c r="K75" s="24">
        <v>337.5</v>
      </c>
      <c r="L75" s="25">
        <v>0</v>
      </c>
      <c r="M75" s="25">
        <v>1.88</v>
      </c>
      <c r="N75" s="26">
        <v>0</v>
      </c>
      <c r="O75" s="26">
        <v>0</v>
      </c>
      <c r="P75" s="26">
        <v>0</v>
      </c>
      <c r="Q75" s="20"/>
      <c r="R75" s="32"/>
      <c r="S75" s="35">
        <v>1162.5</v>
      </c>
      <c r="T75" s="36">
        <v>1651.4285714285713</v>
      </c>
      <c r="U75" s="36">
        <v>3659.375</v>
      </c>
      <c r="V75" s="37">
        <v>7.1759259259259256</v>
      </c>
      <c r="W75" s="37">
        <v>23.523076923076925</v>
      </c>
      <c r="X75" s="33" t="s">
        <v>152</v>
      </c>
      <c r="Y75" s="20" t="s">
        <v>110</v>
      </c>
      <c r="Z75" s="20" t="s">
        <v>110</v>
      </c>
      <c r="AA75" s="20" t="s">
        <v>110</v>
      </c>
      <c r="AB75" s="20" t="s">
        <v>111</v>
      </c>
      <c r="AC75" s="20" t="s">
        <v>111</v>
      </c>
      <c r="AD75" s="20" t="s">
        <v>111</v>
      </c>
      <c r="AE75" s="20" t="s">
        <v>111</v>
      </c>
      <c r="AF75" s="20" t="s">
        <v>111</v>
      </c>
      <c r="AG75" s="20" t="s">
        <v>111</v>
      </c>
      <c r="AH75" s="20" t="s">
        <v>111</v>
      </c>
      <c r="AI75" s="20" t="s">
        <v>111</v>
      </c>
      <c r="AJ75" s="20" t="s">
        <v>111</v>
      </c>
      <c r="AK75" s="20" t="s">
        <v>111</v>
      </c>
      <c r="AL75" s="22"/>
      <c r="AM75" s="20" t="s">
        <v>112</v>
      </c>
      <c r="AN75" s="20" t="s">
        <v>112</v>
      </c>
      <c r="AO75" s="20" t="s">
        <v>111</v>
      </c>
      <c r="AP75" s="20"/>
      <c r="AQ75" s="20"/>
      <c r="AR75" s="20"/>
      <c r="AS75" s="20"/>
      <c r="AT75" s="20"/>
      <c r="AU75" s="20"/>
      <c r="AV75" s="20"/>
      <c r="AW75" s="20"/>
      <c r="AX75" s="20"/>
      <c r="AY75" s="20"/>
      <c r="AZ75" s="20"/>
      <c r="BA75" s="20"/>
      <c r="BB75" s="20" t="s">
        <v>112</v>
      </c>
      <c r="BC75" s="20" t="s">
        <v>114</v>
      </c>
      <c r="BD75" s="20" t="s">
        <v>114</v>
      </c>
      <c r="BE75" s="20" t="s">
        <v>114</v>
      </c>
      <c r="BF75" s="20" t="s">
        <v>114</v>
      </c>
      <c r="BG75" s="20" t="s">
        <v>113</v>
      </c>
      <c r="BH75" s="20" t="s">
        <v>110</v>
      </c>
      <c r="BI75" s="20" t="s">
        <v>113</v>
      </c>
      <c r="BJ75" s="20" t="s">
        <v>109</v>
      </c>
      <c r="BK75" s="20" t="s">
        <v>113</v>
      </c>
      <c r="BL75" s="20" t="s">
        <v>113</v>
      </c>
      <c r="BM75" s="20" t="s">
        <v>114</v>
      </c>
      <c r="BN75" s="20" t="s">
        <v>114</v>
      </c>
      <c r="BO75" s="20"/>
      <c r="BP75" s="20" t="s">
        <v>113</v>
      </c>
      <c r="BQ75" s="20" t="s">
        <v>114</v>
      </c>
      <c r="BR75" s="20" t="s">
        <v>114</v>
      </c>
      <c r="BS75" s="20" t="s">
        <v>114</v>
      </c>
      <c r="BT75" s="20" t="s">
        <v>113</v>
      </c>
      <c r="BU75" s="20"/>
      <c r="BV75" s="20" t="s">
        <v>114</v>
      </c>
      <c r="BW75" s="20"/>
      <c r="BX75" s="20" t="s">
        <v>114</v>
      </c>
      <c r="BY75" s="20"/>
      <c r="BZ75" s="20" t="s">
        <v>110</v>
      </c>
      <c r="CA75" s="20"/>
      <c r="CB75" s="20"/>
      <c r="CC75" s="20"/>
      <c r="CD75" s="20"/>
      <c r="CE75" s="20"/>
      <c r="CF75" s="20"/>
      <c r="CG75" s="20"/>
      <c r="CH75" s="20"/>
      <c r="CI75" s="20"/>
      <c r="CJ75" s="20"/>
    </row>
    <row r="76" spans="1:88">
      <c r="A76" s="20">
        <v>74</v>
      </c>
      <c r="B76" s="21" t="s">
        <v>202</v>
      </c>
      <c r="C76" s="21" t="s">
        <v>119</v>
      </c>
      <c r="D76" s="23">
        <v>191</v>
      </c>
      <c r="E76" s="23">
        <v>200</v>
      </c>
      <c r="F76" s="23">
        <v>0</v>
      </c>
      <c r="G76" s="24">
        <v>312.5</v>
      </c>
      <c r="H76" s="23">
        <v>0</v>
      </c>
      <c r="I76" s="23">
        <v>0</v>
      </c>
      <c r="J76" s="23">
        <v>312.5</v>
      </c>
      <c r="K76" s="24">
        <v>312.5</v>
      </c>
      <c r="L76" s="25">
        <v>0</v>
      </c>
      <c r="M76" s="25">
        <v>1.74</v>
      </c>
      <c r="N76" s="26">
        <v>2.0942408376963352E-2</v>
      </c>
      <c r="O76" s="26">
        <v>0.05</v>
      </c>
      <c r="P76" s="26">
        <v>0</v>
      </c>
      <c r="Q76" s="20"/>
      <c r="R76" s="32"/>
      <c r="S76" s="35">
        <v>1162.5</v>
      </c>
      <c r="T76" s="36">
        <v>1651.4285714285713</v>
      </c>
      <c r="U76" s="36">
        <v>3659.375</v>
      </c>
      <c r="V76" s="37">
        <v>7.1759259259259256</v>
      </c>
      <c r="W76" s="37">
        <v>23.523076923076925</v>
      </c>
      <c r="X76" s="33" t="s">
        <v>152</v>
      </c>
      <c r="Y76" s="20" t="s">
        <v>113</v>
      </c>
      <c r="Z76" s="20" t="s">
        <v>113</v>
      </c>
      <c r="AA76" s="20" t="s">
        <v>110</v>
      </c>
      <c r="AB76" s="20" t="s">
        <v>111</v>
      </c>
      <c r="AC76" s="20" t="s">
        <v>111</v>
      </c>
      <c r="AD76" s="20" t="s">
        <v>111</v>
      </c>
      <c r="AE76" s="20" t="s">
        <v>111</v>
      </c>
      <c r="AF76" s="20" t="s">
        <v>111</v>
      </c>
      <c r="AG76" s="20" t="s">
        <v>111</v>
      </c>
      <c r="AH76" s="20" t="s">
        <v>111</v>
      </c>
      <c r="AI76" s="20" t="s">
        <v>111</v>
      </c>
      <c r="AJ76" s="20" t="s">
        <v>111</v>
      </c>
      <c r="AK76" s="20" t="s">
        <v>111</v>
      </c>
      <c r="AL76" s="22"/>
      <c r="AM76" s="20" t="s">
        <v>112</v>
      </c>
      <c r="AN76" s="20" t="s">
        <v>112</v>
      </c>
      <c r="AO76" s="20" t="s">
        <v>111</v>
      </c>
      <c r="AP76" s="20"/>
      <c r="AQ76" s="20"/>
      <c r="AR76" s="20"/>
      <c r="AS76" s="20"/>
      <c r="AT76" s="20"/>
      <c r="AU76" s="20"/>
      <c r="AV76" s="20"/>
      <c r="AW76" s="20"/>
      <c r="AX76" s="20"/>
      <c r="AY76" s="20"/>
      <c r="AZ76" s="20"/>
      <c r="BA76" s="20"/>
      <c r="BB76" s="20" t="s">
        <v>110</v>
      </c>
      <c r="BC76" s="20" t="s">
        <v>114</v>
      </c>
      <c r="BD76" s="20" t="s">
        <v>114</v>
      </c>
      <c r="BE76" s="20" t="s">
        <v>114</v>
      </c>
      <c r="BF76" s="20" t="s">
        <v>114</v>
      </c>
      <c r="BG76" s="20" t="s">
        <v>113</v>
      </c>
      <c r="BH76" s="20" t="s">
        <v>110</v>
      </c>
      <c r="BI76" s="20" t="s">
        <v>110</v>
      </c>
      <c r="BJ76" s="20" t="s">
        <v>110</v>
      </c>
      <c r="BK76" s="20" t="s">
        <v>110</v>
      </c>
      <c r="BL76" s="20" t="s">
        <v>110</v>
      </c>
      <c r="BM76" s="20" t="s">
        <v>111</v>
      </c>
      <c r="BN76" s="20"/>
      <c r="BO76" s="20"/>
      <c r="BP76" s="20" t="s">
        <v>113</v>
      </c>
      <c r="BQ76" s="20" t="s">
        <v>114</v>
      </c>
      <c r="BR76" s="20" t="s">
        <v>114</v>
      </c>
      <c r="BS76" s="20" t="s">
        <v>114</v>
      </c>
      <c r="BT76" s="20" t="s">
        <v>113</v>
      </c>
      <c r="BU76" s="20" t="s">
        <v>114</v>
      </c>
      <c r="BV76" s="20"/>
      <c r="BW76" s="20"/>
      <c r="BX76" s="20"/>
      <c r="BY76" s="20"/>
      <c r="BZ76" s="20" t="s">
        <v>113</v>
      </c>
      <c r="CA76" s="20"/>
      <c r="CB76" s="20"/>
      <c r="CC76" s="20" t="s">
        <v>114</v>
      </c>
      <c r="CD76" s="20"/>
      <c r="CE76" s="20"/>
      <c r="CF76" s="20" t="s">
        <v>114</v>
      </c>
      <c r="CG76" s="20"/>
      <c r="CH76" s="20" t="s">
        <v>114</v>
      </c>
      <c r="CI76" s="20" t="s">
        <v>114</v>
      </c>
      <c r="CJ76" s="20"/>
    </row>
    <row r="77" spans="1:88">
      <c r="A77" s="20">
        <v>75</v>
      </c>
      <c r="B77" s="21" t="s">
        <v>203</v>
      </c>
      <c r="C77" s="21" t="s">
        <v>128</v>
      </c>
      <c r="D77" s="23">
        <v>14</v>
      </c>
      <c r="E77" s="23">
        <v>80</v>
      </c>
      <c r="F77" s="23">
        <v>0</v>
      </c>
      <c r="G77" s="24">
        <v>520</v>
      </c>
      <c r="H77" s="23">
        <v>0</v>
      </c>
      <c r="I77" s="23">
        <v>520</v>
      </c>
      <c r="J77" s="23">
        <v>0</v>
      </c>
      <c r="K77" s="24">
        <v>520</v>
      </c>
      <c r="L77" s="25">
        <v>0</v>
      </c>
      <c r="M77" s="25">
        <v>1.1100000000000001</v>
      </c>
      <c r="N77" s="26">
        <v>0</v>
      </c>
      <c r="O77" s="26">
        <v>0</v>
      </c>
      <c r="P77" s="26">
        <v>0</v>
      </c>
      <c r="Q77" s="20"/>
      <c r="R77" s="32"/>
      <c r="S77" s="36">
        <v>14160.714285714286</v>
      </c>
      <c r="T77" s="36">
        <v>15766</v>
      </c>
      <c r="U77" s="36">
        <v>14435.416666666666</v>
      </c>
      <c r="V77" s="39">
        <v>28.525179856115109</v>
      </c>
      <c r="W77" s="39">
        <v>34.235499716606839</v>
      </c>
      <c r="X77" s="33" t="s">
        <v>152</v>
      </c>
      <c r="Y77" s="20" t="s">
        <v>113</v>
      </c>
      <c r="Z77" s="20" t="s">
        <v>113</v>
      </c>
      <c r="AA77" s="20" t="s">
        <v>110</v>
      </c>
      <c r="AB77" s="20" t="s">
        <v>111</v>
      </c>
      <c r="AC77" s="20" t="s">
        <v>111</v>
      </c>
      <c r="AD77" s="20" t="s">
        <v>111</v>
      </c>
      <c r="AE77" s="20" t="s">
        <v>111</v>
      </c>
      <c r="AF77" s="20" t="s">
        <v>111</v>
      </c>
      <c r="AG77" s="20" t="s">
        <v>111</v>
      </c>
      <c r="AH77" s="20" t="s">
        <v>111</v>
      </c>
      <c r="AI77" s="20" t="s">
        <v>111</v>
      </c>
      <c r="AJ77" s="20" t="s">
        <v>111</v>
      </c>
      <c r="AK77" s="20" t="s">
        <v>111</v>
      </c>
      <c r="AL77" s="22"/>
      <c r="AM77" s="20" t="s">
        <v>112</v>
      </c>
      <c r="AN77" s="20" t="s">
        <v>112</v>
      </c>
      <c r="AO77" s="20" t="s">
        <v>111</v>
      </c>
      <c r="AP77" s="20"/>
      <c r="AQ77" s="20"/>
      <c r="AR77" s="20"/>
      <c r="AS77" s="20"/>
      <c r="AT77" s="20"/>
      <c r="AU77" s="20"/>
      <c r="AV77" s="20"/>
      <c r="AW77" s="20"/>
      <c r="AX77" s="20"/>
      <c r="AY77" s="20"/>
      <c r="AZ77" s="20"/>
      <c r="BA77" s="20"/>
      <c r="BB77" s="20" t="s">
        <v>110</v>
      </c>
      <c r="BC77" s="20" t="s">
        <v>114</v>
      </c>
      <c r="BD77" s="20" t="s">
        <v>114</v>
      </c>
      <c r="BE77" s="20" t="s">
        <v>114</v>
      </c>
      <c r="BF77" s="20" t="s">
        <v>114</v>
      </c>
      <c r="BG77" s="20" t="s">
        <v>113</v>
      </c>
      <c r="BH77" s="20" t="s">
        <v>110</v>
      </c>
      <c r="BI77" s="20" t="s">
        <v>113</v>
      </c>
      <c r="BJ77" s="20" t="s">
        <v>113</v>
      </c>
      <c r="BK77" s="20" t="s">
        <v>110</v>
      </c>
      <c r="BL77" s="20" t="s">
        <v>113</v>
      </c>
      <c r="BM77" s="20" t="s">
        <v>114</v>
      </c>
      <c r="BN77" s="20" t="s">
        <v>114</v>
      </c>
      <c r="BO77" s="20"/>
      <c r="BP77" s="20" t="s">
        <v>113</v>
      </c>
      <c r="BQ77" s="20" t="s">
        <v>114</v>
      </c>
      <c r="BR77" s="20" t="s">
        <v>114</v>
      </c>
      <c r="BS77" s="20" t="s">
        <v>114</v>
      </c>
      <c r="BT77" s="20" t="s">
        <v>113</v>
      </c>
      <c r="BU77" s="20"/>
      <c r="BV77" s="20"/>
      <c r="BW77" s="20" t="s">
        <v>114</v>
      </c>
      <c r="BX77" s="20"/>
      <c r="BY77" s="20"/>
      <c r="BZ77" s="20" t="s">
        <v>110</v>
      </c>
      <c r="CA77" s="20"/>
      <c r="CB77" s="20"/>
      <c r="CC77" s="20"/>
      <c r="CD77" s="20"/>
      <c r="CE77" s="20"/>
      <c r="CF77" s="20"/>
      <c r="CG77" s="20"/>
      <c r="CH77" s="20"/>
      <c r="CI77" s="20"/>
      <c r="CJ77" s="20"/>
    </row>
    <row r="78" spans="1:88">
      <c r="A78" s="20">
        <v>76</v>
      </c>
      <c r="B78" s="21" t="s">
        <v>204</v>
      </c>
      <c r="C78" s="21" t="s">
        <v>140</v>
      </c>
      <c r="D78" s="23">
        <v>0</v>
      </c>
      <c r="E78" s="23">
        <v>0</v>
      </c>
      <c r="F78" s="23">
        <v>0</v>
      </c>
      <c r="G78" s="24">
        <v>175</v>
      </c>
      <c r="H78" s="23">
        <v>0</v>
      </c>
      <c r="I78" s="23">
        <v>0</v>
      </c>
      <c r="J78" s="23">
        <v>175</v>
      </c>
      <c r="K78" s="24">
        <v>175</v>
      </c>
      <c r="L78" s="25">
        <v>0</v>
      </c>
      <c r="M78" s="25">
        <v>0.78</v>
      </c>
      <c r="N78" s="26">
        <v>0</v>
      </c>
      <c r="O78" s="26">
        <v>0</v>
      </c>
      <c r="P78" s="26">
        <v>0</v>
      </c>
      <c r="Q78" s="20"/>
      <c r="R78" s="32"/>
      <c r="S78" s="36">
        <v>1445</v>
      </c>
      <c r="T78" s="36">
        <v>3783.3333333333335</v>
      </c>
      <c r="U78" s="36">
        <v>4650</v>
      </c>
      <c r="V78" s="42">
        <v>5.6711145996860282</v>
      </c>
      <c r="W78" s="42">
        <v>18.175606422958662</v>
      </c>
      <c r="X78" s="33" t="s">
        <v>152</v>
      </c>
      <c r="Y78" s="20" t="s">
        <v>110</v>
      </c>
      <c r="Z78" s="20" t="s">
        <v>110</v>
      </c>
      <c r="AA78" s="20" t="s">
        <v>113</v>
      </c>
      <c r="AB78" s="20" t="s">
        <v>114</v>
      </c>
      <c r="AC78" s="20" t="s">
        <v>114</v>
      </c>
      <c r="AD78" s="20" t="s">
        <v>114</v>
      </c>
      <c r="AE78" s="20" t="s">
        <v>114</v>
      </c>
      <c r="AF78" s="20" t="s">
        <v>111</v>
      </c>
      <c r="AG78" s="20" t="s">
        <v>114</v>
      </c>
      <c r="AH78" s="20" t="s">
        <v>111</v>
      </c>
      <c r="AI78" s="20" t="s">
        <v>111</v>
      </c>
      <c r="AJ78" s="20" t="s">
        <v>111</v>
      </c>
      <c r="AK78" s="20" t="s">
        <v>111</v>
      </c>
      <c r="AL78" s="22"/>
      <c r="AM78" s="20" t="s">
        <v>109</v>
      </c>
      <c r="AN78" s="20" t="s">
        <v>112</v>
      </c>
      <c r="AO78" s="20" t="s">
        <v>111</v>
      </c>
      <c r="AP78" s="20"/>
      <c r="AQ78" s="20"/>
      <c r="AR78" s="20"/>
      <c r="AS78" s="20"/>
      <c r="AT78" s="20"/>
      <c r="AU78" s="20"/>
      <c r="AV78" s="20" t="s">
        <v>114</v>
      </c>
      <c r="AW78" s="20" t="s">
        <v>114</v>
      </c>
      <c r="AX78" s="20" t="s">
        <v>114</v>
      </c>
      <c r="AY78" s="20" t="s">
        <v>114</v>
      </c>
      <c r="AZ78" s="20" t="s">
        <v>114</v>
      </c>
      <c r="BA78" s="20" t="s">
        <v>114</v>
      </c>
      <c r="BB78" s="20" t="s">
        <v>113</v>
      </c>
      <c r="BC78" s="20" t="s">
        <v>114</v>
      </c>
      <c r="BD78" s="20"/>
      <c r="BE78" s="20"/>
      <c r="BF78" s="20" t="s">
        <v>114</v>
      </c>
      <c r="BG78" s="20" t="s">
        <v>112</v>
      </c>
      <c r="BH78" s="20" t="s">
        <v>110</v>
      </c>
      <c r="BI78" s="20" t="s">
        <v>113</v>
      </c>
      <c r="BJ78" s="20" t="s">
        <v>113</v>
      </c>
      <c r="BK78" s="20" t="s">
        <v>113</v>
      </c>
      <c r="BL78" s="20" t="s">
        <v>113</v>
      </c>
      <c r="BM78" s="20" t="s">
        <v>114</v>
      </c>
      <c r="BN78" s="20"/>
      <c r="BO78" s="20"/>
      <c r="BP78" s="20" t="s">
        <v>113</v>
      </c>
      <c r="BQ78" s="20" t="s">
        <v>114</v>
      </c>
      <c r="BR78" s="20" t="s">
        <v>114</v>
      </c>
      <c r="BS78" s="20" t="s">
        <v>114</v>
      </c>
      <c r="BT78" s="20" t="s">
        <v>113</v>
      </c>
      <c r="BU78" s="20"/>
      <c r="BV78" s="20"/>
      <c r="BW78" s="20" t="s">
        <v>114</v>
      </c>
      <c r="BX78" s="20"/>
      <c r="BY78" s="20"/>
      <c r="BZ78" s="20" t="s">
        <v>113</v>
      </c>
      <c r="CA78" s="20"/>
      <c r="CB78" s="20"/>
      <c r="CC78" s="20" t="s">
        <v>114</v>
      </c>
      <c r="CD78" s="20"/>
      <c r="CE78" s="20"/>
      <c r="CF78" s="20"/>
      <c r="CG78" s="20"/>
      <c r="CH78" s="20" t="s">
        <v>114</v>
      </c>
      <c r="CI78" s="20" t="s">
        <v>114</v>
      </c>
      <c r="CJ78" s="20"/>
    </row>
    <row r="79" spans="1:88">
      <c r="A79" s="20">
        <v>77</v>
      </c>
      <c r="B79" s="21" t="s">
        <v>205</v>
      </c>
      <c r="C79" s="21" t="s">
        <v>140</v>
      </c>
      <c r="D79" s="23">
        <v>272</v>
      </c>
      <c r="E79" s="23">
        <v>0</v>
      </c>
      <c r="F79" s="23">
        <v>0</v>
      </c>
      <c r="G79" s="24">
        <v>150</v>
      </c>
      <c r="H79" s="23">
        <v>0</v>
      </c>
      <c r="I79" s="23">
        <v>150</v>
      </c>
      <c r="J79" s="23">
        <v>0</v>
      </c>
      <c r="K79" s="24">
        <v>150</v>
      </c>
      <c r="L79" s="25">
        <v>0</v>
      </c>
      <c r="M79" s="25">
        <v>0.65</v>
      </c>
      <c r="N79" s="26">
        <v>0</v>
      </c>
      <c r="O79" s="26">
        <v>0</v>
      </c>
      <c r="P79" s="26">
        <v>0</v>
      </c>
      <c r="Q79" s="20"/>
      <c r="R79" s="32"/>
      <c r="S79" s="36">
        <v>1445</v>
      </c>
      <c r="T79" s="36">
        <v>3783.3333333333335</v>
      </c>
      <c r="U79" s="36">
        <v>4650</v>
      </c>
      <c r="V79" s="39">
        <v>5.6711145996860282</v>
      </c>
      <c r="W79" s="39">
        <v>18.175606422958662</v>
      </c>
      <c r="X79" s="33" t="s">
        <v>152</v>
      </c>
      <c r="Y79" s="20" t="s">
        <v>113</v>
      </c>
      <c r="Z79" s="20" t="s">
        <v>113</v>
      </c>
      <c r="AA79" s="20" t="s">
        <v>110</v>
      </c>
      <c r="AB79" s="20" t="s">
        <v>111</v>
      </c>
      <c r="AC79" s="20" t="s">
        <v>111</v>
      </c>
      <c r="AD79" s="20" t="s">
        <v>111</v>
      </c>
      <c r="AE79" s="20" t="s">
        <v>111</v>
      </c>
      <c r="AF79" s="20" t="s">
        <v>111</v>
      </c>
      <c r="AG79" s="20" t="s">
        <v>111</v>
      </c>
      <c r="AH79" s="20" t="s">
        <v>111</v>
      </c>
      <c r="AI79" s="20" t="s">
        <v>111</v>
      </c>
      <c r="AJ79" s="20" t="s">
        <v>111</v>
      </c>
      <c r="AK79" s="20" t="s">
        <v>111</v>
      </c>
      <c r="AL79" s="22"/>
      <c r="AM79" s="20" t="s">
        <v>112</v>
      </c>
      <c r="AN79" s="20" t="s">
        <v>112</v>
      </c>
      <c r="AO79" s="20" t="s">
        <v>111</v>
      </c>
      <c r="AP79" s="20"/>
      <c r="AQ79" s="20"/>
      <c r="AR79" s="20"/>
      <c r="AS79" s="20"/>
      <c r="AT79" s="20"/>
      <c r="AU79" s="20"/>
      <c r="AV79" s="20"/>
      <c r="AW79" s="20"/>
      <c r="AX79" s="20"/>
      <c r="AY79" s="20"/>
      <c r="AZ79" s="20"/>
      <c r="BA79" s="20"/>
      <c r="BB79" s="20" t="s">
        <v>110</v>
      </c>
      <c r="BC79" s="20" t="s">
        <v>114</v>
      </c>
      <c r="BD79" s="20" t="s">
        <v>114</v>
      </c>
      <c r="BE79" s="20"/>
      <c r="BF79" s="20" t="s">
        <v>114</v>
      </c>
      <c r="BG79" s="20" t="s">
        <v>113</v>
      </c>
      <c r="BH79" s="20" t="s">
        <v>110</v>
      </c>
      <c r="BI79" s="20" t="s">
        <v>110</v>
      </c>
      <c r="BJ79" s="20" t="s">
        <v>110</v>
      </c>
      <c r="BK79" s="20" t="s">
        <v>110</v>
      </c>
      <c r="BL79" s="20" t="s">
        <v>110</v>
      </c>
      <c r="BM79" s="20" t="s">
        <v>111</v>
      </c>
      <c r="BN79" s="20"/>
      <c r="BO79" s="20"/>
      <c r="BP79" s="20" t="s">
        <v>113</v>
      </c>
      <c r="BQ79" s="20" t="s">
        <v>114</v>
      </c>
      <c r="BR79" s="20" t="s">
        <v>114</v>
      </c>
      <c r="BS79" s="20" t="s">
        <v>114</v>
      </c>
      <c r="BT79" s="20" t="s">
        <v>113</v>
      </c>
      <c r="BU79" s="20" t="s">
        <v>114</v>
      </c>
      <c r="BV79" s="20"/>
      <c r="BW79" s="20" t="s">
        <v>114</v>
      </c>
      <c r="BX79" s="20"/>
      <c r="BY79" s="20"/>
      <c r="BZ79" s="20" t="s">
        <v>113</v>
      </c>
      <c r="CA79" s="20"/>
      <c r="CB79" s="20" t="s">
        <v>114</v>
      </c>
      <c r="CC79" s="20" t="s">
        <v>114</v>
      </c>
      <c r="CD79" s="20"/>
      <c r="CE79" s="20"/>
      <c r="CF79" s="20" t="s">
        <v>114</v>
      </c>
      <c r="CG79" s="20"/>
      <c r="CH79" s="20" t="s">
        <v>114</v>
      </c>
      <c r="CI79" s="20"/>
      <c r="CJ79" s="20"/>
    </row>
    <row r="80" spans="1:88">
      <c r="A80" s="20">
        <v>78</v>
      </c>
      <c r="B80" s="21" t="s">
        <v>206</v>
      </c>
      <c r="C80" s="21" t="s">
        <v>107</v>
      </c>
      <c r="D80" s="23">
        <v>42</v>
      </c>
      <c r="E80" s="23">
        <v>0</v>
      </c>
      <c r="F80" s="23">
        <v>0</v>
      </c>
      <c r="G80" s="24">
        <v>37.5</v>
      </c>
      <c r="H80" s="23">
        <v>0</v>
      </c>
      <c r="I80" s="23">
        <v>0</v>
      </c>
      <c r="J80" s="23">
        <v>37.5</v>
      </c>
      <c r="K80" s="24">
        <v>37.5</v>
      </c>
      <c r="L80" s="25">
        <v>0</v>
      </c>
      <c r="M80" s="25">
        <v>0.63</v>
      </c>
      <c r="N80" s="26">
        <v>9.5238095238095233E-2</v>
      </c>
      <c r="O80" s="26">
        <v>0</v>
      </c>
      <c r="P80" s="26">
        <v>0</v>
      </c>
      <c r="Q80" s="20"/>
      <c r="R80" s="32"/>
      <c r="S80" s="40">
        <v>318.75</v>
      </c>
      <c r="T80" s="40">
        <v>2271.4285714285716</v>
      </c>
      <c r="U80" s="40">
        <v>1267.1875</v>
      </c>
      <c r="V80" s="30">
        <v>10.625</v>
      </c>
      <c r="W80" s="30">
        <v>28.9453125</v>
      </c>
      <c r="X80" s="33" t="s">
        <v>152</v>
      </c>
      <c r="Y80" s="20" t="s">
        <v>113</v>
      </c>
      <c r="Z80" s="20" t="s">
        <v>113</v>
      </c>
      <c r="AA80" s="20" t="s">
        <v>110</v>
      </c>
      <c r="AB80" s="20" t="s">
        <v>111</v>
      </c>
      <c r="AC80" s="20" t="s">
        <v>111</v>
      </c>
      <c r="AD80" s="20" t="s">
        <v>111</v>
      </c>
      <c r="AE80" s="20" t="s">
        <v>111</v>
      </c>
      <c r="AF80" s="20" t="s">
        <v>111</v>
      </c>
      <c r="AG80" s="20" t="s">
        <v>111</v>
      </c>
      <c r="AH80" s="20" t="s">
        <v>111</v>
      </c>
      <c r="AI80" s="20" t="s">
        <v>111</v>
      </c>
      <c r="AJ80" s="20" t="s">
        <v>111</v>
      </c>
      <c r="AK80" s="20" t="s">
        <v>111</v>
      </c>
      <c r="AL80" s="22"/>
      <c r="AM80" s="20" t="s">
        <v>112</v>
      </c>
      <c r="AN80" s="20" t="s">
        <v>112</v>
      </c>
      <c r="AO80" s="20" t="s">
        <v>111</v>
      </c>
      <c r="AP80" s="20"/>
      <c r="AQ80" s="20"/>
      <c r="AR80" s="20"/>
      <c r="AS80" s="20"/>
      <c r="AT80" s="20"/>
      <c r="AU80" s="20"/>
      <c r="AV80" s="20"/>
      <c r="AW80" s="20"/>
      <c r="AX80" s="20"/>
      <c r="AY80" s="20"/>
      <c r="AZ80" s="20"/>
      <c r="BA80" s="20"/>
      <c r="BB80" s="20" t="s">
        <v>113</v>
      </c>
      <c r="BC80" s="20"/>
      <c r="BD80" s="20"/>
      <c r="BE80" s="20"/>
      <c r="BF80" s="20"/>
      <c r="BG80" s="20" t="s">
        <v>112</v>
      </c>
      <c r="BH80" s="20" t="s">
        <v>110</v>
      </c>
      <c r="BI80" s="20" t="s">
        <v>113</v>
      </c>
      <c r="BJ80" s="20" t="s">
        <v>113</v>
      </c>
      <c r="BK80" s="20" t="s">
        <v>110</v>
      </c>
      <c r="BL80" s="20" t="s">
        <v>110</v>
      </c>
      <c r="BM80" s="20" t="s">
        <v>111</v>
      </c>
      <c r="BN80" s="20"/>
      <c r="BO80" s="20"/>
      <c r="BP80" s="20" t="s">
        <v>113</v>
      </c>
      <c r="BQ80" s="20" t="s">
        <v>114</v>
      </c>
      <c r="BR80" s="20" t="s">
        <v>114</v>
      </c>
      <c r="BS80" s="20" t="s">
        <v>114</v>
      </c>
      <c r="BT80" s="20" t="s">
        <v>113</v>
      </c>
      <c r="BU80" s="20"/>
      <c r="BV80" s="20"/>
      <c r="BW80" s="20" t="s">
        <v>114</v>
      </c>
      <c r="BX80" s="20" t="s">
        <v>114</v>
      </c>
      <c r="BY80" s="20"/>
      <c r="BZ80" s="20" t="s">
        <v>110</v>
      </c>
      <c r="CA80" s="20"/>
      <c r="CB80" s="20"/>
      <c r="CC80" s="20"/>
      <c r="CD80" s="20"/>
      <c r="CE80" s="20"/>
      <c r="CF80" s="20"/>
      <c r="CG80" s="20"/>
      <c r="CH80" s="20"/>
      <c r="CI80" s="20"/>
      <c r="CJ80" s="20"/>
    </row>
    <row r="81" spans="1:88">
      <c r="A81" s="20">
        <v>79</v>
      </c>
      <c r="B81" s="21" t="s">
        <v>207</v>
      </c>
      <c r="C81" s="21" t="s">
        <v>107</v>
      </c>
      <c r="D81" s="23">
        <v>28</v>
      </c>
      <c r="E81" s="23">
        <v>0</v>
      </c>
      <c r="F81" s="23">
        <v>26</v>
      </c>
      <c r="G81" s="24">
        <v>30</v>
      </c>
      <c r="H81" s="23">
        <v>0</v>
      </c>
      <c r="I81" s="23">
        <v>30</v>
      </c>
      <c r="J81" s="23">
        <v>0</v>
      </c>
      <c r="K81" s="24">
        <v>30</v>
      </c>
      <c r="L81" s="25">
        <v>0</v>
      </c>
      <c r="M81" s="25">
        <v>0.6</v>
      </c>
      <c r="N81" s="26">
        <v>0</v>
      </c>
      <c r="O81" s="26">
        <v>0</v>
      </c>
      <c r="P81" s="26">
        <v>0</v>
      </c>
      <c r="Q81" s="20"/>
      <c r="R81" s="32"/>
      <c r="S81" s="40">
        <v>318.75</v>
      </c>
      <c r="T81" s="40">
        <v>2271.4285714285716</v>
      </c>
      <c r="U81" s="40">
        <v>1267.1875</v>
      </c>
      <c r="V81" s="30">
        <v>10.625</v>
      </c>
      <c r="W81" s="30">
        <v>28.9453125</v>
      </c>
      <c r="X81" s="33" t="s">
        <v>152</v>
      </c>
      <c r="Y81" s="20" t="s">
        <v>113</v>
      </c>
      <c r="Z81" s="20" t="s">
        <v>113</v>
      </c>
      <c r="AA81" s="20" t="s">
        <v>110</v>
      </c>
      <c r="AB81" s="20" t="s">
        <v>111</v>
      </c>
      <c r="AC81" s="20" t="s">
        <v>111</v>
      </c>
      <c r="AD81" s="20" t="s">
        <v>111</v>
      </c>
      <c r="AE81" s="20" t="s">
        <v>111</v>
      </c>
      <c r="AF81" s="20" t="s">
        <v>111</v>
      </c>
      <c r="AG81" s="20" t="s">
        <v>111</v>
      </c>
      <c r="AH81" s="20" t="s">
        <v>111</v>
      </c>
      <c r="AI81" s="20" t="s">
        <v>111</v>
      </c>
      <c r="AJ81" s="20" t="s">
        <v>111</v>
      </c>
      <c r="AK81" s="20" t="s">
        <v>111</v>
      </c>
      <c r="AL81" s="22"/>
      <c r="AM81" s="20" t="s">
        <v>112</v>
      </c>
      <c r="AN81" s="20" t="s">
        <v>112</v>
      </c>
      <c r="AO81" s="20" t="s">
        <v>111</v>
      </c>
      <c r="AP81" s="20"/>
      <c r="AQ81" s="20"/>
      <c r="AR81" s="20"/>
      <c r="AS81" s="20"/>
      <c r="AT81" s="20"/>
      <c r="AU81" s="20"/>
      <c r="AV81" s="20"/>
      <c r="AW81" s="20"/>
      <c r="AX81" s="20"/>
      <c r="AY81" s="20"/>
      <c r="AZ81" s="20"/>
      <c r="BA81" s="20"/>
      <c r="BB81" s="20" t="s">
        <v>113</v>
      </c>
      <c r="BC81" s="20" t="s">
        <v>114</v>
      </c>
      <c r="BD81" s="20" t="s">
        <v>114</v>
      </c>
      <c r="BE81" s="20" t="s">
        <v>114</v>
      </c>
      <c r="BF81" s="20" t="s">
        <v>114</v>
      </c>
      <c r="BG81" s="20" t="s">
        <v>112</v>
      </c>
      <c r="BH81" s="20" t="s">
        <v>110</v>
      </c>
      <c r="BI81" s="20" t="s">
        <v>113</v>
      </c>
      <c r="BJ81" s="20" t="s">
        <v>113</v>
      </c>
      <c r="BK81" s="20" t="s">
        <v>110</v>
      </c>
      <c r="BL81" s="20" t="s">
        <v>113</v>
      </c>
      <c r="BM81" s="20" t="s">
        <v>114</v>
      </c>
      <c r="BN81" s="20" t="s">
        <v>114</v>
      </c>
      <c r="BO81" s="20"/>
      <c r="BP81" s="20" t="s">
        <v>113</v>
      </c>
      <c r="BQ81" s="20" t="s">
        <v>114</v>
      </c>
      <c r="BR81" s="20" t="s">
        <v>114</v>
      </c>
      <c r="BS81" s="20" t="s">
        <v>114</v>
      </c>
      <c r="BT81" s="20" t="s">
        <v>113</v>
      </c>
      <c r="BU81" s="20"/>
      <c r="BV81" s="20"/>
      <c r="BW81" s="20" t="s">
        <v>114</v>
      </c>
      <c r="BX81" s="20"/>
      <c r="BY81" s="20"/>
      <c r="BZ81" s="20" t="s">
        <v>113</v>
      </c>
      <c r="CA81" s="20"/>
      <c r="CB81" s="20"/>
      <c r="CC81" s="20" t="s">
        <v>114</v>
      </c>
      <c r="CD81" s="20"/>
      <c r="CE81" s="20"/>
      <c r="CF81" s="20" t="s">
        <v>114</v>
      </c>
      <c r="CG81" s="20"/>
      <c r="CH81" s="20"/>
      <c r="CI81" s="20"/>
      <c r="CJ81" s="20"/>
    </row>
    <row r="82" spans="1:88">
      <c r="A82" s="20">
        <v>80</v>
      </c>
      <c r="B82" s="21" t="s">
        <v>208</v>
      </c>
      <c r="C82" s="21" t="s">
        <v>128</v>
      </c>
      <c r="D82" s="23">
        <v>66</v>
      </c>
      <c r="E82" s="23">
        <v>20</v>
      </c>
      <c r="F82" s="23">
        <v>0</v>
      </c>
      <c r="G82" s="24">
        <v>225</v>
      </c>
      <c r="H82" s="23">
        <v>0</v>
      </c>
      <c r="I82" s="23">
        <v>0</v>
      </c>
      <c r="J82" s="23">
        <v>225</v>
      </c>
      <c r="K82" s="24">
        <v>225</v>
      </c>
      <c r="L82" s="25">
        <v>0</v>
      </c>
      <c r="M82" s="25">
        <v>0.32</v>
      </c>
      <c r="N82" s="26">
        <v>3.0303030303030304E-2</v>
      </c>
      <c r="O82" s="26">
        <v>0</v>
      </c>
      <c r="P82" s="26">
        <v>0</v>
      </c>
      <c r="Q82" s="20"/>
      <c r="R82" s="32"/>
      <c r="S82" s="36">
        <v>14160.714285714286</v>
      </c>
      <c r="T82" s="36">
        <v>15766</v>
      </c>
      <c r="U82" s="36">
        <v>14435.416666666666</v>
      </c>
      <c r="V82" s="39">
        <v>28.525179856115109</v>
      </c>
      <c r="W82" s="39">
        <v>34.235499716606839</v>
      </c>
      <c r="X82" s="33" t="s">
        <v>152</v>
      </c>
      <c r="Y82" s="20" t="s">
        <v>109</v>
      </c>
      <c r="Z82" s="20" t="s">
        <v>110</v>
      </c>
      <c r="AA82" s="20" t="s">
        <v>110</v>
      </c>
      <c r="AB82" s="20" t="s">
        <v>111</v>
      </c>
      <c r="AC82" s="20" t="s">
        <v>111</v>
      </c>
      <c r="AD82" s="20" t="s">
        <v>111</v>
      </c>
      <c r="AE82" s="20" t="s">
        <v>111</v>
      </c>
      <c r="AF82" s="20" t="s">
        <v>111</v>
      </c>
      <c r="AG82" s="20" t="s">
        <v>111</v>
      </c>
      <c r="AH82" s="20" t="s">
        <v>111</v>
      </c>
      <c r="AI82" s="20" t="s">
        <v>111</v>
      </c>
      <c r="AJ82" s="20" t="s">
        <v>111</v>
      </c>
      <c r="AK82" s="20" t="s">
        <v>111</v>
      </c>
      <c r="AL82" s="22"/>
      <c r="AM82" s="20" t="s">
        <v>112</v>
      </c>
      <c r="AN82" s="20" t="s">
        <v>112</v>
      </c>
      <c r="AO82" s="20" t="s">
        <v>111</v>
      </c>
      <c r="AP82" s="20"/>
      <c r="AQ82" s="20"/>
      <c r="AR82" s="20"/>
      <c r="AS82" s="20"/>
      <c r="AT82" s="20"/>
      <c r="AU82" s="20"/>
      <c r="AV82" s="20"/>
      <c r="AW82" s="20"/>
      <c r="AX82" s="20"/>
      <c r="AY82" s="20"/>
      <c r="AZ82" s="20"/>
      <c r="BA82" s="20"/>
      <c r="BB82" s="20" t="s">
        <v>113</v>
      </c>
      <c r="BC82" s="20" t="s">
        <v>114</v>
      </c>
      <c r="BD82" s="20" t="s">
        <v>114</v>
      </c>
      <c r="BE82" s="20"/>
      <c r="BF82" s="20" t="s">
        <v>114</v>
      </c>
      <c r="BG82" s="20" t="s">
        <v>112</v>
      </c>
      <c r="BH82" s="20" t="s">
        <v>110</v>
      </c>
      <c r="BI82" s="20" t="s">
        <v>113</v>
      </c>
      <c r="BJ82" s="20" t="s">
        <v>113</v>
      </c>
      <c r="BK82" s="20" t="s">
        <v>110</v>
      </c>
      <c r="BL82" s="20" t="s">
        <v>110</v>
      </c>
      <c r="BM82" s="20" t="s">
        <v>111</v>
      </c>
      <c r="BN82" s="20"/>
      <c r="BO82" s="20"/>
      <c r="BP82" s="20" t="s">
        <v>113</v>
      </c>
      <c r="BQ82" s="20" t="s">
        <v>114</v>
      </c>
      <c r="BR82" s="20"/>
      <c r="BS82" s="20" t="s">
        <v>114</v>
      </c>
      <c r="BT82" s="20" t="s">
        <v>113</v>
      </c>
      <c r="BU82" s="20"/>
      <c r="BV82" s="20"/>
      <c r="BW82" s="20" t="s">
        <v>114</v>
      </c>
      <c r="BX82" s="20"/>
      <c r="BY82" s="20"/>
      <c r="BZ82" s="20" t="s">
        <v>110</v>
      </c>
      <c r="CA82" s="20"/>
      <c r="CB82" s="20"/>
      <c r="CC82" s="20"/>
      <c r="CD82" s="20"/>
      <c r="CE82" s="20"/>
      <c r="CF82" s="20"/>
      <c r="CG82" s="20"/>
      <c r="CH82" s="20"/>
      <c r="CI82" s="20"/>
      <c r="CJ82" s="20"/>
    </row>
    <row r="83" spans="1:88">
      <c r="A83" s="20">
        <v>81</v>
      </c>
      <c r="B83" s="21" t="s">
        <v>209</v>
      </c>
      <c r="C83" s="21" t="s">
        <v>107</v>
      </c>
      <c r="D83" s="23">
        <v>33</v>
      </c>
      <c r="E83" s="23">
        <v>0</v>
      </c>
      <c r="F83" s="23">
        <v>0</v>
      </c>
      <c r="G83" s="24">
        <v>600</v>
      </c>
      <c r="H83" s="23">
        <v>587.5</v>
      </c>
      <c r="I83" s="23">
        <v>0</v>
      </c>
      <c r="J83" s="23">
        <v>12.5</v>
      </c>
      <c r="K83" s="24">
        <v>12.5</v>
      </c>
      <c r="L83" s="25">
        <v>14.33</v>
      </c>
      <c r="M83" s="25">
        <v>0.3</v>
      </c>
      <c r="N83" s="26">
        <v>6.0606060606060608E-2</v>
      </c>
      <c r="O83" s="26">
        <v>0</v>
      </c>
      <c r="P83" s="26">
        <v>0</v>
      </c>
      <c r="Q83" s="20"/>
      <c r="R83" s="32"/>
      <c r="S83" s="40">
        <v>318.75</v>
      </c>
      <c r="T83" s="40">
        <v>2271.4285714285716</v>
      </c>
      <c r="U83" s="40">
        <v>1267.1875</v>
      </c>
      <c r="V83" s="30">
        <v>10.625</v>
      </c>
      <c r="W83" s="30">
        <v>28.9453125</v>
      </c>
      <c r="X83" s="46" t="s">
        <v>210</v>
      </c>
      <c r="Y83" s="20" t="s">
        <v>110</v>
      </c>
      <c r="Z83" s="20" t="s">
        <v>110</v>
      </c>
      <c r="AA83" s="20" t="s">
        <v>113</v>
      </c>
      <c r="AB83" s="20" t="s">
        <v>114</v>
      </c>
      <c r="AC83" s="20" t="s">
        <v>111</v>
      </c>
      <c r="AD83" s="20" t="s">
        <v>111</v>
      </c>
      <c r="AE83" s="20" t="s">
        <v>114</v>
      </c>
      <c r="AF83" s="20" t="s">
        <v>111</v>
      </c>
      <c r="AG83" s="20" t="s">
        <v>114</v>
      </c>
      <c r="AH83" s="20" t="s">
        <v>114</v>
      </c>
      <c r="AI83" s="20" t="s">
        <v>111</v>
      </c>
      <c r="AJ83" s="20" t="s">
        <v>111</v>
      </c>
      <c r="AK83" s="20" t="s">
        <v>111</v>
      </c>
      <c r="AL83" s="22"/>
      <c r="AM83" s="20" t="s">
        <v>113</v>
      </c>
      <c r="AN83" s="20" t="s">
        <v>121</v>
      </c>
      <c r="AO83" s="20" t="s">
        <v>114</v>
      </c>
      <c r="AP83" s="20" t="s">
        <v>114</v>
      </c>
      <c r="AQ83" s="20"/>
      <c r="AR83" s="20"/>
      <c r="AS83" s="20"/>
      <c r="AT83" s="20"/>
      <c r="AU83" s="20"/>
      <c r="AV83" s="20"/>
      <c r="AW83" s="20"/>
      <c r="AX83" s="20"/>
      <c r="AY83" s="20"/>
      <c r="AZ83" s="20"/>
      <c r="BA83" s="20"/>
      <c r="BB83" s="20" t="s">
        <v>113</v>
      </c>
      <c r="BC83" s="20"/>
      <c r="BD83" s="20"/>
      <c r="BE83" s="20"/>
      <c r="BF83" s="20"/>
      <c r="BG83" s="20" t="s">
        <v>112</v>
      </c>
      <c r="BH83" s="20" t="s">
        <v>110</v>
      </c>
      <c r="BI83" s="20" t="s">
        <v>113</v>
      </c>
      <c r="BJ83" s="20" t="s">
        <v>113</v>
      </c>
      <c r="BK83" s="20" t="s">
        <v>110</v>
      </c>
      <c r="BL83" s="20" t="s">
        <v>113</v>
      </c>
      <c r="BM83" s="20" t="s">
        <v>114</v>
      </c>
      <c r="BN83" s="20" t="s">
        <v>114</v>
      </c>
      <c r="BO83" s="20"/>
      <c r="BP83" s="20" t="s">
        <v>113</v>
      </c>
      <c r="BQ83" s="20" t="s">
        <v>114</v>
      </c>
      <c r="BR83" s="20" t="s">
        <v>114</v>
      </c>
      <c r="BS83" s="20" t="s">
        <v>114</v>
      </c>
      <c r="BT83" s="20" t="s">
        <v>113</v>
      </c>
      <c r="BU83" s="20"/>
      <c r="BV83" s="20"/>
      <c r="BW83" s="20" t="s">
        <v>114</v>
      </c>
      <c r="BX83" s="20"/>
      <c r="BY83" s="20"/>
      <c r="BZ83" s="20" t="s">
        <v>113</v>
      </c>
      <c r="CA83" s="20"/>
      <c r="CB83" s="20" t="s">
        <v>114</v>
      </c>
      <c r="CC83" s="20"/>
      <c r="CD83" s="20"/>
      <c r="CE83" s="20"/>
      <c r="CF83" s="20" t="s">
        <v>114</v>
      </c>
      <c r="CG83" s="20" t="s">
        <v>114</v>
      </c>
      <c r="CH83" s="20" t="s">
        <v>114</v>
      </c>
      <c r="CI83" s="20" t="s">
        <v>114</v>
      </c>
      <c r="CJ83" s="20"/>
    </row>
    <row r="84" spans="1:88">
      <c r="A84" s="20">
        <v>82</v>
      </c>
      <c r="B84" s="21" t="s">
        <v>211</v>
      </c>
      <c r="C84" s="21" t="s">
        <v>119</v>
      </c>
      <c r="D84" s="23">
        <v>274</v>
      </c>
      <c r="E84" s="23">
        <v>20</v>
      </c>
      <c r="F84" s="23">
        <v>202</v>
      </c>
      <c r="G84" s="24">
        <v>25</v>
      </c>
      <c r="H84" s="23">
        <v>0</v>
      </c>
      <c r="I84" s="23">
        <v>0</v>
      </c>
      <c r="J84" s="23">
        <v>25</v>
      </c>
      <c r="K84" s="24">
        <v>25</v>
      </c>
      <c r="L84" s="25">
        <v>0</v>
      </c>
      <c r="M84" s="25">
        <v>0.24</v>
      </c>
      <c r="N84" s="26">
        <v>0</v>
      </c>
      <c r="O84" s="26">
        <v>0</v>
      </c>
      <c r="P84" s="26">
        <v>0</v>
      </c>
      <c r="Q84" s="20"/>
      <c r="R84" s="32"/>
      <c r="S84" s="35">
        <v>1162.5</v>
      </c>
      <c r="T84" s="36">
        <v>1651.4285714285713</v>
      </c>
      <c r="U84" s="36">
        <v>3659.375</v>
      </c>
      <c r="V84" s="37">
        <v>7.1759259259259256</v>
      </c>
      <c r="W84" s="37">
        <v>23.523076923076925</v>
      </c>
      <c r="X84" s="33" t="s">
        <v>152</v>
      </c>
      <c r="Y84" s="20" t="s">
        <v>129</v>
      </c>
      <c r="Z84" s="20" t="s">
        <v>129</v>
      </c>
      <c r="AA84" s="20" t="s">
        <v>113</v>
      </c>
      <c r="AB84" s="20" t="s">
        <v>114</v>
      </c>
      <c r="AC84" s="20" t="s">
        <v>111</v>
      </c>
      <c r="AD84" s="20" t="s">
        <v>111</v>
      </c>
      <c r="AE84" s="20" t="s">
        <v>111</v>
      </c>
      <c r="AF84" s="20" t="s">
        <v>114</v>
      </c>
      <c r="AG84" s="20" t="s">
        <v>114</v>
      </c>
      <c r="AH84" s="20" t="s">
        <v>114</v>
      </c>
      <c r="AI84" s="20" t="s">
        <v>111</v>
      </c>
      <c r="AJ84" s="20" t="s">
        <v>111</v>
      </c>
      <c r="AK84" s="20" t="s">
        <v>111</v>
      </c>
      <c r="AL84" s="22"/>
      <c r="AM84" s="20" t="s">
        <v>109</v>
      </c>
      <c r="AN84" s="20" t="s">
        <v>112</v>
      </c>
      <c r="AO84" s="20" t="s">
        <v>111</v>
      </c>
      <c r="AP84" s="20"/>
      <c r="AQ84" s="20"/>
      <c r="AR84" s="20"/>
      <c r="AS84" s="20"/>
      <c r="AT84" s="20"/>
      <c r="AU84" s="20"/>
      <c r="AV84" s="20"/>
      <c r="AW84" s="20"/>
      <c r="AX84" s="20"/>
      <c r="AY84" s="20"/>
      <c r="AZ84" s="20"/>
      <c r="BA84" s="20"/>
      <c r="BB84" s="20" t="s">
        <v>110</v>
      </c>
      <c r="BC84" s="20" t="s">
        <v>114</v>
      </c>
      <c r="BD84" s="20"/>
      <c r="BE84" s="20"/>
      <c r="BF84" s="20" t="s">
        <v>114</v>
      </c>
      <c r="BG84" s="20" t="s">
        <v>113</v>
      </c>
      <c r="BH84" s="20" t="s">
        <v>110</v>
      </c>
      <c r="BI84" s="20" t="s">
        <v>113</v>
      </c>
      <c r="BJ84" s="20" t="s">
        <v>112</v>
      </c>
      <c r="BK84" s="20" t="s">
        <v>110</v>
      </c>
      <c r="BL84" s="20" t="s">
        <v>113</v>
      </c>
      <c r="BM84" s="20" t="s">
        <v>114</v>
      </c>
      <c r="BN84" s="20"/>
      <c r="BO84" s="20"/>
      <c r="BP84" s="20" t="s">
        <v>113</v>
      </c>
      <c r="BQ84" s="20" t="s">
        <v>114</v>
      </c>
      <c r="BR84" s="20"/>
      <c r="BS84" s="20" t="s">
        <v>114</v>
      </c>
      <c r="BT84" s="20" t="s">
        <v>113</v>
      </c>
      <c r="BU84" s="20" t="s">
        <v>114</v>
      </c>
      <c r="BV84" s="20"/>
      <c r="BW84" s="20"/>
      <c r="BX84" s="20"/>
      <c r="BY84" s="20"/>
      <c r="BZ84" s="20" t="s">
        <v>112</v>
      </c>
      <c r="CA84" s="20"/>
      <c r="CB84" s="20"/>
      <c r="CC84" s="20"/>
      <c r="CD84" s="20"/>
      <c r="CE84" s="20"/>
      <c r="CF84" s="20"/>
      <c r="CG84" s="20"/>
      <c r="CH84" s="20"/>
      <c r="CI84" s="20"/>
      <c r="CJ84" s="20"/>
    </row>
    <row r="85" spans="1:88">
      <c r="A85" s="20">
        <v>83</v>
      </c>
      <c r="B85" s="21" t="s">
        <v>212</v>
      </c>
      <c r="C85" s="21" t="s">
        <v>107</v>
      </c>
      <c r="D85" s="23">
        <v>0</v>
      </c>
      <c r="E85" s="23">
        <v>0</v>
      </c>
      <c r="F85" s="23">
        <v>0</v>
      </c>
      <c r="G85" s="24">
        <v>0</v>
      </c>
      <c r="H85" s="23">
        <v>0</v>
      </c>
      <c r="I85" s="23">
        <v>0</v>
      </c>
      <c r="J85" s="23">
        <v>0</v>
      </c>
      <c r="K85" s="24">
        <v>0</v>
      </c>
      <c r="L85" s="25">
        <v>0</v>
      </c>
      <c r="M85" s="25">
        <v>0</v>
      </c>
      <c r="N85" s="26">
        <v>0</v>
      </c>
      <c r="O85" s="26">
        <v>0</v>
      </c>
      <c r="P85" s="26">
        <v>0</v>
      </c>
      <c r="Q85" s="20"/>
      <c r="R85" s="32"/>
      <c r="S85" s="40">
        <v>318.75</v>
      </c>
      <c r="T85" s="40">
        <v>2271.4285714285716</v>
      </c>
      <c r="U85" s="40">
        <v>1267.1875</v>
      </c>
      <c r="V85" s="30">
        <v>10.625</v>
      </c>
      <c r="W85" s="30">
        <v>28.9453125</v>
      </c>
      <c r="X85" s="33" t="s">
        <v>213</v>
      </c>
      <c r="Y85" s="20" t="s">
        <v>109</v>
      </c>
      <c r="Z85" s="20" t="s">
        <v>109</v>
      </c>
      <c r="AA85" s="20" t="s">
        <v>110</v>
      </c>
      <c r="AB85" s="20" t="s">
        <v>111</v>
      </c>
      <c r="AC85" s="20" t="s">
        <v>111</v>
      </c>
      <c r="AD85" s="20" t="s">
        <v>111</v>
      </c>
      <c r="AE85" s="20" t="s">
        <v>111</v>
      </c>
      <c r="AF85" s="20" t="s">
        <v>111</v>
      </c>
      <c r="AG85" s="20" t="s">
        <v>111</v>
      </c>
      <c r="AH85" s="20" t="s">
        <v>111</v>
      </c>
      <c r="AI85" s="20" t="s">
        <v>111</v>
      </c>
      <c r="AJ85" s="20" t="s">
        <v>111</v>
      </c>
      <c r="AK85" s="20" t="s">
        <v>111</v>
      </c>
      <c r="AL85" s="22"/>
      <c r="AM85" s="20" t="s">
        <v>112</v>
      </c>
      <c r="AN85" s="20" t="s">
        <v>112</v>
      </c>
      <c r="AO85" s="20" t="s">
        <v>111</v>
      </c>
      <c r="AP85" s="20"/>
      <c r="AQ85" s="20"/>
      <c r="AR85" s="20"/>
      <c r="AS85" s="20"/>
      <c r="AT85" s="20"/>
      <c r="AU85" s="20"/>
      <c r="AV85" s="20"/>
      <c r="AW85" s="20"/>
      <c r="AX85" s="20"/>
      <c r="AY85" s="20"/>
      <c r="AZ85" s="20"/>
      <c r="BA85" s="20"/>
      <c r="BB85" s="20" t="s">
        <v>113</v>
      </c>
      <c r="BC85" s="20" t="s">
        <v>114</v>
      </c>
      <c r="BD85" s="20" t="s">
        <v>114</v>
      </c>
      <c r="BE85" s="20" t="s">
        <v>114</v>
      </c>
      <c r="BF85" s="20" t="s">
        <v>114</v>
      </c>
      <c r="BG85" s="20" t="s">
        <v>112</v>
      </c>
      <c r="BH85" s="20" t="s">
        <v>110</v>
      </c>
      <c r="BI85" s="20" t="s">
        <v>113</v>
      </c>
      <c r="BJ85" s="20" t="s">
        <v>113</v>
      </c>
      <c r="BK85" s="20" t="s">
        <v>110</v>
      </c>
      <c r="BL85" s="20" t="s">
        <v>113</v>
      </c>
      <c r="BM85" s="20" t="s">
        <v>114</v>
      </c>
      <c r="BN85" s="20"/>
      <c r="BO85" s="20"/>
      <c r="BP85" s="20" t="s">
        <v>113</v>
      </c>
      <c r="BQ85" s="20" t="s">
        <v>114</v>
      </c>
      <c r="BR85" s="20"/>
      <c r="BS85" s="20"/>
      <c r="BT85" s="20" t="s">
        <v>113</v>
      </c>
      <c r="BU85" s="20"/>
      <c r="BV85" s="20" t="s">
        <v>114</v>
      </c>
      <c r="BW85" s="20"/>
      <c r="BX85" s="20"/>
      <c r="BY85" s="20"/>
      <c r="BZ85" s="20" t="s">
        <v>113</v>
      </c>
      <c r="CA85" s="20"/>
      <c r="CB85" s="20" t="s">
        <v>114</v>
      </c>
      <c r="CC85" s="20" t="s">
        <v>114</v>
      </c>
      <c r="CD85" s="20"/>
      <c r="CE85" s="20" t="s">
        <v>114</v>
      </c>
      <c r="CF85" s="20" t="s">
        <v>114</v>
      </c>
      <c r="CG85" s="20"/>
      <c r="CH85" s="20" t="s">
        <v>114</v>
      </c>
      <c r="CI85" s="20" t="s">
        <v>114</v>
      </c>
      <c r="CJ85" s="20"/>
    </row>
    <row r="86" spans="1:88">
      <c r="A86" s="20">
        <v>84</v>
      </c>
      <c r="B86" s="21" t="s">
        <v>214</v>
      </c>
      <c r="C86" s="21" t="s">
        <v>107</v>
      </c>
      <c r="D86" s="23">
        <v>4</v>
      </c>
      <c r="E86" s="23">
        <v>0</v>
      </c>
      <c r="F86" s="23">
        <v>4</v>
      </c>
      <c r="G86" s="24">
        <v>0</v>
      </c>
      <c r="H86" s="23">
        <v>0</v>
      </c>
      <c r="I86" s="23">
        <v>0</v>
      </c>
      <c r="J86" s="23">
        <v>0</v>
      </c>
      <c r="K86" s="24">
        <v>0</v>
      </c>
      <c r="L86" s="25">
        <v>0</v>
      </c>
      <c r="M86" s="25">
        <v>0</v>
      </c>
      <c r="N86" s="26">
        <v>0</v>
      </c>
      <c r="O86" s="26">
        <v>0</v>
      </c>
      <c r="P86" s="26">
        <v>0</v>
      </c>
      <c r="Q86" s="20"/>
      <c r="R86" s="32"/>
      <c r="S86" s="40">
        <v>318.75</v>
      </c>
      <c r="T86" s="40">
        <v>2271.4285714285716</v>
      </c>
      <c r="U86" s="40">
        <v>1267.1875</v>
      </c>
      <c r="V86" s="30">
        <v>10.625</v>
      </c>
      <c r="W86" s="30">
        <v>28.9453125</v>
      </c>
      <c r="X86" s="33" t="s">
        <v>213</v>
      </c>
      <c r="Y86" s="20" t="s">
        <v>132</v>
      </c>
      <c r="Z86" s="20" t="s">
        <v>132</v>
      </c>
      <c r="AA86" s="20" t="s">
        <v>110</v>
      </c>
      <c r="AB86" s="20" t="s">
        <v>111</v>
      </c>
      <c r="AC86" s="20" t="s">
        <v>111</v>
      </c>
      <c r="AD86" s="20" t="s">
        <v>111</v>
      </c>
      <c r="AE86" s="20" t="s">
        <v>111</v>
      </c>
      <c r="AF86" s="20" t="s">
        <v>111</v>
      </c>
      <c r="AG86" s="20" t="s">
        <v>111</v>
      </c>
      <c r="AH86" s="20" t="s">
        <v>111</v>
      </c>
      <c r="AI86" s="20" t="s">
        <v>111</v>
      </c>
      <c r="AJ86" s="20" t="s">
        <v>111</v>
      </c>
      <c r="AK86" s="20" t="s">
        <v>111</v>
      </c>
      <c r="AL86" s="22"/>
      <c r="AM86" s="20" t="s">
        <v>112</v>
      </c>
      <c r="AN86" s="20" t="s">
        <v>112</v>
      </c>
      <c r="AO86" s="20" t="s">
        <v>111</v>
      </c>
      <c r="AP86" s="20"/>
      <c r="AQ86" s="20"/>
      <c r="AR86" s="20"/>
      <c r="AS86" s="20"/>
      <c r="AT86" s="20"/>
      <c r="AU86" s="20"/>
      <c r="AV86" s="20"/>
      <c r="AW86" s="20"/>
      <c r="AX86" s="20"/>
      <c r="AY86" s="20"/>
      <c r="AZ86" s="20"/>
      <c r="BA86" s="20"/>
      <c r="BB86" s="20" t="s">
        <v>110</v>
      </c>
      <c r="BC86" s="20" t="s">
        <v>111</v>
      </c>
      <c r="BD86" s="20"/>
      <c r="BE86" s="20"/>
      <c r="BF86" s="20" t="s">
        <v>114</v>
      </c>
      <c r="BG86" s="20" t="s">
        <v>110</v>
      </c>
      <c r="BH86" s="20" t="s">
        <v>110</v>
      </c>
      <c r="BI86" s="20" t="s">
        <v>113</v>
      </c>
      <c r="BJ86" s="20" t="s">
        <v>113</v>
      </c>
      <c r="BK86" s="20" t="s">
        <v>113</v>
      </c>
      <c r="BL86" s="20" t="s">
        <v>110</v>
      </c>
      <c r="BM86" s="20" t="s">
        <v>111</v>
      </c>
      <c r="BN86" s="20"/>
      <c r="BO86" s="20"/>
      <c r="BP86" s="20" t="s">
        <v>113</v>
      </c>
      <c r="BQ86" s="20" t="s">
        <v>114</v>
      </c>
      <c r="BR86" s="20"/>
      <c r="BS86" s="20"/>
      <c r="BT86" s="20" t="s">
        <v>113</v>
      </c>
      <c r="BU86" s="20"/>
      <c r="BV86" s="20" t="s">
        <v>114</v>
      </c>
      <c r="BW86" s="20"/>
      <c r="BX86" s="20"/>
      <c r="BY86" s="20"/>
      <c r="BZ86" s="20" t="s">
        <v>110</v>
      </c>
      <c r="CA86" s="20"/>
      <c r="CB86" s="20"/>
      <c r="CC86" s="20"/>
      <c r="CD86" s="20"/>
      <c r="CE86" s="20"/>
      <c r="CF86" s="20"/>
      <c r="CG86" s="20"/>
      <c r="CH86" s="20"/>
      <c r="CI86" s="20"/>
      <c r="CJ86" s="20"/>
    </row>
    <row r="87" spans="1:88">
      <c r="A87" s="20">
        <v>85</v>
      </c>
      <c r="B87" s="21" t="s">
        <v>215</v>
      </c>
      <c r="C87" s="21" t="s">
        <v>107</v>
      </c>
      <c r="D87" s="23">
        <v>4</v>
      </c>
      <c r="E87" s="23">
        <v>0</v>
      </c>
      <c r="F87" s="23">
        <v>0</v>
      </c>
      <c r="G87" s="24">
        <v>0</v>
      </c>
      <c r="H87" s="23">
        <v>0</v>
      </c>
      <c r="I87" s="23">
        <v>0</v>
      </c>
      <c r="J87" s="23">
        <v>0</v>
      </c>
      <c r="K87" s="24">
        <v>0</v>
      </c>
      <c r="L87" s="25">
        <v>0</v>
      </c>
      <c r="M87" s="25">
        <v>0</v>
      </c>
      <c r="N87" s="26">
        <v>0</v>
      </c>
      <c r="O87" s="26">
        <v>0</v>
      </c>
      <c r="P87" s="26">
        <v>0</v>
      </c>
      <c r="Q87" s="20"/>
      <c r="R87" s="32"/>
      <c r="S87" s="40">
        <v>318.75</v>
      </c>
      <c r="T87" s="40">
        <v>2271.4285714285716</v>
      </c>
      <c r="U87" s="40">
        <v>1267.1875</v>
      </c>
      <c r="V87" s="30">
        <v>10.625</v>
      </c>
      <c r="W87" s="30">
        <v>28.9453125</v>
      </c>
      <c r="X87" s="33" t="s">
        <v>213</v>
      </c>
      <c r="Y87" s="20" t="s">
        <v>109</v>
      </c>
      <c r="Z87" s="20" t="s">
        <v>109</v>
      </c>
      <c r="AA87" s="20" t="s">
        <v>110</v>
      </c>
      <c r="AB87" s="20" t="s">
        <v>111</v>
      </c>
      <c r="AC87" s="20" t="s">
        <v>111</v>
      </c>
      <c r="AD87" s="20" t="s">
        <v>111</v>
      </c>
      <c r="AE87" s="20" t="s">
        <v>111</v>
      </c>
      <c r="AF87" s="20" t="s">
        <v>111</v>
      </c>
      <c r="AG87" s="20" t="s">
        <v>111</v>
      </c>
      <c r="AH87" s="20" t="s">
        <v>111</v>
      </c>
      <c r="AI87" s="20" t="s">
        <v>111</v>
      </c>
      <c r="AJ87" s="20" t="s">
        <v>111</v>
      </c>
      <c r="AK87" s="20" t="s">
        <v>111</v>
      </c>
      <c r="AL87" s="22"/>
      <c r="AM87" s="20" t="s">
        <v>112</v>
      </c>
      <c r="AN87" s="20" t="s">
        <v>112</v>
      </c>
      <c r="AO87" s="20" t="s">
        <v>111</v>
      </c>
      <c r="AP87" s="20"/>
      <c r="AQ87" s="20"/>
      <c r="AR87" s="20"/>
      <c r="AS87" s="20"/>
      <c r="AT87" s="20"/>
      <c r="AU87" s="20"/>
      <c r="AV87" s="20"/>
      <c r="AW87" s="20"/>
      <c r="AX87" s="20"/>
      <c r="AY87" s="20"/>
      <c r="AZ87" s="20"/>
      <c r="BA87" s="20"/>
      <c r="BB87" s="20" t="s">
        <v>113</v>
      </c>
      <c r="BC87" s="20"/>
      <c r="BD87" s="20"/>
      <c r="BE87" s="20"/>
      <c r="BF87" s="20"/>
      <c r="BG87" s="20" t="s">
        <v>112</v>
      </c>
      <c r="BH87" s="20" t="s">
        <v>110</v>
      </c>
      <c r="BI87" s="20" t="s">
        <v>113</v>
      </c>
      <c r="BJ87" s="20" t="s">
        <v>113</v>
      </c>
      <c r="BK87" s="20" t="s">
        <v>113</v>
      </c>
      <c r="BL87" s="20" t="s">
        <v>110</v>
      </c>
      <c r="BM87" s="20" t="s">
        <v>111</v>
      </c>
      <c r="BN87" s="20"/>
      <c r="BO87" s="20"/>
      <c r="BP87" s="20" t="s">
        <v>113</v>
      </c>
      <c r="BQ87" s="20" t="s">
        <v>114</v>
      </c>
      <c r="BR87" s="20"/>
      <c r="BS87" s="20"/>
      <c r="BT87" s="20" t="s">
        <v>110</v>
      </c>
      <c r="BU87" s="20"/>
      <c r="BV87" s="20" t="s">
        <v>114</v>
      </c>
      <c r="BW87" s="20"/>
      <c r="BX87" s="20"/>
      <c r="BY87" s="20"/>
      <c r="BZ87" s="20" t="s">
        <v>110</v>
      </c>
      <c r="CA87" s="20"/>
      <c r="CB87" s="20"/>
      <c r="CC87" s="20"/>
      <c r="CD87" s="20"/>
      <c r="CE87" s="20"/>
      <c r="CF87" s="20"/>
      <c r="CG87" s="20"/>
      <c r="CH87" s="20"/>
      <c r="CI87" s="20"/>
      <c r="CJ87" s="20"/>
    </row>
    <row r="88" spans="1:88">
      <c r="A88" s="20">
        <v>86</v>
      </c>
      <c r="B88" s="21" t="s">
        <v>216</v>
      </c>
      <c r="C88" s="21" t="s">
        <v>107</v>
      </c>
      <c r="D88" s="23">
        <v>10</v>
      </c>
      <c r="E88" s="23">
        <v>0</v>
      </c>
      <c r="F88" s="23">
        <v>2</v>
      </c>
      <c r="G88" s="24">
        <v>50</v>
      </c>
      <c r="H88" s="23">
        <v>50</v>
      </c>
      <c r="I88" s="23">
        <v>0</v>
      </c>
      <c r="J88" s="23">
        <v>0</v>
      </c>
      <c r="K88" s="24">
        <v>0</v>
      </c>
      <c r="L88" s="25">
        <v>2.63</v>
      </c>
      <c r="M88" s="25">
        <v>0</v>
      </c>
      <c r="N88" s="26">
        <v>0</v>
      </c>
      <c r="O88" s="26">
        <v>0</v>
      </c>
      <c r="P88" s="26">
        <v>0</v>
      </c>
      <c r="Q88" s="20"/>
      <c r="R88" s="32"/>
      <c r="S88" s="40">
        <v>318.75</v>
      </c>
      <c r="T88" s="40">
        <v>2271.4285714285716</v>
      </c>
      <c r="U88" s="40">
        <v>1267.1875</v>
      </c>
      <c r="V88" s="30">
        <v>10.625</v>
      </c>
      <c r="W88" s="30">
        <v>28.9453125</v>
      </c>
      <c r="X88" s="33" t="s">
        <v>217</v>
      </c>
      <c r="Y88" s="20" t="s">
        <v>129</v>
      </c>
      <c r="Z88" s="20" t="s">
        <v>110</v>
      </c>
      <c r="AA88" s="20" t="s">
        <v>110</v>
      </c>
      <c r="AB88" s="20" t="s">
        <v>111</v>
      </c>
      <c r="AC88" s="20" t="s">
        <v>111</v>
      </c>
      <c r="AD88" s="20" t="s">
        <v>111</v>
      </c>
      <c r="AE88" s="20" t="s">
        <v>111</v>
      </c>
      <c r="AF88" s="20" t="s">
        <v>111</v>
      </c>
      <c r="AG88" s="20" t="s">
        <v>111</v>
      </c>
      <c r="AH88" s="20" t="s">
        <v>111</v>
      </c>
      <c r="AI88" s="20" t="s">
        <v>111</v>
      </c>
      <c r="AJ88" s="20" t="s">
        <v>111</v>
      </c>
      <c r="AK88" s="20" t="s">
        <v>111</v>
      </c>
      <c r="AL88" s="22"/>
      <c r="AM88" s="20" t="s">
        <v>112</v>
      </c>
      <c r="AN88" s="20" t="s">
        <v>112</v>
      </c>
      <c r="AO88" s="20" t="s">
        <v>111</v>
      </c>
      <c r="AP88" s="20"/>
      <c r="AQ88" s="20"/>
      <c r="AR88" s="20"/>
      <c r="AS88" s="20"/>
      <c r="AT88" s="20"/>
      <c r="AU88" s="20"/>
      <c r="AV88" s="20"/>
      <c r="AW88" s="20"/>
      <c r="AX88" s="20"/>
      <c r="AY88" s="20"/>
      <c r="AZ88" s="20"/>
      <c r="BA88" s="20"/>
      <c r="BB88" s="20" t="s">
        <v>113</v>
      </c>
      <c r="BC88" s="20" t="s">
        <v>114</v>
      </c>
      <c r="BD88" s="20" t="s">
        <v>114</v>
      </c>
      <c r="BE88" s="20" t="s">
        <v>114</v>
      </c>
      <c r="BF88" s="20" t="s">
        <v>114</v>
      </c>
      <c r="BG88" s="20" t="s">
        <v>112</v>
      </c>
      <c r="BH88" s="20" t="s">
        <v>110</v>
      </c>
      <c r="BI88" s="20" t="s">
        <v>113</v>
      </c>
      <c r="BJ88" s="20" t="s">
        <v>113</v>
      </c>
      <c r="BK88" s="20" t="s">
        <v>113</v>
      </c>
      <c r="BL88" s="20" t="s">
        <v>113</v>
      </c>
      <c r="BM88" s="20" t="s">
        <v>114</v>
      </c>
      <c r="BN88" s="20" t="s">
        <v>114</v>
      </c>
      <c r="BO88" s="20"/>
      <c r="BP88" s="20" t="s">
        <v>113</v>
      </c>
      <c r="BQ88" s="20" t="s">
        <v>114</v>
      </c>
      <c r="BR88" s="20" t="s">
        <v>114</v>
      </c>
      <c r="BS88" s="20" t="s">
        <v>114</v>
      </c>
      <c r="BT88" s="20" t="s">
        <v>113</v>
      </c>
      <c r="BU88" s="20"/>
      <c r="BV88" s="20"/>
      <c r="BW88" s="20"/>
      <c r="BX88" s="20" t="s">
        <v>114</v>
      </c>
      <c r="BY88" s="20"/>
      <c r="BZ88" s="20" t="s">
        <v>110</v>
      </c>
      <c r="CA88" s="20"/>
      <c r="CB88" s="20"/>
      <c r="CC88" s="20"/>
      <c r="CD88" s="20"/>
      <c r="CE88" s="20"/>
      <c r="CF88" s="20"/>
      <c r="CG88" s="20"/>
      <c r="CH88" s="20"/>
      <c r="CI88" s="20"/>
      <c r="CJ88" s="20"/>
    </row>
    <row r="89" spans="1:88">
      <c r="A89" s="20">
        <v>87</v>
      </c>
      <c r="B89" s="21" t="s">
        <v>218</v>
      </c>
      <c r="C89" s="21" t="s">
        <v>107</v>
      </c>
      <c r="D89" s="23">
        <v>0</v>
      </c>
      <c r="E89" s="23">
        <v>0</v>
      </c>
      <c r="F89" s="23">
        <v>0</v>
      </c>
      <c r="G89" s="24">
        <v>0</v>
      </c>
      <c r="H89" s="23">
        <v>0</v>
      </c>
      <c r="I89" s="23">
        <v>0</v>
      </c>
      <c r="J89" s="23">
        <v>0</v>
      </c>
      <c r="K89" s="24">
        <v>0</v>
      </c>
      <c r="L89" s="25">
        <v>0</v>
      </c>
      <c r="M89" s="25">
        <v>0</v>
      </c>
      <c r="N89" s="26">
        <v>0</v>
      </c>
      <c r="O89" s="26">
        <v>0</v>
      </c>
      <c r="P89" s="26">
        <v>0</v>
      </c>
      <c r="Q89" s="20"/>
      <c r="R89" s="32"/>
      <c r="S89" s="40">
        <v>318.75</v>
      </c>
      <c r="T89" s="40">
        <v>2271.4285714285716</v>
      </c>
      <c r="U89" s="40">
        <v>1267.1875</v>
      </c>
      <c r="V89" s="30">
        <v>10.625</v>
      </c>
      <c r="W89" s="30">
        <v>28.9453125</v>
      </c>
      <c r="X89" s="33" t="s">
        <v>213</v>
      </c>
      <c r="Y89" s="20" t="s">
        <v>110</v>
      </c>
      <c r="Z89" s="20" t="s">
        <v>109</v>
      </c>
      <c r="AA89" s="20" t="s">
        <v>110</v>
      </c>
      <c r="AB89" s="20" t="s">
        <v>111</v>
      </c>
      <c r="AC89" s="20" t="s">
        <v>111</v>
      </c>
      <c r="AD89" s="20" t="s">
        <v>111</v>
      </c>
      <c r="AE89" s="20" t="s">
        <v>111</v>
      </c>
      <c r="AF89" s="20" t="s">
        <v>111</v>
      </c>
      <c r="AG89" s="20" t="s">
        <v>111</v>
      </c>
      <c r="AH89" s="20" t="s">
        <v>111</v>
      </c>
      <c r="AI89" s="20" t="s">
        <v>111</v>
      </c>
      <c r="AJ89" s="20" t="s">
        <v>111</v>
      </c>
      <c r="AK89" s="20" t="s">
        <v>111</v>
      </c>
      <c r="AL89" s="22"/>
      <c r="AM89" s="20" t="s">
        <v>112</v>
      </c>
      <c r="AN89" s="20" t="s">
        <v>112</v>
      </c>
      <c r="AO89" s="20" t="s">
        <v>111</v>
      </c>
      <c r="AP89" s="20"/>
      <c r="AQ89" s="20"/>
      <c r="AR89" s="20"/>
      <c r="AS89" s="20"/>
      <c r="AT89" s="20"/>
      <c r="AU89" s="20"/>
      <c r="AV89" s="20"/>
      <c r="AW89" s="20"/>
      <c r="AX89" s="20"/>
      <c r="AY89" s="20"/>
      <c r="AZ89" s="20"/>
      <c r="BA89" s="20"/>
      <c r="BB89" s="20" t="s">
        <v>113</v>
      </c>
      <c r="BC89" s="20"/>
      <c r="BD89" s="20"/>
      <c r="BE89" s="20"/>
      <c r="BF89" s="20"/>
      <c r="BG89" s="20" t="s">
        <v>112</v>
      </c>
      <c r="BH89" s="20" t="s">
        <v>110</v>
      </c>
      <c r="BI89" s="20" t="s">
        <v>113</v>
      </c>
      <c r="BJ89" s="20" t="s">
        <v>109</v>
      </c>
      <c r="BK89" s="20" t="s">
        <v>113</v>
      </c>
      <c r="BL89" s="20" t="s">
        <v>110</v>
      </c>
      <c r="BM89" s="20" t="s">
        <v>111</v>
      </c>
      <c r="BN89" s="20"/>
      <c r="BO89" s="20"/>
      <c r="BP89" s="20" t="s">
        <v>113</v>
      </c>
      <c r="BQ89" s="20" t="s">
        <v>114</v>
      </c>
      <c r="BR89" s="20" t="s">
        <v>114</v>
      </c>
      <c r="BS89" s="20" t="s">
        <v>114</v>
      </c>
      <c r="BT89" s="20" t="s">
        <v>109</v>
      </c>
      <c r="BU89" s="20"/>
      <c r="BV89" s="20" t="s">
        <v>114</v>
      </c>
      <c r="BW89" s="20"/>
      <c r="BX89" s="20"/>
      <c r="BY89" s="20"/>
      <c r="BZ89" s="20" t="s">
        <v>113</v>
      </c>
      <c r="CA89" s="20"/>
      <c r="CB89" s="20"/>
      <c r="CC89" s="20" t="s">
        <v>114</v>
      </c>
      <c r="CD89" s="20"/>
      <c r="CE89" s="20"/>
      <c r="CF89" s="20"/>
      <c r="CG89" s="20"/>
      <c r="CH89" s="20" t="s">
        <v>114</v>
      </c>
      <c r="CI89" s="20" t="s">
        <v>114</v>
      </c>
      <c r="CJ89" s="20"/>
    </row>
    <row r="90" spans="1:88">
      <c r="A90" s="20">
        <v>88</v>
      </c>
      <c r="B90" s="21" t="s">
        <v>219</v>
      </c>
      <c r="C90" s="21" t="s">
        <v>107</v>
      </c>
      <c r="D90" s="23">
        <v>50</v>
      </c>
      <c r="E90" s="23">
        <v>20</v>
      </c>
      <c r="F90" s="23">
        <v>0</v>
      </c>
      <c r="G90" s="24">
        <v>0</v>
      </c>
      <c r="H90" s="23">
        <v>0</v>
      </c>
      <c r="I90" s="23">
        <v>0</v>
      </c>
      <c r="J90" s="23">
        <v>0</v>
      </c>
      <c r="K90" s="24">
        <v>0</v>
      </c>
      <c r="L90" s="25">
        <v>0</v>
      </c>
      <c r="M90" s="25">
        <v>0</v>
      </c>
      <c r="N90" s="26">
        <v>0</v>
      </c>
      <c r="O90" s="26">
        <v>0</v>
      </c>
      <c r="P90" s="26">
        <v>0</v>
      </c>
      <c r="Q90" s="20"/>
      <c r="R90" s="32"/>
      <c r="S90" s="40">
        <v>318.75</v>
      </c>
      <c r="T90" s="40">
        <v>2271.4285714285716</v>
      </c>
      <c r="U90" s="40">
        <v>1267.1875</v>
      </c>
      <c r="V90" s="30">
        <v>10.625</v>
      </c>
      <c r="W90" s="30">
        <v>28.9453125</v>
      </c>
      <c r="X90" s="33" t="s">
        <v>213</v>
      </c>
      <c r="Y90" s="47" t="s">
        <v>110</v>
      </c>
      <c r="Z90" s="20" t="s">
        <v>110</v>
      </c>
      <c r="AA90" s="20" t="s">
        <v>110</v>
      </c>
      <c r="AB90" s="20" t="s">
        <v>111</v>
      </c>
      <c r="AC90" s="20" t="s">
        <v>111</v>
      </c>
      <c r="AD90" s="20" t="s">
        <v>111</v>
      </c>
      <c r="AE90" s="20" t="s">
        <v>111</v>
      </c>
      <c r="AF90" s="20" t="s">
        <v>111</v>
      </c>
      <c r="AG90" s="20" t="s">
        <v>111</v>
      </c>
      <c r="AH90" s="20" t="s">
        <v>111</v>
      </c>
      <c r="AI90" s="20" t="s">
        <v>111</v>
      </c>
      <c r="AJ90" s="20" t="s">
        <v>111</v>
      </c>
      <c r="AK90" s="20" t="s">
        <v>111</v>
      </c>
      <c r="AL90" s="22"/>
      <c r="AM90" s="20" t="s">
        <v>112</v>
      </c>
      <c r="AN90" s="20" t="s">
        <v>112</v>
      </c>
      <c r="AO90" s="20" t="s">
        <v>111</v>
      </c>
      <c r="AP90" s="20"/>
      <c r="AQ90" s="20"/>
      <c r="AR90" s="20"/>
      <c r="AS90" s="20"/>
      <c r="AT90" s="20"/>
      <c r="AU90" s="20"/>
      <c r="AV90" s="20"/>
      <c r="AW90" s="20"/>
      <c r="AX90" s="20"/>
      <c r="AY90" s="20"/>
      <c r="AZ90" s="20"/>
      <c r="BA90" s="20"/>
      <c r="BB90" s="20" t="s">
        <v>110</v>
      </c>
      <c r="BC90" s="20" t="s">
        <v>114</v>
      </c>
      <c r="BD90" s="20" t="s">
        <v>114</v>
      </c>
      <c r="BE90" s="20"/>
      <c r="BF90" s="20" t="s">
        <v>114</v>
      </c>
      <c r="BG90" s="20" t="s">
        <v>113</v>
      </c>
      <c r="BH90" s="20" t="s">
        <v>110</v>
      </c>
      <c r="BI90" s="20" t="s">
        <v>113</v>
      </c>
      <c r="BJ90" s="20" t="s">
        <v>109</v>
      </c>
      <c r="BK90" s="20" t="s">
        <v>110</v>
      </c>
      <c r="BL90" s="20" t="s">
        <v>110</v>
      </c>
      <c r="BM90" s="20" t="s">
        <v>111</v>
      </c>
      <c r="BN90" s="20"/>
      <c r="BO90" s="20"/>
      <c r="BP90" s="20" t="s">
        <v>113</v>
      </c>
      <c r="BQ90" s="20" t="s">
        <v>114</v>
      </c>
      <c r="BR90" s="20" t="s">
        <v>114</v>
      </c>
      <c r="BS90" s="20" t="s">
        <v>114</v>
      </c>
      <c r="BT90" s="20" t="s">
        <v>113</v>
      </c>
      <c r="BU90" s="20" t="s">
        <v>114</v>
      </c>
      <c r="BV90" s="20"/>
      <c r="BW90" s="20"/>
      <c r="BX90" s="20"/>
      <c r="BY90" s="20"/>
      <c r="BZ90" s="20" t="s">
        <v>111</v>
      </c>
      <c r="CA90" s="20"/>
      <c r="CB90" s="20"/>
      <c r="CC90" s="20"/>
      <c r="CD90" s="20"/>
      <c r="CE90" s="20"/>
      <c r="CF90" s="20"/>
      <c r="CG90" s="20"/>
      <c r="CH90" s="20"/>
      <c r="CI90" s="20"/>
      <c r="CJ90" s="20"/>
    </row>
    <row r="91" spans="1:88" s="52" customFormat="1">
      <c r="A91" s="20">
        <v>89</v>
      </c>
      <c r="B91" s="21" t="s">
        <v>220</v>
      </c>
      <c r="C91" s="41" t="s">
        <v>107</v>
      </c>
      <c r="D91" s="49">
        <v>0</v>
      </c>
      <c r="E91" s="49">
        <v>0</v>
      </c>
      <c r="F91" s="49">
        <v>0</v>
      </c>
      <c r="G91" s="24">
        <v>0</v>
      </c>
      <c r="H91" s="49">
        <v>0</v>
      </c>
      <c r="I91" s="49">
        <v>0</v>
      </c>
      <c r="J91" s="49">
        <v>0</v>
      </c>
      <c r="K91" s="24">
        <v>0</v>
      </c>
      <c r="L91" s="25">
        <v>0</v>
      </c>
      <c r="M91" s="25">
        <v>0</v>
      </c>
      <c r="N91" s="50">
        <v>0</v>
      </c>
      <c r="O91" s="50">
        <v>0</v>
      </c>
      <c r="P91" s="50">
        <v>0</v>
      </c>
      <c r="Q91" s="48"/>
      <c r="R91" s="51"/>
      <c r="S91" s="40">
        <v>318.75</v>
      </c>
      <c r="T91" s="40">
        <v>2271.4285714285716</v>
      </c>
      <c r="U91" s="40">
        <v>1267.1875</v>
      </c>
      <c r="V91" s="30">
        <v>10.625</v>
      </c>
      <c r="W91" s="30">
        <v>28.9453125</v>
      </c>
      <c r="X91" s="33" t="s">
        <v>213</v>
      </c>
      <c r="Y91" s="48" t="s">
        <v>129</v>
      </c>
      <c r="Z91" s="48" t="s">
        <v>110</v>
      </c>
      <c r="AA91" s="48" t="s">
        <v>110</v>
      </c>
      <c r="AB91" s="48" t="s">
        <v>111</v>
      </c>
      <c r="AC91" s="48" t="s">
        <v>111</v>
      </c>
      <c r="AD91" s="48" t="s">
        <v>111</v>
      </c>
      <c r="AE91" s="48" t="s">
        <v>111</v>
      </c>
      <c r="AF91" s="48" t="s">
        <v>111</v>
      </c>
      <c r="AG91" s="48" t="s">
        <v>111</v>
      </c>
      <c r="AH91" s="48" t="s">
        <v>111</v>
      </c>
      <c r="AI91" s="48" t="s">
        <v>111</v>
      </c>
      <c r="AJ91" s="48" t="s">
        <v>111</v>
      </c>
      <c r="AK91" s="48" t="s">
        <v>111</v>
      </c>
      <c r="AL91" s="43"/>
      <c r="AM91" s="48" t="s">
        <v>112</v>
      </c>
      <c r="AN91" s="48" t="s">
        <v>112</v>
      </c>
      <c r="AO91" s="48" t="s">
        <v>111</v>
      </c>
      <c r="AP91" s="48"/>
      <c r="AQ91" s="48"/>
      <c r="AR91" s="48"/>
      <c r="AS91" s="48"/>
      <c r="AT91" s="48"/>
      <c r="AU91" s="48"/>
      <c r="AV91" s="48"/>
      <c r="AW91" s="48"/>
      <c r="AX91" s="48"/>
      <c r="AY91" s="48"/>
      <c r="AZ91" s="48"/>
      <c r="BA91" s="48"/>
      <c r="BB91" s="48" t="s">
        <v>113</v>
      </c>
      <c r="BC91" s="48" t="s">
        <v>114</v>
      </c>
      <c r="BD91" s="48" t="s">
        <v>114</v>
      </c>
      <c r="BE91" s="48" t="s">
        <v>114</v>
      </c>
      <c r="BF91" s="48" t="s">
        <v>114</v>
      </c>
      <c r="BG91" s="48" t="s">
        <v>112</v>
      </c>
      <c r="BH91" s="48" t="s">
        <v>110</v>
      </c>
      <c r="BI91" s="48" t="s">
        <v>113</v>
      </c>
      <c r="BJ91" s="48" t="s">
        <v>113</v>
      </c>
      <c r="BK91" s="48" t="s">
        <v>113</v>
      </c>
      <c r="BL91" s="48" t="s">
        <v>113</v>
      </c>
      <c r="BM91" s="48" t="s">
        <v>114</v>
      </c>
      <c r="BN91" s="48" t="s">
        <v>114</v>
      </c>
      <c r="BO91" s="48"/>
      <c r="BP91" s="48" t="s">
        <v>113</v>
      </c>
      <c r="BQ91" s="48" t="s">
        <v>114</v>
      </c>
      <c r="BR91" s="48" t="s">
        <v>114</v>
      </c>
      <c r="BS91" s="48" t="s">
        <v>114</v>
      </c>
      <c r="BT91" s="48" t="s">
        <v>109</v>
      </c>
      <c r="BU91" s="48"/>
      <c r="BV91" s="48" t="s">
        <v>114</v>
      </c>
      <c r="BW91" s="48"/>
      <c r="BX91" s="48" t="s">
        <v>114</v>
      </c>
      <c r="BY91" s="48"/>
      <c r="BZ91" s="48" t="s">
        <v>110</v>
      </c>
      <c r="CA91" s="48"/>
      <c r="CB91" s="48"/>
      <c r="CC91" s="48"/>
      <c r="CD91" s="48"/>
      <c r="CE91" s="48"/>
      <c r="CF91" s="48"/>
      <c r="CG91" s="48"/>
      <c r="CH91" s="48"/>
      <c r="CI91" s="48"/>
      <c r="CJ91" s="48"/>
    </row>
    <row r="92" spans="1:88">
      <c r="A92" s="20">
        <v>90</v>
      </c>
      <c r="B92" s="21" t="s">
        <v>221</v>
      </c>
      <c r="C92" s="21" t="s">
        <v>107</v>
      </c>
      <c r="D92" s="23">
        <v>16</v>
      </c>
      <c r="E92" s="23">
        <v>0</v>
      </c>
      <c r="F92" s="23">
        <v>16</v>
      </c>
      <c r="G92" s="24">
        <v>0</v>
      </c>
      <c r="H92" s="23">
        <v>0</v>
      </c>
      <c r="I92" s="23">
        <v>0</v>
      </c>
      <c r="J92" s="23">
        <v>0</v>
      </c>
      <c r="K92" s="24">
        <v>0</v>
      </c>
      <c r="L92" s="25">
        <v>0</v>
      </c>
      <c r="M92" s="25">
        <v>0</v>
      </c>
      <c r="N92" s="26">
        <v>0</v>
      </c>
      <c r="O92" s="26">
        <v>0</v>
      </c>
      <c r="P92" s="26">
        <v>0</v>
      </c>
      <c r="Q92" s="20"/>
      <c r="R92" s="32"/>
      <c r="S92" s="40">
        <v>318.75</v>
      </c>
      <c r="T92" s="40">
        <v>2271.4285714285716</v>
      </c>
      <c r="U92" s="40">
        <v>1267.1875</v>
      </c>
      <c r="V92" s="30">
        <v>10.625</v>
      </c>
      <c r="W92" s="30">
        <v>28.9453125</v>
      </c>
      <c r="X92" s="33" t="s">
        <v>213</v>
      </c>
      <c r="Y92" s="20" t="s">
        <v>109</v>
      </c>
      <c r="Z92" s="20" t="s">
        <v>109</v>
      </c>
      <c r="AA92" s="20" t="s">
        <v>113</v>
      </c>
      <c r="AB92" s="20" t="s">
        <v>114</v>
      </c>
      <c r="AC92" s="20" t="s">
        <v>114</v>
      </c>
      <c r="AD92" s="20" t="s">
        <v>111</v>
      </c>
      <c r="AE92" s="20" t="s">
        <v>114</v>
      </c>
      <c r="AF92" s="20" t="s">
        <v>114</v>
      </c>
      <c r="AG92" s="20" t="s">
        <v>114</v>
      </c>
      <c r="AH92" s="20" t="s">
        <v>114</v>
      </c>
      <c r="AI92" s="20" t="s">
        <v>114</v>
      </c>
      <c r="AJ92" s="20" t="s">
        <v>111</v>
      </c>
      <c r="AK92" s="20" t="s">
        <v>111</v>
      </c>
      <c r="AL92" s="22"/>
      <c r="AM92" s="20" t="s">
        <v>113</v>
      </c>
      <c r="AN92" s="20" t="s">
        <v>121</v>
      </c>
      <c r="AO92" s="20" t="s">
        <v>111</v>
      </c>
      <c r="AP92" s="20"/>
      <c r="AQ92" s="20"/>
      <c r="AR92" s="20"/>
      <c r="AS92" s="20"/>
      <c r="AT92" s="20"/>
      <c r="AU92" s="20"/>
      <c r="AV92" s="20"/>
      <c r="AW92" s="20" t="s">
        <v>114</v>
      </c>
      <c r="AX92" s="20" t="s">
        <v>114</v>
      </c>
      <c r="AY92" s="20" t="s">
        <v>114</v>
      </c>
      <c r="AZ92" s="20"/>
      <c r="BA92" s="20"/>
      <c r="BB92" s="20" t="s">
        <v>113</v>
      </c>
      <c r="BC92" s="20" t="s">
        <v>114</v>
      </c>
      <c r="BD92" s="20" t="s">
        <v>114</v>
      </c>
      <c r="BE92" s="20" t="s">
        <v>114</v>
      </c>
      <c r="BF92" s="20" t="s">
        <v>114</v>
      </c>
      <c r="BG92" s="20" t="s">
        <v>112</v>
      </c>
      <c r="BH92" s="20" t="s">
        <v>110</v>
      </c>
      <c r="BI92" s="20" t="s">
        <v>113</v>
      </c>
      <c r="BJ92" s="20" t="s">
        <v>113</v>
      </c>
      <c r="BK92" s="20" t="s">
        <v>110</v>
      </c>
      <c r="BL92" s="20" t="s">
        <v>113</v>
      </c>
      <c r="BM92" s="20" t="s">
        <v>114</v>
      </c>
      <c r="BN92" s="20"/>
      <c r="BO92" s="20"/>
      <c r="BP92" s="20" t="s">
        <v>113</v>
      </c>
      <c r="BQ92" s="20" t="s">
        <v>114</v>
      </c>
      <c r="BR92" s="20" t="s">
        <v>114</v>
      </c>
      <c r="BS92" s="20"/>
      <c r="BT92" s="20" t="s">
        <v>113</v>
      </c>
      <c r="BU92" s="20"/>
      <c r="BV92" s="20" t="s">
        <v>114</v>
      </c>
      <c r="BW92" s="20"/>
      <c r="BX92" s="20" t="s">
        <v>114</v>
      </c>
      <c r="BY92" s="20"/>
      <c r="BZ92" s="20" t="s">
        <v>110</v>
      </c>
      <c r="CA92" s="20"/>
      <c r="CB92" s="20"/>
      <c r="CC92" s="20"/>
      <c r="CD92" s="20"/>
      <c r="CE92" s="20"/>
      <c r="CF92" s="20"/>
      <c r="CG92" s="20"/>
      <c r="CH92" s="20"/>
      <c r="CI92" s="20"/>
      <c r="CJ92" s="20"/>
    </row>
    <row r="93" spans="1:88">
      <c r="A93" s="20">
        <v>91</v>
      </c>
      <c r="B93" s="21" t="s">
        <v>222</v>
      </c>
      <c r="C93" s="21" t="s">
        <v>107</v>
      </c>
      <c r="D93" s="23">
        <v>8</v>
      </c>
      <c r="E93" s="23">
        <v>0</v>
      </c>
      <c r="F93" s="23">
        <v>0</v>
      </c>
      <c r="G93" s="24">
        <v>0</v>
      </c>
      <c r="H93" s="23">
        <v>0</v>
      </c>
      <c r="I93" s="23">
        <v>0</v>
      </c>
      <c r="J93" s="23">
        <v>0</v>
      </c>
      <c r="K93" s="24">
        <v>0</v>
      </c>
      <c r="L93" s="25">
        <v>0</v>
      </c>
      <c r="M93" s="25">
        <v>0</v>
      </c>
      <c r="N93" s="26">
        <v>0</v>
      </c>
      <c r="O93" s="26">
        <v>0</v>
      </c>
      <c r="P93" s="26">
        <v>0</v>
      </c>
      <c r="Q93" s="20"/>
      <c r="R93" s="32"/>
      <c r="S93" s="40">
        <v>318.75</v>
      </c>
      <c r="T93" s="40">
        <v>2271.4285714285716</v>
      </c>
      <c r="U93" s="40">
        <v>1267.1875</v>
      </c>
      <c r="V93" s="30">
        <v>10.625</v>
      </c>
      <c r="W93" s="30">
        <v>28.9453125</v>
      </c>
      <c r="X93" s="33" t="s">
        <v>213</v>
      </c>
      <c r="Y93" s="20" t="s">
        <v>132</v>
      </c>
      <c r="Z93" s="20" t="s">
        <v>110</v>
      </c>
      <c r="AA93" s="20" t="s">
        <v>110</v>
      </c>
      <c r="AB93" s="20" t="s">
        <v>111</v>
      </c>
      <c r="AC93" s="20" t="s">
        <v>111</v>
      </c>
      <c r="AD93" s="20" t="s">
        <v>111</v>
      </c>
      <c r="AE93" s="20" t="s">
        <v>111</v>
      </c>
      <c r="AF93" s="20" t="s">
        <v>111</v>
      </c>
      <c r="AG93" s="20" t="s">
        <v>111</v>
      </c>
      <c r="AH93" s="20" t="s">
        <v>111</v>
      </c>
      <c r="AI93" s="20" t="s">
        <v>111</v>
      </c>
      <c r="AJ93" s="20" t="s">
        <v>111</v>
      </c>
      <c r="AK93" s="20" t="s">
        <v>111</v>
      </c>
      <c r="AL93" s="22"/>
      <c r="AM93" s="20" t="s">
        <v>112</v>
      </c>
      <c r="AN93" s="20" t="s">
        <v>112</v>
      </c>
      <c r="AO93" s="20" t="s">
        <v>111</v>
      </c>
      <c r="AP93" s="20"/>
      <c r="AQ93" s="20"/>
      <c r="AR93" s="20"/>
      <c r="AS93" s="20"/>
      <c r="AT93" s="20"/>
      <c r="AU93" s="20"/>
      <c r="AV93" s="20"/>
      <c r="AW93" s="20"/>
      <c r="AX93" s="20"/>
      <c r="AY93" s="20"/>
      <c r="AZ93" s="20"/>
      <c r="BA93" s="20"/>
      <c r="BB93" s="20" t="s">
        <v>113</v>
      </c>
      <c r="BC93" s="20" t="s">
        <v>114</v>
      </c>
      <c r="BD93" s="20" t="s">
        <v>114</v>
      </c>
      <c r="BE93" s="20"/>
      <c r="BF93" s="20" t="s">
        <v>114</v>
      </c>
      <c r="BG93" s="20" t="s">
        <v>112</v>
      </c>
      <c r="BH93" s="20" t="s">
        <v>110</v>
      </c>
      <c r="BI93" s="20" t="s">
        <v>113</v>
      </c>
      <c r="BJ93" s="20" t="s">
        <v>113</v>
      </c>
      <c r="BK93" s="20" t="s">
        <v>110</v>
      </c>
      <c r="BL93" s="20" t="s">
        <v>113</v>
      </c>
      <c r="BM93" s="20" t="s">
        <v>114</v>
      </c>
      <c r="BN93" s="20" t="s">
        <v>114</v>
      </c>
      <c r="BO93" s="20"/>
      <c r="BP93" s="20" t="s">
        <v>113</v>
      </c>
      <c r="BQ93" s="20" t="s">
        <v>114</v>
      </c>
      <c r="BR93" s="20" t="s">
        <v>114</v>
      </c>
      <c r="BS93" s="20" t="s">
        <v>114</v>
      </c>
      <c r="BT93" s="20" t="s">
        <v>113</v>
      </c>
      <c r="BU93" s="20"/>
      <c r="BV93" s="20"/>
      <c r="BW93" s="20" t="s">
        <v>114</v>
      </c>
      <c r="BX93" s="20"/>
      <c r="BY93" s="20"/>
      <c r="BZ93" s="20" t="s">
        <v>110</v>
      </c>
      <c r="CA93" s="20"/>
      <c r="CB93" s="20"/>
      <c r="CC93" s="20"/>
      <c r="CD93" s="20"/>
      <c r="CE93" s="20"/>
      <c r="CF93" s="20"/>
      <c r="CG93" s="20"/>
      <c r="CH93" s="20"/>
      <c r="CI93" s="20"/>
      <c r="CJ93" s="20"/>
    </row>
    <row r="94" spans="1:88">
      <c r="A94" s="20">
        <v>92</v>
      </c>
      <c r="B94" s="21" t="s">
        <v>223</v>
      </c>
      <c r="C94" s="21" t="s">
        <v>107</v>
      </c>
      <c r="D94" s="23">
        <v>2</v>
      </c>
      <c r="E94" s="23">
        <v>0</v>
      </c>
      <c r="F94" s="23">
        <v>0</v>
      </c>
      <c r="G94" s="24">
        <v>0</v>
      </c>
      <c r="H94" s="23">
        <v>0</v>
      </c>
      <c r="I94" s="23">
        <v>0</v>
      </c>
      <c r="J94" s="23">
        <v>0</v>
      </c>
      <c r="K94" s="24">
        <v>0</v>
      </c>
      <c r="L94" s="25">
        <v>0</v>
      </c>
      <c r="M94" s="25">
        <v>0</v>
      </c>
      <c r="N94" s="26">
        <v>0</v>
      </c>
      <c r="O94" s="26">
        <v>0</v>
      </c>
      <c r="P94" s="26">
        <v>0</v>
      </c>
      <c r="Q94" s="20"/>
      <c r="R94" s="32"/>
      <c r="S94" s="40">
        <v>318.75</v>
      </c>
      <c r="T94" s="40">
        <v>2271.4285714285716</v>
      </c>
      <c r="U94" s="40">
        <v>1267.1875</v>
      </c>
      <c r="V94" s="30">
        <v>10.625</v>
      </c>
      <c r="W94" s="30">
        <v>28.9453125</v>
      </c>
      <c r="X94" s="33" t="s">
        <v>213</v>
      </c>
      <c r="Y94" s="20" t="s">
        <v>110</v>
      </c>
      <c r="Z94" s="20" t="s">
        <v>109</v>
      </c>
      <c r="AA94" s="20" t="s">
        <v>110</v>
      </c>
      <c r="AB94" s="20" t="s">
        <v>111</v>
      </c>
      <c r="AC94" s="20" t="s">
        <v>111</v>
      </c>
      <c r="AD94" s="20" t="s">
        <v>111</v>
      </c>
      <c r="AE94" s="20" t="s">
        <v>111</v>
      </c>
      <c r="AF94" s="20" t="s">
        <v>111</v>
      </c>
      <c r="AG94" s="20" t="s">
        <v>111</v>
      </c>
      <c r="AH94" s="20" t="s">
        <v>111</v>
      </c>
      <c r="AI94" s="20" t="s">
        <v>111</v>
      </c>
      <c r="AJ94" s="20" t="s">
        <v>111</v>
      </c>
      <c r="AK94" s="20" t="s">
        <v>111</v>
      </c>
      <c r="AL94" s="22"/>
      <c r="AM94" s="20" t="s">
        <v>112</v>
      </c>
      <c r="AN94" s="20" t="s">
        <v>112</v>
      </c>
      <c r="AO94" s="20" t="s">
        <v>111</v>
      </c>
      <c r="AP94" s="20"/>
      <c r="AQ94" s="20"/>
      <c r="AR94" s="20"/>
      <c r="AS94" s="20"/>
      <c r="AT94" s="20"/>
      <c r="AU94" s="20"/>
      <c r="AV94" s="20"/>
      <c r="AW94" s="20"/>
      <c r="AX94" s="20"/>
      <c r="AY94" s="20"/>
      <c r="AZ94" s="20"/>
      <c r="BA94" s="20"/>
      <c r="BB94" s="20" t="s">
        <v>110</v>
      </c>
      <c r="BC94" s="20" t="s">
        <v>114</v>
      </c>
      <c r="BD94" s="20"/>
      <c r="BE94" s="20"/>
      <c r="BF94" s="20" t="s">
        <v>114</v>
      </c>
      <c r="BG94" s="20" t="s">
        <v>113</v>
      </c>
      <c r="BH94" s="20" t="s">
        <v>110</v>
      </c>
      <c r="BI94" s="20" t="s">
        <v>113</v>
      </c>
      <c r="BJ94" s="20" t="s">
        <v>109</v>
      </c>
      <c r="BK94" s="20" t="s">
        <v>110</v>
      </c>
      <c r="BL94" s="20" t="s">
        <v>113</v>
      </c>
      <c r="BM94" s="20" t="s">
        <v>114</v>
      </c>
      <c r="BN94" s="20" t="s">
        <v>114</v>
      </c>
      <c r="BO94" s="20"/>
      <c r="BP94" s="20" t="s">
        <v>113</v>
      </c>
      <c r="BQ94" s="20" t="s">
        <v>114</v>
      </c>
      <c r="BR94" s="20" t="s">
        <v>114</v>
      </c>
      <c r="BS94" s="20" t="s">
        <v>114</v>
      </c>
      <c r="BT94" s="20" t="s">
        <v>113</v>
      </c>
      <c r="BU94" s="20"/>
      <c r="BV94" s="20" t="s">
        <v>114</v>
      </c>
      <c r="BW94" s="20"/>
      <c r="BX94" s="20"/>
      <c r="BY94" s="20"/>
      <c r="BZ94" s="20" t="s">
        <v>113</v>
      </c>
      <c r="CA94" s="20"/>
      <c r="CB94" s="20"/>
      <c r="CC94" s="20" t="s">
        <v>114</v>
      </c>
      <c r="CD94" s="20"/>
      <c r="CE94" s="20"/>
      <c r="CF94" s="20" t="s">
        <v>114</v>
      </c>
      <c r="CG94" s="20" t="s">
        <v>114</v>
      </c>
      <c r="CH94" s="20" t="s">
        <v>114</v>
      </c>
      <c r="CI94" s="20" t="s">
        <v>114</v>
      </c>
      <c r="CJ94" s="20"/>
    </row>
    <row r="95" spans="1:88">
      <c r="A95" s="20">
        <v>93</v>
      </c>
      <c r="B95" s="21" t="s">
        <v>224</v>
      </c>
      <c r="C95" s="21" t="s">
        <v>107</v>
      </c>
      <c r="D95" s="23">
        <v>98</v>
      </c>
      <c r="E95" s="23">
        <v>0</v>
      </c>
      <c r="F95" s="23">
        <v>0</v>
      </c>
      <c r="G95" s="24">
        <v>0</v>
      </c>
      <c r="H95" s="23">
        <v>0</v>
      </c>
      <c r="I95" s="23">
        <v>0</v>
      </c>
      <c r="J95" s="23">
        <v>0</v>
      </c>
      <c r="K95" s="24">
        <v>0</v>
      </c>
      <c r="L95" s="25">
        <v>0</v>
      </c>
      <c r="M95" s="25">
        <v>0</v>
      </c>
      <c r="N95" s="26">
        <v>0</v>
      </c>
      <c r="O95" s="26">
        <v>0</v>
      </c>
      <c r="P95" s="26">
        <v>0</v>
      </c>
      <c r="Q95" s="20"/>
      <c r="R95" s="32"/>
      <c r="S95" s="40">
        <v>318.75</v>
      </c>
      <c r="T95" s="40">
        <v>2271.4285714285716</v>
      </c>
      <c r="U95" s="40">
        <v>1267.1875</v>
      </c>
      <c r="V95" s="30">
        <v>10.625</v>
      </c>
      <c r="W95" s="30">
        <v>28.9453125</v>
      </c>
      <c r="X95" s="33" t="s">
        <v>213</v>
      </c>
      <c r="Y95" s="20" t="s">
        <v>110</v>
      </c>
      <c r="Z95" s="20" t="s">
        <v>110</v>
      </c>
      <c r="AA95" s="20" t="s">
        <v>110</v>
      </c>
      <c r="AB95" s="20" t="s">
        <v>111</v>
      </c>
      <c r="AC95" s="20" t="s">
        <v>111</v>
      </c>
      <c r="AD95" s="20" t="s">
        <v>111</v>
      </c>
      <c r="AE95" s="20" t="s">
        <v>111</v>
      </c>
      <c r="AF95" s="20" t="s">
        <v>111</v>
      </c>
      <c r="AG95" s="20" t="s">
        <v>111</v>
      </c>
      <c r="AH95" s="20" t="s">
        <v>111</v>
      </c>
      <c r="AI95" s="20" t="s">
        <v>111</v>
      </c>
      <c r="AJ95" s="20" t="s">
        <v>111</v>
      </c>
      <c r="AK95" s="20" t="s">
        <v>111</v>
      </c>
      <c r="AL95" s="22"/>
      <c r="AM95" s="20" t="s">
        <v>112</v>
      </c>
      <c r="AN95" s="20" t="s">
        <v>112</v>
      </c>
      <c r="AO95" s="20" t="s">
        <v>111</v>
      </c>
      <c r="AP95" s="20"/>
      <c r="AQ95" s="20"/>
      <c r="AR95" s="20"/>
      <c r="AS95" s="20"/>
      <c r="AT95" s="20"/>
      <c r="AU95" s="20"/>
      <c r="AV95" s="20"/>
      <c r="AW95" s="20"/>
      <c r="AX95" s="20"/>
      <c r="AY95" s="20"/>
      <c r="AZ95" s="20"/>
      <c r="BA95" s="20"/>
      <c r="BB95" s="20" t="s">
        <v>110</v>
      </c>
      <c r="BC95" s="20"/>
      <c r="BD95" s="20"/>
      <c r="BE95" s="20"/>
      <c r="BF95" s="20" t="s">
        <v>114</v>
      </c>
      <c r="BG95" s="20" t="s">
        <v>110</v>
      </c>
      <c r="BH95" s="20" t="s">
        <v>110</v>
      </c>
      <c r="BI95" s="20" t="s">
        <v>110</v>
      </c>
      <c r="BJ95" s="20" t="s">
        <v>109</v>
      </c>
      <c r="BK95" s="20" t="s">
        <v>113</v>
      </c>
      <c r="BL95" s="20" t="s">
        <v>110</v>
      </c>
      <c r="BM95" s="20" t="s">
        <v>111</v>
      </c>
      <c r="BN95" s="20"/>
      <c r="BO95" s="20"/>
      <c r="BP95" s="20" t="s">
        <v>113</v>
      </c>
      <c r="BQ95" s="20" t="s">
        <v>114</v>
      </c>
      <c r="BR95" s="20"/>
      <c r="BS95" s="20"/>
      <c r="BT95" s="20" t="s">
        <v>113</v>
      </c>
      <c r="BU95" s="20"/>
      <c r="BV95" s="20"/>
      <c r="BW95" s="20" t="s">
        <v>114</v>
      </c>
      <c r="BX95" s="20"/>
      <c r="BY95" s="20"/>
      <c r="BZ95" s="20" t="s">
        <v>113</v>
      </c>
      <c r="CA95" s="20"/>
      <c r="CB95" s="20"/>
      <c r="CC95" s="20" t="s">
        <v>114</v>
      </c>
      <c r="CD95" s="20"/>
      <c r="CE95" s="20"/>
      <c r="CF95" s="20" t="s">
        <v>114</v>
      </c>
      <c r="CG95" s="20"/>
      <c r="CH95" s="20" t="s">
        <v>114</v>
      </c>
      <c r="CI95" s="20" t="s">
        <v>114</v>
      </c>
      <c r="CJ95" s="20"/>
    </row>
    <row r="96" spans="1:88">
      <c r="A96" s="20">
        <v>94</v>
      </c>
      <c r="B96" s="21" t="s">
        <v>225</v>
      </c>
      <c r="C96" s="21" t="s">
        <v>107</v>
      </c>
      <c r="D96" s="23">
        <v>1</v>
      </c>
      <c r="E96" s="23">
        <v>0</v>
      </c>
      <c r="F96" s="23">
        <v>0</v>
      </c>
      <c r="G96" s="24">
        <v>0</v>
      </c>
      <c r="H96" s="23">
        <v>0</v>
      </c>
      <c r="I96" s="23">
        <v>0</v>
      </c>
      <c r="J96" s="23">
        <v>0</v>
      </c>
      <c r="K96" s="24">
        <v>0</v>
      </c>
      <c r="L96" s="25">
        <v>0</v>
      </c>
      <c r="M96" s="25">
        <v>0</v>
      </c>
      <c r="N96" s="26">
        <v>1</v>
      </c>
      <c r="O96" s="26">
        <v>0</v>
      </c>
      <c r="P96" s="26">
        <v>0</v>
      </c>
      <c r="Q96" s="20"/>
      <c r="R96" s="32"/>
      <c r="S96" s="40">
        <v>318.75</v>
      </c>
      <c r="T96" s="40">
        <v>2271.4285714285716</v>
      </c>
      <c r="U96" s="40">
        <v>1267.1875</v>
      </c>
      <c r="V96" s="30">
        <v>10.625</v>
      </c>
      <c r="W96" s="30">
        <v>28.9453125</v>
      </c>
      <c r="X96" s="33" t="s">
        <v>213</v>
      </c>
      <c r="Y96" s="20" t="s">
        <v>110</v>
      </c>
      <c r="Z96" s="20" t="s">
        <v>110</v>
      </c>
      <c r="AA96" s="20" t="s">
        <v>110</v>
      </c>
      <c r="AB96" s="20" t="s">
        <v>111</v>
      </c>
      <c r="AC96" s="20" t="s">
        <v>111</v>
      </c>
      <c r="AD96" s="20" t="s">
        <v>111</v>
      </c>
      <c r="AE96" s="20" t="s">
        <v>111</v>
      </c>
      <c r="AF96" s="20" t="s">
        <v>111</v>
      </c>
      <c r="AG96" s="20" t="s">
        <v>111</v>
      </c>
      <c r="AH96" s="20" t="s">
        <v>111</v>
      </c>
      <c r="AI96" s="20" t="s">
        <v>111</v>
      </c>
      <c r="AJ96" s="20" t="s">
        <v>111</v>
      </c>
      <c r="AK96" s="20" t="s">
        <v>111</v>
      </c>
      <c r="AL96" s="22"/>
      <c r="AM96" s="20" t="s">
        <v>112</v>
      </c>
      <c r="AN96" s="20" t="s">
        <v>112</v>
      </c>
      <c r="AO96" s="20" t="s">
        <v>111</v>
      </c>
      <c r="AP96" s="20"/>
      <c r="AQ96" s="20"/>
      <c r="AR96" s="20"/>
      <c r="AS96" s="20"/>
      <c r="AT96" s="20"/>
      <c r="AU96" s="20"/>
      <c r="AV96" s="20"/>
      <c r="AW96" s="20"/>
      <c r="AX96" s="20"/>
      <c r="AY96" s="20"/>
      <c r="AZ96" s="20"/>
      <c r="BA96" s="20"/>
      <c r="BB96" s="20" t="s">
        <v>113</v>
      </c>
      <c r="BC96" s="20" t="s">
        <v>114</v>
      </c>
      <c r="BD96" s="20" t="s">
        <v>114</v>
      </c>
      <c r="BE96" s="20" t="s">
        <v>114</v>
      </c>
      <c r="BF96" s="20" t="s">
        <v>114</v>
      </c>
      <c r="BG96" s="20" t="s">
        <v>112</v>
      </c>
      <c r="BH96" s="20" t="s">
        <v>110</v>
      </c>
      <c r="BI96" s="20" t="s">
        <v>113</v>
      </c>
      <c r="BJ96" s="20" t="s">
        <v>113</v>
      </c>
      <c r="BK96" s="20" t="s">
        <v>113</v>
      </c>
      <c r="BL96" s="20" t="s">
        <v>110</v>
      </c>
      <c r="BM96" s="20" t="s">
        <v>111</v>
      </c>
      <c r="BN96" s="20"/>
      <c r="BO96" s="20"/>
      <c r="BP96" s="20" t="s">
        <v>113</v>
      </c>
      <c r="BQ96" s="20" t="s">
        <v>114</v>
      </c>
      <c r="BR96" s="20" t="s">
        <v>114</v>
      </c>
      <c r="BS96" s="20" t="s">
        <v>114</v>
      </c>
      <c r="BT96" s="20" t="s">
        <v>113</v>
      </c>
      <c r="BU96" s="20"/>
      <c r="BV96" s="20"/>
      <c r="BW96" s="20"/>
      <c r="BX96" s="20" t="s">
        <v>114</v>
      </c>
      <c r="BY96" s="20" t="s">
        <v>111</v>
      </c>
      <c r="BZ96" s="20" t="s">
        <v>113</v>
      </c>
      <c r="CA96" s="20"/>
      <c r="CB96" s="20"/>
      <c r="CC96" s="20" t="s">
        <v>114</v>
      </c>
      <c r="CD96" s="20"/>
      <c r="CE96" s="20"/>
      <c r="CF96" s="20"/>
      <c r="CG96" s="20" t="s">
        <v>114</v>
      </c>
      <c r="CH96" s="20" t="s">
        <v>114</v>
      </c>
      <c r="CI96" s="20"/>
      <c r="CJ96" s="20"/>
    </row>
    <row r="97" spans="1:88">
      <c r="A97" s="20">
        <v>95</v>
      </c>
      <c r="B97" s="21" t="s">
        <v>226</v>
      </c>
      <c r="C97" s="21" t="s">
        <v>107</v>
      </c>
      <c r="D97" s="23">
        <v>68</v>
      </c>
      <c r="E97" s="23">
        <v>0</v>
      </c>
      <c r="F97" s="23">
        <v>0</v>
      </c>
      <c r="G97" s="24">
        <v>0</v>
      </c>
      <c r="H97" s="23">
        <v>0</v>
      </c>
      <c r="I97" s="23">
        <v>0</v>
      </c>
      <c r="J97" s="23">
        <v>0</v>
      </c>
      <c r="K97" s="24">
        <v>0</v>
      </c>
      <c r="L97" s="25">
        <v>0</v>
      </c>
      <c r="M97" s="25">
        <v>0</v>
      </c>
      <c r="N97" s="26">
        <v>2.9411764705882353E-2</v>
      </c>
      <c r="O97" s="26">
        <v>0</v>
      </c>
      <c r="P97" s="26">
        <v>0</v>
      </c>
      <c r="Q97" s="20"/>
      <c r="R97" s="32"/>
      <c r="S97" s="40">
        <v>318.75</v>
      </c>
      <c r="T97" s="40">
        <v>2271.4285714285716</v>
      </c>
      <c r="U97" s="40">
        <v>1267.1875</v>
      </c>
      <c r="V97" s="30">
        <v>10.625</v>
      </c>
      <c r="W97" s="30">
        <v>28.9453125</v>
      </c>
      <c r="X97" s="33" t="s">
        <v>213</v>
      </c>
      <c r="Y97" s="20" t="s">
        <v>129</v>
      </c>
      <c r="Z97" s="20" t="s">
        <v>110</v>
      </c>
      <c r="AA97" s="20" t="s">
        <v>110</v>
      </c>
      <c r="AB97" s="20" t="s">
        <v>111</v>
      </c>
      <c r="AC97" s="20" t="s">
        <v>111</v>
      </c>
      <c r="AD97" s="20" t="s">
        <v>111</v>
      </c>
      <c r="AE97" s="20" t="s">
        <v>111</v>
      </c>
      <c r="AF97" s="20" t="s">
        <v>111</v>
      </c>
      <c r="AG97" s="20" t="s">
        <v>111</v>
      </c>
      <c r="AH97" s="20" t="s">
        <v>111</v>
      </c>
      <c r="AI97" s="20" t="s">
        <v>111</v>
      </c>
      <c r="AJ97" s="20" t="s">
        <v>111</v>
      </c>
      <c r="AK97" s="20" t="s">
        <v>111</v>
      </c>
      <c r="AL97" s="22"/>
      <c r="AM97" s="20" t="s">
        <v>112</v>
      </c>
      <c r="AN97" s="20" t="s">
        <v>112</v>
      </c>
      <c r="AO97" s="20" t="s">
        <v>111</v>
      </c>
      <c r="AP97" s="20"/>
      <c r="AQ97" s="20"/>
      <c r="AR97" s="20"/>
      <c r="AS97" s="20"/>
      <c r="AT97" s="20"/>
      <c r="AU97" s="20"/>
      <c r="AV97" s="20"/>
      <c r="AW97" s="20"/>
      <c r="AX97" s="20"/>
      <c r="AY97" s="20"/>
      <c r="AZ97" s="20"/>
      <c r="BA97" s="20"/>
      <c r="BB97" s="20" t="s">
        <v>112</v>
      </c>
      <c r="BC97" s="20" t="s">
        <v>114</v>
      </c>
      <c r="BD97" s="20" t="s">
        <v>114</v>
      </c>
      <c r="BE97" s="20" t="s">
        <v>114</v>
      </c>
      <c r="BF97" s="20" t="s">
        <v>114</v>
      </c>
      <c r="BG97" s="20" t="s">
        <v>113</v>
      </c>
      <c r="BH97" s="20" t="s">
        <v>110</v>
      </c>
      <c r="BI97" s="20" t="s">
        <v>113</v>
      </c>
      <c r="BJ97" s="20" t="s">
        <v>113</v>
      </c>
      <c r="BK97" s="20" t="s">
        <v>110</v>
      </c>
      <c r="BL97" s="20" t="s">
        <v>113</v>
      </c>
      <c r="BM97" s="20" t="s">
        <v>114</v>
      </c>
      <c r="BN97" s="20"/>
      <c r="BO97" s="20"/>
      <c r="BP97" s="20" t="s">
        <v>113</v>
      </c>
      <c r="BQ97" s="20" t="s">
        <v>114</v>
      </c>
      <c r="BR97" s="20"/>
      <c r="BS97" s="20"/>
      <c r="BT97" s="20" t="s">
        <v>113</v>
      </c>
      <c r="BU97" s="20"/>
      <c r="BV97" s="20"/>
      <c r="BW97" s="20" t="s">
        <v>114</v>
      </c>
      <c r="BX97" s="20"/>
      <c r="BY97" s="20"/>
      <c r="BZ97" s="20" t="s">
        <v>110</v>
      </c>
      <c r="CA97" s="20"/>
      <c r="CB97" s="20"/>
      <c r="CC97" s="20"/>
      <c r="CD97" s="20"/>
      <c r="CE97" s="20"/>
      <c r="CF97" s="20"/>
      <c r="CG97" s="20"/>
      <c r="CH97" s="20"/>
      <c r="CI97" s="20"/>
      <c r="CJ97" s="20"/>
    </row>
    <row r="98" spans="1:88">
      <c r="A98" s="20">
        <v>96</v>
      </c>
      <c r="B98" s="21" t="s">
        <v>227</v>
      </c>
      <c r="C98" s="21" t="s">
        <v>107</v>
      </c>
      <c r="D98" s="23">
        <v>60</v>
      </c>
      <c r="E98" s="23">
        <v>0</v>
      </c>
      <c r="F98" s="23">
        <v>0</v>
      </c>
      <c r="G98" s="24">
        <v>0</v>
      </c>
      <c r="H98" s="23">
        <v>0</v>
      </c>
      <c r="I98" s="23">
        <v>0</v>
      </c>
      <c r="J98" s="23">
        <v>0</v>
      </c>
      <c r="K98" s="24">
        <v>0</v>
      </c>
      <c r="L98" s="25">
        <v>0</v>
      </c>
      <c r="M98" s="25">
        <v>0</v>
      </c>
      <c r="N98" s="26">
        <v>0</v>
      </c>
      <c r="O98" s="26">
        <v>0</v>
      </c>
      <c r="P98" s="26">
        <v>0</v>
      </c>
      <c r="Q98" s="20"/>
      <c r="R98" s="32"/>
      <c r="S98" s="40">
        <v>318.75</v>
      </c>
      <c r="T98" s="40">
        <v>2271.4285714285716</v>
      </c>
      <c r="U98" s="40">
        <v>1267.1875</v>
      </c>
      <c r="V98" s="30">
        <v>10.625</v>
      </c>
      <c r="W98" s="30">
        <v>28.9453125</v>
      </c>
      <c r="X98" s="33" t="s">
        <v>213</v>
      </c>
      <c r="Y98" s="20" t="s">
        <v>110</v>
      </c>
      <c r="Z98" s="20" t="s">
        <v>113</v>
      </c>
      <c r="AA98" s="20" t="s">
        <v>110</v>
      </c>
      <c r="AB98" s="20" t="s">
        <v>111</v>
      </c>
      <c r="AC98" s="20" t="s">
        <v>111</v>
      </c>
      <c r="AD98" s="20" t="s">
        <v>111</v>
      </c>
      <c r="AE98" s="20" t="s">
        <v>111</v>
      </c>
      <c r="AF98" s="20" t="s">
        <v>111</v>
      </c>
      <c r="AG98" s="20" t="s">
        <v>111</v>
      </c>
      <c r="AH98" s="20" t="s">
        <v>111</v>
      </c>
      <c r="AI98" s="20" t="s">
        <v>111</v>
      </c>
      <c r="AJ98" s="20" t="s">
        <v>111</v>
      </c>
      <c r="AK98" s="20" t="s">
        <v>111</v>
      </c>
      <c r="AL98" s="22"/>
      <c r="AM98" s="20" t="s">
        <v>112</v>
      </c>
      <c r="AN98" s="20" t="s">
        <v>112</v>
      </c>
      <c r="AO98" s="20" t="s">
        <v>111</v>
      </c>
      <c r="AP98" s="20"/>
      <c r="AQ98" s="20"/>
      <c r="AR98" s="20"/>
      <c r="AS98" s="20"/>
      <c r="AT98" s="20"/>
      <c r="AU98" s="20"/>
      <c r="AV98" s="20"/>
      <c r="AW98" s="20"/>
      <c r="AX98" s="20"/>
      <c r="AY98" s="20"/>
      <c r="AZ98" s="20"/>
      <c r="BA98" s="20"/>
      <c r="BB98" s="20" t="s">
        <v>110</v>
      </c>
      <c r="BC98" s="20" t="s">
        <v>114</v>
      </c>
      <c r="BD98" s="20"/>
      <c r="BE98" s="20"/>
      <c r="BF98" s="20" t="s">
        <v>114</v>
      </c>
      <c r="BG98" s="20" t="s">
        <v>113</v>
      </c>
      <c r="BH98" s="20" t="s">
        <v>110</v>
      </c>
      <c r="BI98" s="20" t="s">
        <v>113</v>
      </c>
      <c r="BJ98" s="20" t="s">
        <v>110</v>
      </c>
      <c r="BK98" s="20" t="s">
        <v>109</v>
      </c>
      <c r="BL98" s="20" t="s">
        <v>113</v>
      </c>
      <c r="BM98" s="20" t="s">
        <v>114</v>
      </c>
      <c r="BN98" s="20" t="s">
        <v>114</v>
      </c>
      <c r="BO98" s="20"/>
      <c r="BP98" s="20" t="s">
        <v>113</v>
      </c>
      <c r="BQ98" s="20" t="s">
        <v>114</v>
      </c>
      <c r="BR98" s="20"/>
      <c r="BS98" s="20"/>
      <c r="BT98" s="20" t="s">
        <v>113</v>
      </c>
      <c r="BU98" s="20" t="s">
        <v>114</v>
      </c>
      <c r="BV98" s="20"/>
      <c r="BW98" s="20"/>
      <c r="BX98" s="20"/>
      <c r="BY98" s="20"/>
      <c r="BZ98" s="20" t="s">
        <v>110</v>
      </c>
      <c r="CA98" s="20"/>
      <c r="CB98" s="20"/>
      <c r="CC98" s="20"/>
      <c r="CD98" s="20"/>
      <c r="CE98" s="20"/>
      <c r="CF98" s="20"/>
      <c r="CG98" s="20"/>
      <c r="CH98" s="20"/>
      <c r="CI98" s="20"/>
      <c r="CJ98" s="20"/>
    </row>
    <row r="99" spans="1:88">
      <c r="A99" s="20">
        <v>97</v>
      </c>
      <c r="B99" s="21" t="s">
        <v>228</v>
      </c>
      <c r="C99" s="21" t="s">
        <v>107</v>
      </c>
      <c r="D99" s="23">
        <v>40</v>
      </c>
      <c r="E99" s="23">
        <v>580</v>
      </c>
      <c r="F99" s="23">
        <v>0</v>
      </c>
      <c r="G99" s="24">
        <v>0</v>
      </c>
      <c r="H99" s="23">
        <v>0</v>
      </c>
      <c r="I99" s="23">
        <v>0</v>
      </c>
      <c r="J99" s="23">
        <v>0</v>
      </c>
      <c r="K99" s="24">
        <v>0</v>
      </c>
      <c r="L99" s="25">
        <v>0</v>
      </c>
      <c r="M99" s="25">
        <v>0</v>
      </c>
      <c r="N99" s="26">
        <v>0</v>
      </c>
      <c r="O99" s="26">
        <v>0</v>
      </c>
      <c r="P99" s="26">
        <v>0</v>
      </c>
      <c r="Q99" s="20"/>
      <c r="R99" s="32"/>
      <c r="S99" s="40">
        <v>318.75</v>
      </c>
      <c r="T99" s="40">
        <v>2271.4285714285716</v>
      </c>
      <c r="U99" s="40">
        <v>1267.1875</v>
      </c>
      <c r="V99" s="30">
        <v>10.625</v>
      </c>
      <c r="W99" s="30">
        <v>28.9453125</v>
      </c>
      <c r="X99" s="33" t="s">
        <v>213</v>
      </c>
      <c r="Y99" s="20" t="s">
        <v>110</v>
      </c>
      <c r="Z99" s="20" t="s">
        <v>113</v>
      </c>
      <c r="AA99" s="20" t="s">
        <v>110</v>
      </c>
      <c r="AB99" s="20" t="s">
        <v>111</v>
      </c>
      <c r="AC99" s="20" t="s">
        <v>111</v>
      </c>
      <c r="AD99" s="20" t="s">
        <v>111</v>
      </c>
      <c r="AE99" s="20" t="s">
        <v>111</v>
      </c>
      <c r="AF99" s="20" t="s">
        <v>111</v>
      </c>
      <c r="AG99" s="20" t="s">
        <v>111</v>
      </c>
      <c r="AH99" s="20" t="s">
        <v>111</v>
      </c>
      <c r="AI99" s="20" t="s">
        <v>111</v>
      </c>
      <c r="AJ99" s="20" t="s">
        <v>111</v>
      </c>
      <c r="AK99" s="20" t="s">
        <v>111</v>
      </c>
      <c r="AL99" s="22"/>
      <c r="AM99" s="20" t="s">
        <v>112</v>
      </c>
      <c r="AN99" s="20" t="s">
        <v>112</v>
      </c>
      <c r="AO99" s="20" t="s">
        <v>111</v>
      </c>
      <c r="AP99" s="20"/>
      <c r="AQ99" s="20"/>
      <c r="AR99" s="20"/>
      <c r="AS99" s="20"/>
      <c r="AT99" s="20"/>
      <c r="AU99" s="20"/>
      <c r="AV99" s="20"/>
      <c r="AW99" s="20"/>
      <c r="AX99" s="20"/>
      <c r="AY99" s="20"/>
      <c r="AZ99" s="20"/>
      <c r="BA99" s="20"/>
      <c r="BB99" s="20" t="s">
        <v>110</v>
      </c>
      <c r="BC99" s="20"/>
      <c r="BD99" s="20"/>
      <c r="BE99" s="20"/>
      <c r="BF99" s="20" t="s">
        <v>114</v>
      </c>
      <c r="BG99" s="20" t="s">
        <v>113</v>
      </c>
      <c r="BH99" s="20" t="s">
        <v>110</v>
      </c>
      <c r="BI99" s="20" t="s">
        <v>113</v>
      </c>
      <c r="BJ99" s="20" t="s">
        <v>109</v>
      </c>
      <c r="BK99" s="20" t="s">
        <v>110</v>
      </c>
      <c r="BL99" s="20" t="s">
        <v>113</v>
      </c>
      <c r="BM99" s="20" t="s">
        <v>114</v>
      </c>
      <c r="BN99" s="20"/>
      <c r="BO99" s="20"/>
      <c r="BP99" s="20" t="s">
        <v>113</v>
      </c>
      <c r="BQ99" s="20" t="s">
        <v>114</v>
      </c>
      <c r="BR99" s="20"/>
      <c r="BS99" s="20"/>
      <c r="BT99" s="20" t="s">
        <v>110</v>
      </c>
      <c r="BU99" s="20" t="s">
        <v>114</v>
      </c>
      <c r="BV99" s="20"/>
      <c r="BW99" s="20"/>
      <c r="BX99" s="20"/>
      <c r="BY99" s="20"/>
      <c r="BZ99" s="20" t="s">
        <v>110</v>
      </c>
      <c r="CA99" s="20"/>
      <c r="CB99" s="20"/>
      <c r="CC99" s="20"/>
      <c r="CD99" s="20"/>
      <c r="CE99" s="20"/>
      <c r="CF99" s="20"/>
      <c r="CG99" s="20"/>
      <c r="CH99" s="20"/>
      <c r="CI99" s="20"/>
      <c r="CJ99" s="20"/>
    </row>
    <row r="100" spans="1:88">
      <c r="A100" s="20">
        <v>98</v>
      </c>
      <c r="B100" s="21" t="s">
        <v>229</v>
      </c>
      <c r="C100" s="21" t="s">
        <v>119</v>
      </c>
      <c r="D100" s="23">
        <v>45</v>
      </c>
      <c r="E100" s="23">
        <v>10</v>
      </c>
      <c r="F100" s="23">
        <v>0</v>
      </c>
      <c r="G100" s="24">
        <v>0</v>
      </c>
      <c r="H100" s="23">
        <v>0</v>
      </c>
      <c r="I100" s="23">
        <v>0</v>
      </c>
      <c r="J100" s="23">
        <v>0</v>
      </c>
      <c r="K100" s="24">
        <v>0</v>
      </c>
      <c r="L100" s="25">
        <v>0</v>
      </c>
      <c r="M100" s="25">
        <v>0</v>
      </c>
      <c r="N100" s="26">
        <v>0</v>
      </c>
      <c r="O100" s="26">
        <v>0</v>
      </c>
      <c r="P100" s="26">
        <v>0</v>
      </c>
      <c r="Q100" s="20"/>
      <c r="R100" s="32"/>
      <c r="S100" s="35">
        <v>1162.5</v>
      </c>
      <c r="T100" s="36">
        <v>1651.4285714285713</v>
      </c>
      <c r="U100" s="36">
        <v>3659.375</v>
      </c>
      <c r="V100" s="37">
        <v>7.1759259259259256</v>
      </c>
      <c r="W100" s="37">
        <v>23.523076923076925</v>
      </c>
      <c r="X100" s="33" t="s">
        <v>213</v>
      </c>
      <c r="Y100" s="20" t="s">
        <v>110</v>
      </c>
      <c r="Z100" s="20" t="s">
        <v>110</v>
      </c>
      <c r="AA100" s="20" t="s">
        <v>110</v>
      </c>
      <c r="AB100" s="20" t="s">
        <v>111</v>
      </c>
      <c r="AC100" s="20" t="s">
        <v>111</v>
      </c>
      <c r="AD100" s="20" t="s">
        <v>111</v>
      </c>
      <c r="AE100" s="20" t="s">
        <v>111</v>
      </c>
      <c r="AF100" s="20" t="s">
        <v>111</v>
      </c>
      <c r="AG100" s="20" t="s">
        <v>111</v>
      </c>
      <c r="AH100" s="20" t="s">
        <v>111</v>
      </c>
      <c r="AI100" s="20" t="s">
        <v>111</v>
      </c>
      <c r="AJ100" s="20" t="s">
        <v>111</v>
      </c>
      <c r="AK100" s="20" t="s">
        <v>111</v>
      </c>
      <c r="AL100" s="22"/>
      <c r="AM100" s="20" t="s">
        <v>112</v>
      </c>
      <c r="AN100" s="20" t="s">
        <v>112</v>
      </c>
      <c r="AO100" s="20" t="s">
        <v>111</v>
      </c>
      <c r="AP100" s="20"/>
      <c r="AQ100" s="20"/>
      <c r="AR100" s="20"/>
      <c r="AS100" s="20"/>
      <c r="AT100" s="20"/>
      <c r="AU100" s="20"/>
      <c r="AV100" s="20"/>
      <c r="AW100" s="20"/>
      <c r="AX100" s="20"/>
      <c r="AY100" s="20"/>
      <c r="AZ100" s="20"/>
      <c r="BA100" s="20"/>
      <c r="BB100" s="20" t="s">
        <v>113</v>
      </c>
      <c r="BC100" s="20" t="s">
        <v>114</v>
      </c>
      <c r="BD100" s="20" t="s">
        <v>114</v>
      </c>
      <c r="BE100" s="20" t="s">
        <v>114</v>
      </c>
      <c r="BF100" s="20" t="s">
        <v>114</v>
      </c>
      <c r="BG100" s="20" t="s">
        <v>112</v>
      </c>
      <c r="BH100" s="20" t="s">
        <v>110</v>
      </c>
      <c r="BI100" s="20" t="s">
        <v>113</v>
      </c>
      <c r="BJ100" s="20" t="s">
        <v>113</v>
      </c>
      <c r="BK100" s="20" t="s">
        <v>110</v>
      </c>
      <c r="BL100" s="20" t="s">
        <v>110</v>
      </c>
      <c r="BM100" s="20" t="s">
        <v>111</v>
      </c>
      <c r="BN100" s="20"/>
      <c r="BO100" s="20"/>
      <c r="BP100" s="20" t="s">
        <v>113</v>
      </c>
      <c r="BQ100" s="20" t="s">
        <v>114</v>
      </c>
      <c r="BR100" s="20"/>
      <c r="BS100" s="20" t="s">
        <v>114</v>
      </c>
      <c r="BT100" s="20" t="s">
        <v>113</v>
      </c>
      <c r="BU100" s="20"/>
      <c r="BV100" s="20"/>
      <c r="BW100" s="20" t="s">
        <v>114</v>
      </c>
      <c r="BX100" s="20"/>
      <c r="BY100" s="20"/>
      <c r="BZ100" s="20" t="s">
        <v>110</v>
      </c>
      <c r="CA100" s="20"/>
      <c r="CB100" s="20"/>
      <c r="CC100" s="20"/>
      <c r="CD100" s="20"/>
      <c r="CE100" s="20"/>
      <c r="CF100" s="20"/>
      <c r="CG100" s="20"/>
      <c r="CH100" s="20"/>
      <c r="CI100" s="20"/>
      <c r="CJ100" s="20"/>
    </row>
    <row r="101" spans="1:88">
      <c r="A101" s="20">
        <v>99</v>
      </c>
      <c r="B101" s="21" t="s">
        <v>230</v>
      </c>
      <c r="C101" s="21" t="s">
        <v>119</v>
      </c>
      <c r="D101" s="23">
        <v>276</v>
      </c>
      <c r="E101" s="23">
        <v>0</v>
      </c>
      <c r="F101" s="23">
        <v>30</v>
      </c>
      <c r="G101" s="24">
        <v>0</v>
      </c>
      <c r="H101" s="23">
        <v>0</v>
      </c>
      <c r="I101" s="23">
        <v>0</v>
      </c>
      <c r="J101" s="23">
        <v>0</v>
      </c>
      <c r="K101" s="24">
        <v>0</v>
      </c>
      <c r="L101" s="25">
        <v>0</v>
      </c>
      <c r="M101" s="25">
        <v>0</v>
      </c>
      <c r="N101" s="26">
        <v>2.1739130434782608E-2</v>
      </c>
      <c r="O101" s="26">
        <v>0</v>
      </c>
      <c r="P101" s="26">
        <v>0</v>
      </c>
      <c r="Q101" s="20"/>
      <c r="R101" s="32"/>
      <c r="S101" s="35">
        <v>1162.5</v>
      </c>
      <c r="T101" s="36">
        <v>1651.4285714285713</v>
      </c>
      <c r="U101" s="36">
        <v>3659.375</v>
      </c>
      <c r="V101" s="37">
        <v>7.1759259259259256</v>
      </c>
      <c r="W101" s="37">
        <v>23.523076923076925</v>
      </c>
      <c r="X101" s="33" t="s">
        <v>213</v>
      </c>
      <c r="Y101" s="20" t="s">
        <v>113</v>
      </c>
      <c r="Z101" s="20" t="s">
        <v>113</v>
      </c>
      <c r="AA101" s="20" t="s">
        <v>113</v>
      </c>
      <c r="AB101" s="20" t="s">
        <v>114</v>
      </c>
      <c r="AC101" s="20" t="s">
        <v>114</v>
      </c>
      <c r="AD101" s="20" t="s">
        <v>114</v>
      </c>
      <c r="AE101" s="20" t="s">
        <v>114</v>
      </c>
      <c r="AF101" s="20" t="s">
        <v>114</v>
      </c>
      <c r="AG101" s="20" t="s">
        <v>114</v>
      </c>
      <c r="AH101" s="20" t="s">
        <v>114</v>
      </c>
      <c r="AI101" s="20" t="s">
        <v>114</v>
      </c>
      <c r="AJ101" s="20" t="s">
        <v>114</v>
      </c>
      <c r="AK101" s="20" t="s">
        <v>111</v>
      </c>
      <c r="AL101" s="22"/>
      <c r="AM101" s="20" t="s">
        <v>113</v>
      </c>
      <c r="AN101" s="20" t="s">
        <v>110</v>
      </c>
      <c r="AO101" s="20" t="s">
        <v>114</v>
      </c>
      <c r="AP101" s="20"/>
      <c r="AQ101" s="20"/>
      <c r="AR101" s="20"/>
      <c r="AS101" s="20"/>
      <c r="AT101" s="20"/>
      <c r="AU101" s="20"/>
      <c r="AV101" s="20" t="s">
        <v>114</v>
      </c>
      <c r="AW101" s="20"/>
      <c r="AX101" s="20"/>
      <c r="AY101" s="20"/>
      <c r="AZ101" s="20"/>
      <c r="BA101" s="20" t="s">
        <v>114</v>
      </c>
      <c r="BB101" s="20" t="s">
        <v>110</v>
      </c>
      <c r="BC101" s="20" t="s">
        <v>114</v>
      </c>
      <c r="BD101" s="20" t="s">
        <v>114</v>
      </c>
      <c r="BE101" s="20" t="s">
        <v>114</v>
      </c>
      <c r="BF101" s="20" t="s">
        <v>114</v>
      </c>
      <c r="BG101" s="20" t="s">
        <v>113</v>
      </c>
      <c r="BH101" s="20" t="s">
        <v>110</v>
      </c>
      <c r="BI101" s="20" t="s">
        <v>113</v>
      </c>
      <c r="BJ101" s="20" t="s">
        <v>109</v>
      </c>
      <c r="BK101" s="20" t="s">
        <v>110</v>
      </c>
      <c r="BL101" s="20" t="s">
        <v>113</v>
      </c>
      <c r="BM101" s="20" t="s">
        <v>114</v>
      </c>
      <c r="BN101" s="20"/>
      <c r="BO101" s="20"/>
      <c r="BP101" s="20" t="s">
        <v>113</v>
      </c>
      <c r="BQ101" s="20" t="s">
        <v>114</v>
      </c>
      <c r="BR101" s="20" t="s">
        <v>114</v>
      </c>
      <c r="BS101" s="20" t="s">
        <v>114</v>
      </c>
      <c r="BT101" s="20" t="s">
        <v>113</v>
      </c>
      <c r="BU101" s="20" t="s">
        <v>114</v>
      </c>
      <c r="BV101" s="20"/>
      <c r="BW101" s="20"/>
      <c r="BX101" s="20"/>
      <c r="BY101" s="20"/>
      <c r="BZ101" s="20" t="s">
        <v>110</v>
      </c>
      <c r="CA101" s="20"/>
      <c r="CB101" s="20"/>
      <c r="CC101" s="20"/>
      <c r="CD101" s="20"/>
      <c r="CE101" s="20"/>
      <c r="CF101" s="20"/>
      <c r="CG101" s="20"/>
      <c r="CH101" s="20"/>
      <c r="CI101" s="20"/>
      <c r="CJ101" s="20"/>
    </row>
    <row r="102" spans="1:88">
      <c r="A102" s="20">
        <v>100</v>
      </c>
      <c r="B102" s="21" t="s">
        <v>231</v>
      </c>
      <c r="C102" s="21" t="s">
        <v>119</v>
      </c>
      <c r="D102" s="23">
        <v>0</v>
      </c>
      <c r="E102" s="23">
        <v>0</v>
      </c>
      <c r="F102" s="23">
        <v>0</v>
      </c>
      <c r="G102" s="24">
        <v>0</v>
      </c>
      <c r="H102" s="23">
        <v>0</v>
      </c>
      <c r="I102" s="23">
        <v>0</v>
      </c>
      <c r="J102" s="23">
        <v>0</v>
      </c>
      <c r="K102" s="24">
        <v>0</v>
      </c>
      <c r="L102" s="25">
        <v>0</v>
      </c>
      <c r="M102" s="25">
        <v>0</v>
      </c>
      <c r="N102" s="26">
        <v>0</v>
      </c>
      <c r="O102" s="26">
        <v>0</v>
      </c>
      <c r="P102" s="26">
        <v>0</v>
      </c>
      <c r="Q102" s="20"/>
      <c r="R102" s="32"/>
      <c r="S102" s="35">
        <v>1162.5</v>
      </c>
      <c r="T102" s="36">
        <v>1651.4285714285713</v>
      </c>
      <c r="U102" s="36">
        <v>3659.375</v>
      </c>
      <c r="V102" s="37">
        <v>7.1759259259259256</v>
      </c>
      <c r="W102" s="37">
        <v>23.523076923076925</v>
      </c>
      <c r="X102" s="33" t="s">
        <v>213</v>
      </c>
      <c r="Y102" s="20" t="s">
        <v>110</v>
      </c>
      <c r="Z102" s="20" t="s">
        <v>110</v>
      </c>
      <c r="AA102" s="20" t="s">
        <v>110</v>
      </c>
      <c r="AB102" s="20" t="s">
        <v>111</v>
      </c>
      <c r="AC102" s="20" t="s">
        <v>111</v>
      </c>
      <c r="AD102" s="20" t="s">
        <v>111</v>
      </c>
      <c r="AE102" s="20" t="s">
        <v>111</v>
      </c>
      <c r="AF102" s="20" t="s">
        <v>111</v>
      </c>
      <c r="AG102" s="20" t="s">
        <v>111</v>
      </c>
      <c r="AH102" s="20" t="s">
        <v>111</v>
      </c>
      <c r="AI102" s="20" t="s">
        <v>111</v>
      </c>
      <c r="AJ102" s="20" t="s">
        <v>111</v>
      </c>
      <c r="AK102" s="20" t="s">
        <v>111</v>
      </c>
      <c r="AL102" s="22"/>
      <c r="AM102" s="20" t="s">
        <v>112</v>
      </c>
      <c r="AN102" s="20" t="s">
        <v>112</v>
      </c>
      <c r="AO102" s="20" t="s">
        <v>111</v>
      </c>
      <c r="AP102" s="20"/>
      <c r="AQ102" s="20"/>
      <c r="AR102" s="20"/>
      <c r="AS102" s="20"/>
      <c r="AT102" s="20"/>
      <c r="AU102" s="20"/>
      <c r="AV102" s="20"/>
      <c r="AW102" s="20"/>
      <c r="AX102" s="20"/>
      <c r="AY102" s="20"/>
      <c r="AZ102" s="20"/>
      <c r="BA102" s="20"/>
      <c r="BB102" s="20" t="s">
        <v>113</v>
      </c>
      <c r="BC102" s="20" t="s">
        <v>114</v>
      </c>
      <c r="BD102" s="20" t="s">
        <v>114</v>
      </c>
      <c r="BE102" s="20" t="s">
        <v>114</v>
      </c>
      <c r="BF102" s="20" t="s">
        <v>114</v>
      </c>
      <c r="BG102" s="20" t="s">
        <v>112</v>
      </c>
      <c r="BH102" s="20" t="s">
        <v>110</v>
      </c>
      <c r="BI102" s="20" t="s">
        <v>113</v>
      </c>
      <c r="BJ102" s="20" t="s">
        <v>109</v>
      </c>
      <c r="BK102" s="20" t="s">
        <v>110</v>
      </c>
      <c r="BL102" s="20" t="s">
        <v>113</v>
      </c>
      <c r="BM102" s="20" t="s">
        <v>114</v>
      </c>
      <c r="BN102" s="20"/>
      <c r="BO102" s="20"/>
      <c r="BP102" s="20" t="s">
        <v>113</v>
      </c>
      <c r="BQ102" s="20" t="s">
        <v>114</v>
      </c>
      <c r="BR102" s="20"/>
      <c r="BS102" s="20"/>
      <c r="BT102" s="20" t="s">
        <v>113</v>
      </c>
      <c r="BU102" s="20"/>
      <c r="BV102" s="20" t="s">
        <v>114</v>
      </c>
      <c r="BW102" s="20"/>
      <c r="BX102" s="20"/>
      <c r="BY102" s="20"/>
      <c r="BZ102" s="20" t="s">
        <v>110</v>
      </c>
      <c r="CA102" s="20"/>
      <c r="CB102" s="20"/>
      <c r="CC102" s="20"/>
      <c r="CD102" s="20"/>
      <c r="CE102" s="20"/>
      <c r="CF102" s="20"/>
      <c r="CG102" s="20"/>
      <c r="CH102" s="20"/>
      <c r="CI102" s="20"/>
      <c r="CJ102" s="20"/>
    </row>
    <row r="103" spans="1:88">
      <c r="A103" s="20">
        <v>101</v>
      </c>
      <c r="B103" s="21" t="s">
        <v>232</v>
      </c>
      <c r="C103" s="21" t="s">
        <v>119</v>
      </c>
      <c r="D103" s="23">
        <v>122</v>
      </c>
      <c r="E103" s="23">
        <v>0</v>
      </c>
      <c r="F103" s="23">
        <v>0</v>
      </c>
      <c r="G103" s="24">
        <v>0</v>
      </c>
      <c r="H103" s="23">
        <v>0</v>
      </c>
      <c r="I103" s="23">
        <v>0</v>
      </c>
      <c r="J103" s="23">
        <v>0</v>
      </c>
      <c r="K103" s="24">
        <v>0</v>
      </c>
      <c r="L103" s="25">
        <v>0</v>
      </c>
      <c r="M103" s="25">
        <v>0</v>
      </c>
      <c r="N103" s="26">
        <v>1.6393442622950821E-2</v>
      </c>
      <c r="O103" s="26">
        <v>0</v>
      </c>
      <c r="P103" s="26">
        <v>0</v>
      </c>
      <c r="Q103" s="20"/>
      <c r="R103" s="32"/>
      <c r="S103" s="35">
        <v>1162.5</v>
      </c>
      <c r="T103" s="36">
        <v>1651.4285714285713</v>
      </c>
      <c r="U103" s="36">
        <v>3659.375</v>
      </c>
      <c r="V103" s="37">
        <v>7.1759259259259256</v>
      </c>
      <c r="W103" s="37">
        <v>23.523076923076925</v>
      </c>
      <c r="X103" s="33" t="s">
        <v>213</v>
      </c>
      <c r="Y103" s="20" t="s">
        <v>110</v>
      </c>
      <c r="Z103" s="20" t="s">
        <v>110</v>
      </c>
      <c r="AA103" s="20" t="s">
        <v>110</v>
      </c>
      <c r="AB103" s="20" t="s">
        <v>111</v>
      </c>
      <c r="AC103" s="20" t="s">
        <v>111</v>
      </c>
      <c r="AD103" s="20" t="s">
        <v>111</v>
      </c>
      <c r="AE103" s="20" t="s">
        <v>111</v>
      </c>
      <c r="AF103" s="20" t="s">
        <v>111</v>
      </c>
      <c r="AG103" s="20" t="s">
        <v>111</v>
      </c>
      <c r="AH103" s="20" t="s">
        <v>111</v>
      </c>
      <c r="AI103" s="20" t="s">
        <v>111</v>
      </c>
      <c r="AJ103" s="20" t="s">
        <v>111</v>
      </c>
      <c r="AK103" s="20" t="s">
        <v>111</v>
      </c>
      <c r="AL103" s="22"/>
      <c r="AM103" s="20" t="s">
        <v>112</v>
      </c>
      <c r="AN103" s="20" t="s">
        <v>112</v>
      </c>
      <c r="AO103" s="20" t="s">
        <v>111</v>
      </c>
      <c r="AP103" s="20"/>
      <c r="AQ103" s="20"/>
      <c r="AR103" s="20"/>
      <c r="AS103" s="20"/>
      <c r="AT103" s="20"/>
      <c r="AU103" s="20"/>
      <c r="AV103" s="20"/>
      <c r="AW103" s="20"/>
      <c r="AX103" s="20"/>
      <c r="AY103" s="20"/>
      <c r="AZ103" s="20"/>
      <c r="BA103" s="20"/>
      <c r="BB103" s="20" t="s">
        <v>113</v>
      </c>
      <c r="BC103" s="20" t="s">
        <v>114</v>
      </c>
      <c r="BD103" s="20" t="s">
        <v>114</v>
      </c>
      <c r="BE103" s="20" t="s">
        <v>114</v>
      </c>
      <c r="BF103" s="20" t="s">
        <v>114</v>
      </c>
      <c r="BG103" s="20" t="s">
        <v>113</v>
      </c>
      <c r="BH103" s="20" t="s">
        <v>110</v>
      </c>
      <c r="BI103" s="20" t="s">
        <v>113</v>
      </c>
      <c r="BJ103" s="20" t="s">
        <v>113</v>
      </c>
      <c r="BK103" s="20" t="s">
        <v>110</v>
      </c>
      <c r="BL103" s="20" t="s">
        <v>113</v>
      </c>
      <c r="BM103" s="20" t="s">
        <v>111</v>
      </c>
      <c r="BN103" s="20"/>
      <c r="BO103" s="20"/>
      <c r="BP103" s="20" t="s">
        <v>113</v>
      </c>
      <c r="BQ103" s="20"/>
      <c r="BR103" s="20"/>
      <c r="BS103" s="20"/>
      <c r="BT103" s="20" t="s">
        <v>112</v>
      </c>
      <c r="BU103" s="20"/>
      <c r="BV103" s="20"/>
      <c r="BW103" s="20"/>
      <c r="BX103" s="20"/>
      <c r="BY103" s="20"/>
      <c r="BZ103" s="20" t="s">
        <v>113</v>
      </c>
      <c r="CA103" s="20"/>
      <c r="CB103" s="20"/>
      <c r="CC103" s="20"/>
      <c r="CD103" s="20"/>
      <c r="CE103" s="20"/>
      <c r="CF103" s="20" t="s">
        <v>114</v>
      </c>
      <c r="CG103" s="20"/>
      <c r="CH103" s="20"/>
      <c r="CI103" s="20"/>
      <c r="CJ103" s="20"/>
    </row>
    <row r="104" spans="1:88">
      <c r="A104" s="20">
        <v>102</v>
      </c>
      <c r="B104" s="21" t="s">
        <v>233</v>
      </c>
      <c r="C104" s="21" t="s">
        <v>119</v>
      </c>
      <c r="D104" s="23">
        <v>0</v>
      </c>
      <c r="E104" s="23">
        <v>0</v>
      </c>
      <c r="F104" s="23">
        <v>0</v>
      </c>
      <c r="G104" s="24">
        <v>0</v>
      </c>
      <c r="H104" s="23">
        <v>0</v>
      </c>
      <c r="I104" s="23">
        <v>0</v>
      </c>
      <c r="J104" s="23">
        <v>0</v>
      </c>
      <c r="K104" s="24">
        <v>0</v>
      </c>
      <c r="L104" s="25">
        <v>0</v>
      </c>
      <c r="M104" s="25">
        <v>0</v>
      </c>
      <c r="N104" s="26">
        <v>0</v>
      </c>
      <c r="O104" s="26">
        <v>0</v>
      </c>
      <c r="P104" s="26">
        <v>0</v>
      </c>
      <c r="Q104" s="20"/>
      <c r="R104" s="32"/>
      <c r="S104" s="35">
        <v>1162.5</v>
      </c>
      <c r="T104" s="36">
        <v>1651.4285714285713</v>
      </c>
      <c r="U104" s="36">
        <v>3659.375</v>
      </c>
      <c r="V104" s="37">
        <v>7.1759259259259256</v>
      </c>
      <c r="W104" s="37">
        <v>23.523076923076925</v>
      </c>
      <c r="X104" s="33" t="s">
        <v>213</v>
      </c>
      <c r="Y104" s="20" t="s">
        <v>110</v>
      </c>
      <c r="Z104" s="20" t="s">
        <v>110</v>
      </c>
      <c r="AA104" s="20" t="s">
        <v>110</v>
      </c>
      <c r="AB104" s="20" t="s">
        <v>111</v>
      </c>
      <c r="AC104" s="20" t="s">
        <v>111</v>
      </c>
      <c r="AD104" s="20" t="s">
        <v>111</v>
      </c>
      <c r="AE104" s="20" t="s">
        <v>111</v>
      </c>
      <c r="AF104" s="20" t="s">
        <v>111</v>
      </c>
      <c r="AG104" s="20" t="s">
        <v>111</v>
      </c>
      <c r="AH104" s="20" t="s">
        <v>111</v>
      </c>
      <c r="AI104" s="20" t="s">
        <v>111</v>
      </c>
      <c r="AJ104" s="20" t="s">
        <v>111</v>
      </c>
      <c r="AK104" s="20" t="s">
        <v>111</v>
      </c>
      <c r="AL104" s="22"/>
      <c r="AM104" s="20" t="s">
        <v>112</v>
      </c>
      <c r="AN104" s="20" t="s">
        <v>112</v>
      </c>
      <c r="AO104" s="20" t="s">
        <v>111</v>
      </c>
      <c r="AP104" s="20"/>
      <c r="AQ104" s="20"/>
      <c r="AR104" s="20"/>
      <c r="AS104" s="20"/>
      <c r="AT104" s="20"/>
      <c r="AU104" s="20"/>
      <c r="AV104" s="20"/>
      <c r="AW104" s="20"/>
      <c r="AX104" s="20"/>
      <c r="AY104" s="20"/>
      <c r="AZ104" s="20"/>
      <c r="BA104" s="20"/>
      <c r="BB104" s="20" t="s">
        <v>113</v>
      </c>
      <c r="BC104" s="20"/>
      <c r="BD104" s="20"/>
      <c r="BE104" s="20"/>
      <c r="BF104" s="20"/>
      <c r="BG104" s="20" t="s">
        <v>112</v>
      </c>
      <c r="BH104" s="20" t="s">
        <v>110</v>
      </c>
      <c r="BI104" s="20" t="s">
        <v>110</v>
      </c>
      <c r="BJ104" s="20" t="s">
        <v>109</v>
      </c>
      <c r="BK104" s="20" t="s">
        <v>109</v>
      </c>
      <c r="BL104" s="20" t="s">
        <v>110</v>
      </c>
      <c r="BM104" s="20" t="s">
        <v>111</v>
      </c>
      <c r="BN104" s="20"/>
      <c r="BO104" s="20"/>
      <c r="BP104" s="20" t="s">
        <v>109</v>
      </c>
      <c r="BQ104" s="20"/>
      <c r="BR104" s="20"/>
      <c r="BS104" s="20"/>
      <c r="BT104" s="20" t="s">
        <v>113</v>
      </c>
      <c r="BU104" s="20"/>
      <c r="BV104" s="20" t="s">
        <v>114</v>
      </c>
      <c r="BW104" s="20"/>
      <c r="BX104" s="20"/>
      <c r="BY104" s="20"/>
      <c r="BZ104" s="20" t="s">
        <v>112</v>
      </c>
      <c r="CA104" s="20"/>
      <c r="CB104" s="20"/>
      <c r="CC104" s="20"/>
      <c r="CD104" s="20"/>
      <c r="CE104" s="20"/>
      <c r="CF104" s="20"/>
      <c r="CG104" s="20"/>
      <c r="CH104" s="20"/>
      <c r="CI104" s="20"/>
      <c r="CJ104" s="20"/>
    </row>
    <row r="105" spans="1:88">
      <c r="A105" s="20">
        <v>103</v>
      </c>
      <c r="B105" s="21" t="s">
        <v>234</v>
      </c>
      <c r="C105" s="21" t="s">
        <v>119</v>
      </c>
      <c r="D105" s="23">
        <v>0</v>
      </c>
      <c r="E105" s="23">
        <v>0</v>
      </c>
      <c r="F105" s="23">
        <v>0</v>
      </c>
      <c r="G105" s="24">
        <v>0</v>
      </c>
      <c r="H105" s="23">
        <v>0</v>
      </c>
      <c r="I105" s="23">
        <v>0</v>
      </c>
      <c r="J105" s="23">
        <v>0</v>
      </c>
      <c r="K105" s="24">
        <v>0</v>
      </c>
      <c r="L105" s="25">
        <v>0</v>
      </c>
      <c r="M105" s="25">
        <v>0</v>
      </c>
      <c r="N105" s="26">
        <v>0</v>
      </c>
      <c r="O105" s="26">
        <v>0</v>
      </c>
      <c r="P105" s="26">
        <v>0</v>
      </c>
      <c r="Q105" s="20"/>
      <c r="R105" s="32"/>
      <c r="S105" s="35">
        <v>1162.5</v>
      </c>
      <c r="T105" s="36">
        <v>1651.4285714285713</v>
      </c>
      <c r="U105" s="36">
        <v>3659.375</v>
      </c>
      <c r="V105" s="37">
        <v>7.1759259259259256</v>
      </c>
      <c r="W105" s="37">
        <v>23.523076923076925</v>
      </c>
      <c r="X105" s="33" t="s">
        <v>213</v>
      </c>
      <c r="Y105" s="20" t="s">
        <v>110</v>
      </c>
      <c r="Z105" s="20" t="s">
        <v>110</v>
      </c>
      <c r="AA105" s="20" t="s">
        <v>110</v>
      </c>
      <c r="AB105" s="20" t="s">
        <v>111</v>
      </c>
      <c r="AC105" s="20" t="s">
        <v>111</v>
      </c>
      <c r="AD105" s="20" t="s">
        <v>111</v>
      </c>
      <c r="AE105" s="20" t="s">
        <v>111</v>
      </c>
      <c r="AF105" s="20" t="s">
        <v>111</v>
      </c>
      <c r="AG105" s="20" t="s">
        <v>111</v>
      </c>
      <c r="AH105" s="20" t="s">
        <v>111</v>
      </c>
      <c r="AI105" s="20" t="s">
        <v>111</v>
      </c>
      <c r="AJ105" s="20" t="s">
        <v>111</v>
      </c>
      <c r="AK105" s="20" t="s">
        <v>111</v>
      </c>
      <c r="AL105" s="22"/>
      <c r="AM105" s="20" t="s">
        <v>112</v>
      </c>
      <c r="AN105" s="20" t="s">
        <v>112</v>
      </c>
      <c r="AO105" s="20" t="s">
        <v>111</v>
      </c>
      <c r="AP105" s="20"/>
      <c r="AQ105" s="20"/>
      <c r="AR105" s="20"/>
      <c r="AS105" s="20"/>
      <c r="AT105" s="20"/>
      <c r="AU105" s="20"/>
      <c r="AV105" s="20"/>
      <c r="AW105" s="20"/>
      <c r="AX105" s="20"/>
      <c r="AY105" s="20"/>
      <c r="AZ105" s="20"/>
      <c r="BA105" s="20"/>
      <c r="BB105" s="20" t="s">
        <v>113</v>
      </c>
      <c r="BC105" s="20" t="s">
        <v>114</v>
      </c>
      <c r="BD105" s="20"/>
      <c r="BE105" s="20"/>
      <c r="BF105" s="20" t="s">
        <v>114</v>
      </c>
      <c r="BG105" s="20" t="s">
        <v>112</v>
      </c>
      <c r="BH105" s="20" t="s">
        <v>110</v>
      </c>
      <c r="BI105" s="20" t="s">
        <v>110</v>
      </c>
      <c r="BJ105" s="20" t="s">
        <v>109</v>
      </c>
      <c r="BK105" s="20" t="s">
        <v>110</v>
      </c>
      <c r="BL105" s="20" t="s">
        <v>110</v>
      </c>
      <c r="BM105" s="20" t="s">
        <v>111</v>
      </c>
      <c r="BN105" s="20"/>
      <c r="BO105" s="20"/>
      <c r="BP105" s="20" t="s">
        <v>109</v>
      </c>
      <c r="BQ105" s="20"/>
      <c r="BR105" s="20"/>
      <c r="BS105" s="20"/>
      <c r="BT105" s="20" t="s">
        <v>113</v>
      </c>
      <c r="BU105" s="20"/>
      <c r="BV105" s="20"/>
      <c r="BW105" s="20"/>
      <c r="BX105" s="20" t="s">
        <v>114</v>
      </c>
      <c r="BY105" s="20"/>
      <c r="BZ105" s="20" t="s">
        <v>110</v>
      </c>
      <c r="CA105" s="20"/>
      <c r="CB105" s="20"/>
      <c r="CC105" s="20"/>
      <c r="CD105" s="20"/>
      <c r="CE105" s="20"/>
      <c r="CF105" s="20"/>
      <c r="CG105" s="20"/>
      <c r="CH105" s="20"/>
      <c r="CI105" s="20"/>
      <c r="CJ105" s="20"/>
    </row>
    <row r="106" spans="1:88">
      <c r="A106" s="20">
        <v>104</v>
      </c>
      <c r="B106" s="21" t="s">
        <v>235</v>
      </c>
      <c r="C106" s="21" t="s">
        <v>119</v>
      </c>
      <c r="D106" s="23">
        <v>57</v>
      </c>
      <c r="E106" s="23">
        <v>0</v>
      </c>
      <c r="F106" s="23">
        <v>0</v>
      </c>
      <c r="G106" s="24">
        <v>0</v>
      </c>
      <c r="H106" s="23">
        <v>0</v>
      </c>
      <c r="I106" s="23">
        <v>0</v>
      </c>
      <c r="J106" s="23">
        <v>0</v>
      </c>
      <c r="K106" s="24">
        <v>0</v>
      </c>
      <c r="L106" s="25">
        <v>0</v>
      </c>
      <c r="M106" s="25">
        <v>0</v>
      </c>
      <c r="N106" s="26">
        <v>1.7543859649122806E-2</v>
      </c>
      <c r="O106" s="26">
        <v>0</v>
      </c>
      <c r="P106" s="26">
        <v>0</v>
      </c>
      <c r="Q106" s="20"/>
      <c r="R106" s="32"/>
      <c r="S106" s="35">
        <v>1162.5</v>
      </c>
      <c r="T106" s="36">
        <v>1651.4285714285713</v>
      </c>
      <c r="U106" s="36">
        <v>3659.375</v>
      </c>
      <c r="V106" s="37">
        <v>7.1759259259259256</v>
      </c>
      <c r="W106" s="37">
        <v>23.523076923076925</v>
      </c>
      <c r="X106" s="33" t="s">
        <v>213</v>
      </c>
      <c r="Y106" s="20" t="s">
        <v>110</v>
      </c>
      <c r="Z106" s="20" t="s">
        <v>110</v>
      </c>
      <c r="AA106" s="20" t="s">
        <v>110</v>
      </c>
      <c r="AB106" s="20" t="s">
        <v>111</v>
      </c>
      <c r="AC106" s="20" t="s">
        <v>111</v>
      </c>
      <c r="AD106" s="20" t="s">
        <v>111</v>
      </c>
      <c r="AE106" s="20" t="s">
        <v>111</v>
      </c>
      <c r="AF106" s="20" t="s">
        <v>111</v>
      </c>
      <c r="AG106" s="20" t="s">
        <v>111</v>
      </c>
      <c r="AH106" s="20" t="s">
        <v>111</v>
      </c>
      <c r="AI106" s="20" t="s">
        <v>111</v>
      </c>
      <c r="AJ106" s="20" t="s">
        <v>111</v>
      </c>
      <c r="AK106" s="20" t="s">
        <v>111</v>
      </c>
      <c r="AL106" s="22"/>
      <c r="AM106" s="20" t="s">
        <v>112</v>
      </c>
      <c r="AN106" s="20" t="s">
        <v>112</v>
      </c>
      <c r="AO106" s="20" t="s">
        <v>111</v>
      </c>
      <c r="AP106" s="20"/>
      <c r="AQ106" s="20"/>
      <c r="AR106" s="20"/>
      <c r="AS106" s="20"/>
      <c r="AT106" s="20"/>
      <c r="AU106" s="20"/>
      <c r="AV106" s="20"/>
      <c r="AW106" s="20"/>
      <c r="AX106" s="20"/>
      <c r="AY106" s="20"/>
      <c r="AZ106" s="20"/>
      <c r="BA106" s="20"/>
      <c r="BB106" s="20" t="s">
        <v>110</v>
      </c>
      <c r="BC106" s="20" t="s">
        <v>114</v>
      </c>
      <c r="BD106" s="20"/>
      <c r="BE106" s="20"/>
      <c r="BF106" s="20" t="s">
        <v>114</v>
      </c>
      <c r="BG106" s="20" t="s">
        <v>113</v>
      </c>
      <c r="BH106" s="20" t="s">
        <v>110</v>
      </c>
      <c r="BI106" s="20" t="s">
        <v>113</v>
      </c>
      <c r="BJ106" s="20" t="s">
        <v>113</v>
      </c>
      <c r="BK106" s="20" t="s">
        <v>110</v>
      </c>
      <c r="BL106" s="20" t="s">
        <v>113</v>
      </c>
      <c r="BM106" s="20" t="s">
        <v>114</v>
      </c>
      <c r="BN106" s="20"/>
      <c r="BO106" s="20"/>
      <c r="BP106" s="20" t="s">
        <v>113</v>
      </c>
      <c r="BQ106" s="20" t="s">
        <v>114</v>
      </c>
      <c r="BR106" s="20"/>
      <c r="BS106" s="20" t="s">
        <v>114</v>
      </c>
      <c r="BT106" s="20" t="s">
        <v>113</v>
      </c>
      <c r="BU106" s="20" t="s">
        <v>114</v>
      </c>
      <c r="BV106" s="20"/>
      <c r="BW106" s="20"/>
      <c r="BX106" s="20"/>
      <c r="BY106" s="20"/>
      <c r="BZ106" s="20" t="s">
        <v>110</v>
      </c>
      <c r="CA106" s="20"/>
      <c r="CB106" s="20"/>
      <c r="CC106" s="20"/>
      <c r="CD106" s="20"/>
      <c r="CE106" s="20"/>
      <c r="CF106" s="20"/>
      <c r="CG106" s="20"/>
      <c r="CH106" s="20"/>
      <c r="CI106" s="20"/>
      <c r="CJ106" s="20"/>
    </row>
    <row r="107" spans="1:88">
      <c r="A107" s="20">
        <v>105</v>
      </c>
      <c r="B107" s="21" t="s">
        <v>236</v>
      </c>
      <c r="C107" s="21" t="s">
        <v>119</v>
      </c>
      <c r="D107" s="23">
        <v>0</v>
      </c>
      <c r="E107" s="23">
        <v>0</v>
      </c>
      <c r="F107" s="23">
        <v>0</v>
      </c>
      <c r="G107" s="24">
        <v>0</v>
      </c>
      <c r="H107" s="23">
        <v>0</v>
      </c>
      <c r="I107" s="23">
        <v>0</v>
      </c>
      <c r="J107" s="23">
        <v>0</v>
      </c>
      <c r="K107" s="24">
        <v>0</v>
      </c>
      <c r="L107" s="25">
        <v>0</v>
      </c>
      <c r="M107" s="25">
        <v>0</v>
      </c>
      <c r="N107" s="26">
        <v>0</v>
      </c>
      <c r="O107" s="26">
        <v>0</v>
      </c>
      <c r="P107" s="26">
        <v>0</v>
      </c>
      <c r="Q107" s="20"/>
      <c r="R107" s="32"/>
      <c r="S107" s="35">
        <v>1162.5</v>
      </c>
      <c r="T107" s="36">
        <v>1651.4285714285713</v>
      </c>
      <c r="U107" s="36">
        <v>3659.375</v>
      </c>
      <c r="V107" s="37">
        <v>7.1759259259259256</v>
      </c>
      <c r="W107" s="37">
        <v>23.523076923076925</v>
      </c>
      <c r="X107" s="33" t="s">
        <v>213</v>
      </c>
      <c r="Y107" s="47" t="s">
        <v>110</v>
      </c>
      <c r="Z107" s="20" t="s">
        <v>110</v>
      </c>
      <c r="AA107" s="20" t="s">
        <v>110</v>
      </c>
      <c r="AB107" s="20" t="s">
        <v>111</v>
      </c>
      <c r="AC107" s="20" t="s">
        <v>111</v>
      </c>
      <c r="AD107" s="20" t="s">
        <v>111</v>
      </c>
      <c r="AE107" s="20" t="s">
        <v>111</v>
      </c>
      <c r="AF107" s="20" t="s">
        <v>111</v>
      </c>
      <c r="AG107" s="20" t="s">
        <v>111</v>
      </c>
      <c r="AH107" s="20" t="s">
        <v>111</v>
      </c>
      <c r="AI107" s="20" t="s">
        <v>111</v>
      </c>
      <c r="AJ107" s="20" t="s">
        <v>111</v>
      </c>
      <c r="AK107" s="20" t="s">
        <v>111</v>
      </c>
      <c r="AL107" s="22"/>
      <c r="AM107" s="20" t="s">
        <v>112</v>
      </c>
      <c r="AN107" s="20" t="s">
        <v>112</v>
      </c>
      <c r="AO107" s="20" t="s">
        <v>111</v>
      </c>
      <c r="AP107" s="20"/>
      <c r="AQ107" s="20"/>
      <c r="AR107" s="20"/>
      <c r="AS107" s="20"/>
      <c r="AT107" s="20"/>
      <c r="AU107" s="20"/>
      <c r="AV107" s="20"/>
      <c r="AW107" s="20"/>
      <c r="AX107" s="20"/>
      <c r="AY107" s="20"/>
      <c r="AZ107" s="20"/>
      <c r="BA107" s="20"/>
      <c r="BB107" s="20" t="s">
        <v>113</v>
      </c>
      <c r="BC107" s="20" t="s">
        <v>114</v>
      </c>
      <c r="BD107" s="20" t="s">
        <v>114</v>
      </c>
      <c r="BE107" s="20" t="s">
        <v>114</v>
      </c>
      <c r="BF107" s="20" t="s">
        <v>114</v>
      </c>
      <c r="BG107" s="20" t="s">
        <v>112</v>
      </c>
      <c r="BH107" s="20" t="s">
        <v>110</v>
      </c>
      <c r="BI107" s="20" t="s">
        <v>113</v>
      </c>
      <c r="BJ107" s="20" t="s">
        <v>113</v>
      </c>
      <c r="BK107" s="20" t="s">
        <v>110</v>
      </c>
      <c r="BL107" s="20" t="s">
        <v>113</v>
      </c>
      <c r="BM107" s="20" t="s">
        <v>114</v>
      </c>
      <c r="BN107" s="20"/>
      <c r="BO107" s="20"/>
      <c r="BP107" s="20" t="s">
        <v>113</v>
      </c>
      <c r="BQ107" s="20" t="s">
        <v>114</v>
      </c>
      <c r="BR107" s="20" t="s">
        <v>114</v>
      </c>
      <c r="BS107" s="20" t="s">
        <v>114</v>
      </c>
      <c r="BT107" s="20" t="s">
        <v>113</v>
      </c>
      <c r="BU107" s="20"/>
      <c r="BV107" s="20"/>
      <c r="BW107" s="20"/>
      <c r="BX107" s="20"/>
      <c r="BY107" s="20"/>
      <c r="BZ107" s="20" t="s">
        <v>113</v>
      </c>
      <c r="CA107" s="20" t="s">
        <v>114</v>
      </c>
      <c r="CB107" s="20" t="s">
        <v>114</v>
      </c>
      <c r="CC107" s="20" t="s">
        <v>114</v>
      </c>
      <c r="CD107" s="20" t="s">
        <v>114</v>
      </c>
      <c r="CE107" s="20"/>
      <c r="CF107" s="20" t="s">
        <v>114</v>
      </c>
      <c r="CG107" s="20" t="s">
        <v>114</v>
      </c>
      <c r="CH107" s="20" t="s">
        <v>114</v>
      </c>
      <c r="CI107" s="20" t="s">
        <v>114</v>
      </c>
      <c r="CJ107" s="20"/>
    </row>
    <row r="108" spans="1:88">
      <c r="A108" s="20">
        <v>106</v>
      </c>
      <c r="B108" s="21" t="s">
        <v>237</v>
      </c>
      <c r="C108" s="21" t="s">
        <v>119</v>
      </c>
      <c r="D108" s="23">
        <v>88</v>
      </c>
      <c r="E108" s="23">
        <v>0</v>
      </c>
      <c r="F108" s="23">
        <v>0</v>
      </c>
      <c r="G108" s="24">
        <v>0</v>
      </c>
      <c r="H108" s="23">
        <v>0</v>
      </c>
      <c r="I108" s="23">
        <v>0</v>
      </c>
      <c r="J108" s="23">
        <v>0</v>
      </c>
      <c r="K108" s="24">
        <v>0</v>
      </c>
      <c r="L108" s="25">
        <v>0</v>
      </c>
      <c r="M108" s="25">
        <v>0</v>
      </c>
      <c r="N108" s="26">
        <v>0</v>
      </c>
      <c r="O108" s="26">
        <v>0</v>
      </c>
      <c r="P108" s="26">
        <v>0</v>
      </c>
      <c r="Q108" s="20"/>
      <c r="R108" s="32"/>
      <c r="S108" s="35">
        <v>1162.5</v>
      </c>
      <c r="T108" s="36">
        <v>1651.4285714285713</v>
      </c>
      <c r="U108" s="36">
        <v>3659.375</v>
      </c>
      <c r="V108" s="37">
        <v>7.1759259259259256</v>
      </c>
      <c r="W108" s="37">
        <v>23.523076923076925</v>
      </c>
      <c r="X108" s="33" t="s">
        <v>213</v>
      </c>
      <c r="Y108" s="47" t="s">
        <v>132</v>
      </c>
      <c r="Z108" s="20" t="s">
        <v>109</v>
      </c>
      <c r="AA108" s="20" t="s">
        <v>110</v>
      </c>
      <c r="AB108" s="20" t="s">
        <v>111</v>
      </c>
      <c r="AC108" s="20" t="s">
        <v>111</v>
      </c>
      <c r="AD108" s="20" t="s">
        <v>111</v>
      </c>
      <c r="AE108" s="20" t="s">
        <v>111</v>
      </c>
      <c r="AF108" s="20" t="s">
        <v>111</v>
      </c>
      <c r="AG108" s="20" t="s">
        <v>111</v>
      </c>
      <c r="AH108" s="20" t="s">
        <v>111</v>
      </c>
      <c r="AI108" s="20" t="s">
        <v>111</v>
      </c>
      <c r="AJ108" s="20" t="s">
        <v>111</v>
      </c>
      <c r="AK108" s="20" t="s">
        <v>111</v>
      </c>
      <c r="AL108" s="22"/>
      <c r="AM108" s="20" t="s">
        <v>112</v>
      </c>
      <c r="AN108" s="20" t="s">
        <v>112</v>
      </c>
      <c r="AO108" s="20" t="s">
        <v>111</v>
      </c>
      <c r="AP108" s="20"/>
      <c r="AQ108" s="20"/>
      <c r="AR108" s="20"/>
      <c r="AS108" s="20"/>
      <c r="AT108" s="20"/>
      <c r="AU108" s="20"/>
      <c r="AV108" s="20"/>
      <c r="AW108" s="20"/>
      <c r="AX108" s="20"/>
      <c r="AY108" s="20"/>
      <c r="AZ108" s="20"/>
      <c r="BA108" s="20"/>
      <c r="BB108" s="20" t="s">
        <v>113</v>
      </c>
      <c r="BC108" s="20" t="s">
        <v>114</v>
      </c>
      <c r="BD108" s="20" t="s">
        <v>114</v>
      </c>
      <c r="BE108" s="20" t="s">
        <v>114</v>
      </c>
      <c r="BF108" s="20" t="s">
        <v>114</v>
      </c>
      <c r="BG108" s="20" t="s">
        <v>112</v>
      </c>
      <c r="BH108" s="20" t="s">
        <v>110</v>
      </c>
      <c r="BI108" s="20" t="s">
        <v>113</v>
      </c>
      <c r="BJ108" s="20" t="s">
        <v>110</v>
      </c>
      <c r="BK108" s="20" t="s">
        <v>110</v>
      </c>
      <c r="BL108" s="20" t="s">
        <v>113</v>
      </c>
      <c r="BM108" s="20" t="s">
        <v>114</v>
      </c>
      <c r="BN108" s="20" t="s">
        <v>114</v>
      </c>
      <c r="BO108" s="20"/>
      <c r="BP108" s="20" t="s">
        <v>113</v>
      </c>
      <c r="BQ108" s="20" t="s">
        <v>114</v>
      </c>
      <c r="BR108" s="20"/>
      <c r="BS108" s="20"/>
      <c r="BT108" s="20" t="s">
        <v>109</v>
      </c>
      <c r="BU108" s="20"/>
      <c r="BV108" s="20"/>
      <c r="BW108" s="20" t="s">
        <v>114</v>
      </c>
      <c r="BX108" s="20" t="s">
        <v>114</v>
      </c>
      <c r="BY108" s="20"/>
      <c r="BZ108" s="20" t="s">
        <v>113</v>
      </c>
      <c r="CA108" s="20"/>
      <c r="CB108" s="20" t="s">
        <v>114</v>
      </c>
      <c r="CC108" s="20"/>
      <c r="CD108" s="20"/>
      <c r="CE108" s="20" t="s">
        <v>114</v>
      </c>
      <c r="CF108" s="20" t="s">
        <v>114</v>
      </c>
      <c r="CG108" s="20"/>
      <c r="CH108" s="20"/>
      <c r="CI108" s="20" t="s">
        <v>114</v>
      </c>
      <c r="CJ108" s="20"/>
    </row>
    <row r="109" spans="1:88">
      <c r="A109" s="20">
        <v>107</v>
      </c>
      <c r="B109" s="21" t="s">
        <v>238</v>
      </c>
      <c r="C109" s="21" t="s">
        <v>119</v>
      </c>
      <c r="D109" s="23">
        <v>12</v>
      </c>
      <c r="E109" s="23">
        <v>0</v>
      </c>
      <c r="F109" s="23">
        <v>0</v>
      </c>
      <c r="G109" s="24">
        <v>0</v>
      </c>
      <c r="H109" s="23">
        <v>0</v>
      </c>
      <c r="I109" s="23">
        <v>0</v>
      </c>
      <c r="J109" s="23">
        <v>0</v>
      </c>
      <c r="K109" s="24">
        <v>0</v>
      </c>
      <c r="L109" s="25">
        <v>0</v>
      </c>
      <c r="M109" s="25">
        <v>0</v>
      </c>
      <c r="N109" s="26">
        <v>0</v>
      </c>
      <c r="O109" s="26">
        <v>0</v>
      </c>
      <c r="P109" s="26">
        <v>0</v>
      </c>
      <c r="Q109" s="20"/>
      <c r="R109" s="32"/>
      <c r="S109" s="35">
        <v>1162.5</v>
      </c>
      <c r="T109" s="36">
        <v>1651.4285714285713</v>
      </c>
      <c r="U109" s="36">
        <v>3659.375</v>
      </c>
      <c r="V109" s="37">
        <v>7.1759259259259256</v>
      </c>
      <c r="W109" s="37">
        <v>23.523076923076925</v>
      </c>
      <c r="X109" s="33" t="s">
        <v>213</v>
      </c>
      <c r="Y109" s="20" t="s">
        <v>109</v>
      </c>
      <c r="Z109" s="20" t="s">
        <v>109</v>
      </c>
      <c r="AA109" s="20" t="s">
        <v>113</v>
      </c>
      <c r="AB109" s="20" t="s">
        <v>111</v>
      </c>
      <c r="AC109" s="20" t="s">
        <v>111</v>
      </c>
      <c r="AD109" s="20" t="s">
        <v>111</v>
      </c>
      <c r="AE109" s="20" t="s">
        <v>114</v>
      </c>
      <c r="AF109" s="20" t="s">
        <v>111</v>
      </c>
      <c r="AG109" s="20" t="s">
        <v>114</v>
      </c>
      <c r="AH109" s="20" t="s">
        <v>114</v>
      </c>
      <c r="AI109" s="20" t="s">
        <v>111</v>
      </c>
      <c r="AJ109" s="20" t="s">
        <v>114</v>
      </c>
      <c r="AK109" s="20" t="s">
        <v>111</v>
      </c>
      <c r="AL109" s="22"/>
      <c r="AM109" s="20" t="s">
        <v>109</v>
      </c>
      <c r="AN109" s="20" t="s">
        <v>112</v>
      </c>
      <c r="AO109" s="20" t="s">
        <v>111</v>
      </c>
      <c r="AP109" s="20"/>
      <c r="AQ109" s="20"/>
      <c r="AR109" s="20"/>
      <c r="AS109" s="20"/>
      <c r="AT109" s="20"/>
      <c r="AU109" s="20"/>
      <c r="AV109" s="20"/>
      <c r="AW109" s="20"/>
      <c r="AX109" s="20"/>
      <c r="AY109" s="20" t="s">
        <v>114</v>
      </c>
      <c r="AZ109" s="20"/>
      <c r="BA109" s="20"/>
      <c r="BB109" s="20" t="s">
        <v>113</v>
      </c>
      <c r="BC109" s="20" t="s">
        <v>114</v>
      </c>
      <c r="BD109" s="20"/>
      <c r="BE109" s="20"/>
      <c r="BF109" s="20" t="s">
        <v>114</v>
      </c>
      <c r="BG109" s="20" t="s">
        <v>112</v>
      </c>
      <c r="BH109" s="20" t="s">
        <v>110</v>
      </c>
      <c r="BI109" s="20" t="s">
        <v>113</v>
      </c>
      <c r="BJ109" s="20" t="s">
        <v>113</v>
      </c>
      <c r="BK109" s="20" t="s">
        <v>110</v>
      </c>
      <c r="BL109" s="20" t="s">
        <v>110</v>
      </c>
      <c r="BM109" s="20" t="s">
        <v>111</v>
      </c>
      <c r="BN109" s="20"/>
      <c r="BO109" s="20"/>
      <c r="BP109" s="20" t="s">
        <v>113</v>
      </c>
      <c r="BQ109" s="20" t="s">
        <v>114</v>
      </c>
      <c r="BR109" s="20"/>
      <c r="BS109" s="20"/>
      <c r="BT109" s="20" t="s">
        <v>113</v>
      </c>
      <c r="BU109" s="20"/>
      <c r="BV109" s="20"/>
      <c r="BW109" s="20"/>
      <c r="BX109" s="20" t="s">
        <v>114</v>
      </c>
      <c r="BY109" s="20"/>
      <c r="BZ109" s="20" t="s">
        <v>110</v>
      </c>
      <c r="CA109" s="20"/>
      <c r="CB109" s="20"/>
      <c r="CC109" s="20"/>
      <c r="CD109" s="20"/>
      <c r="CE109" s="20"/>
      <c r="CF109" s="20"/>
      <c r="CG109" s="20"/>
      <c r="CH109" s="20"/>
      <c r="CI109" s="20"/>
      <c r="CJ109" s="20"/>
    </row>
    <row r="110" spans="1:88">
      <c r="A110" s="20">
        <v>108</v>
      </c>
      <c r="B110" s="21" t="s">
        <v>239</v>
      </c>
      <c r="C110" s="21" t="s">
        <v>119</v>
      </c>
      <c r="D110" s="23">
        <v>591</v>
      </c>
      <c r="E110" s="23">
        <v>410</v>
      </c>
      <c r="F110" s="23">
        <v>41</v>
      </c>
      <c r="G110" s="24">
        <v>0</v>
      </c>
      <c r="H110" s="23">
        <v>0</v>
      </c>
      <c r="I110" s="23">
        <v>0</v>
      </c>
      <c r="J110" s="23">
        <v>0</v>
      </c>
      <c r="K110" s="24">
        <v>0</v>
      </c>
      <c r="L110" s="25">
        <v>0</v>
      </c>
      <c r="M110" s="25">
        <v>0</v>
      </c>
      <c r="N110" s="26">
        <v>0.23011844331641285</v>
      </c>
      <c r="O110" s="26">
        <v>4.878048780487805E-2</v>
      </c>
      <c r="P110" s="26">
        <v>0.14634146341463414</v>
      </c>
      <c r="Q110" s="34" t="s">
        <v>123</v>
      </c>
      <c r="R110" s="32"/>
      <c r="S110" s="35">
        <v>1162.5</v>
      </c>
      <c r="T110" s="36">
        <v>1651.4285714285713</v>
      </c>
      <c r="U110" s="36">
        <v>3659.375</v>
      </c>
      <c r="V110" s="37">
        <v>7.1759259259259256</v>
      </c>
      <c r="W110" s="37">
        <v>23.523076923076925</v>
      </c>
      <c r="X110" s="33" t="s">
        <v>213</v>
      </c>
      <c r="Y110" s="20" t="s">
        <v>113</v>
      </c>
      <c r="Z110" s="20" t="s">
        <v>113</v>
      </c>
      <c r="AA110" s="20" t="s">
        <v>113</v>
      </c>
      <c r="AB110" s="20" t="s">
        <v>111</v>
      </c>
      <c r="AC110" s="20" t="s">
        <v>111</v>
      </c>
      <c r="AD110" s="20" t="s">
        <v>114</v>
      </c>
      <c r="AE110" s="20" t="s">
        <v>114</v>
      </c>
      <c r="AF110" s="20" t="s">
        <v>114</v>
      </c>
      <c r="AG110" s="20" t="s">
        <v>114</v>
      </c>
      <c r="AH110" s="20" t="s">
        <v>114</v>
      </c>
      <c r="AI110" s="20" t="s">
        <v>111</v>
      </c>
      <c r="AJ110" s="20" t="s">
        <v>114</v>
      </c>
      <c r="AK110" s="20" t="s">
        <v>111</v>
      </c>
      <c r="AL110" s="22"/>
      <c r="AM110" s="20" t="s">
        <v>113</v>
      </c>
      <c r="AN110" s="20" t="s">
        <v>124</v>
      </c>
      <c r="AO110" s="20" t="s">
        <v>114</v>
      </c>
      <c r="AP110" s="20"/>
      <c r="AQ110" s="20"/>
      <c r="AR110" s="20"/>
      <c r="AS110" s="20" t="s">
        <v>114</v>
      </c>
      <c r="AT110" s="20"/>
      <c r="AU110" s="20"/>
      <c r="AV110" s="20" t="s">
        <v>114</v>
      </c>
      <c r="AW110" s="20"/>
      <c r="AX110" s="20"/>
      <c r="AY110" s="20"/>
      <c r="AZ110" s="20"/>
      <c r="BA110" s="20"/>
      <c r="BB110" s="20" t="s">
        <v>110</v>
      </c>
      <c r="BC110" s="20" t="s">
        <v>114</v>
      </c>
      <c r="BD110" s="20" t="s">
        <v>114</v>
      </c>
      <c r="BE110" s="20"/>
      <c r="BF110" s="20" t="s">
        <v>114</v>
      </c>
      <c r="BG110" s="20" t="s">
        <v>113</v>
      </c>
      <c r="BH110" s="20" t="s">
        <v>110</v>
      </c>
      <c r="BI110" s="20" t="s">
        <v>113</v>
      </c>
      <c r="BJ110" s="20" t="s">
        <v>113</v>
      </c>
      <c r="BK110" s="20" t="s">
        <v>110</v>
      </c>
      <c r="BL110" s="20" t="s">
        <v>113</v>
      </c>
      <c r="BM110" s="20" t="s">
        <v>114</v>
      </c>
      <c r="BN110" s="20"/>
      <c r="BO110" s="20"/>
      <c r="BP110" s="20" t="s">
        <v>113</v>
      </c>
      <c r="BQ110" s="20" t="s">
        <v>114</v>
      </c>
      <c r="BR110" s="20"/>
      <c r="BS110" s="20" t="s">
        <v>114</v>
      </c>
      <c r="BT110" s="20" t="s">
        <v>113</v>
      </c>
      <c r="BU110" s="20"/>
      <c r="BV110" s="20"/>
      <c r="BW110" s="20"/>
      <c r="BX110" s="20" t="s">
        <v>114</v>
      </c>
      <c r="BY110" s="20"/>
      <c r="BZ110" s="20" t="s">
        <v>113</v>
      </c>
      <c r="CA110" s="20"/>
      <c r="CB110" s="20"/>
      <c r="CC110" s="20" t="s">
        <v>114</v>
      </c>
      <c r="CD110" s="20"/>
      <c r="CE110" s="20"/>
      <c r="CF110" s="20" t="s">
        <v>114</v>
      </c>
      <c r="CG110" s="20"/>
      <c r="CH110" s="20"/>
      <c r="CI110" s="20"/>
      <c r="CJ110" s="20"/>
    </row>
    <row r="111" spans="1:88">
      <c r="A111" s="20">
        <v>109</v>
      </c>
      <c r="B111" s="21" t="s">
        <v>240</v>
      </c>
      <c r="C111" s="21" t="s">
        <v>140</v>
      </c>
      <c r="D111" s="23">
        <v>14</v>
      </c>
      <c r="E111" s="23">
        <v>0</v>
      </c>
      <c r="F111" s="23">
        <v>0</v>
      </c>
      <c r="G111" s="24">
        <v>0</v>
      </c>
      <c r="H111" s="23">
        <v>0</v>
      </c>
      <c r="I111" s="23">
        <v>0</v>
      </c>
      <c r="J111" s="23">
        <v>0</v>
      </c>
      <c r="K111" s="24">
        <v>0</v>
      </c>
      <c r="L111" s="25">
        <v>0</v>
      </c>
      <c r="M111" s="25">
        <v>0</v>
      </c>
      <c r="N111" s="26">
        <v>0</v>
      </c>
      <c r="O111" s="26">
        <v>0</v>
      </c>
      <c r="P111" s="26">
        <v>0</v>
      </c>
      <c r="Q111" s="20"/>
      <c r="R111" s="32"/>
      <c r="S111" s="36">
        <v>1445</v>
      </c>
      <c r="T111" s="36">
        <v>3783.3333333333335</v>
      </c>
      <c r="U111" s="36">
        <v>4650</v>
      </c>
      <c r="V111" s="39">
        <v>5.6711145996860282</v>
      </c>
      <c r="W111" s="39">
        <v>18.175606422958662</v>
      </c>
      <c r="X111" s="33" t="s">
        <v>213</v>
      </c>
      <c r="Y111" s="20" t="s">
        <v>110</v>
      </c>
      <c r="Z111" s="20" t="s">
        <v>110</v>
      </c>
      <c r="AA111" s="20" t="s">
        <v>110</v>
      </c>
      <c r="AB111" s="20" t="s">
        <v>111</v>
      </c>
      <c r="AC111" s="20" t="s">
        <v>111</v>
      </c>
      <c r="AD111" s="20" t="s">
        <v>111</v>
      </c>
      <c r="AE111" s="20" t="s">
        <v>111</v>
      </c>
      <c r="AF111" s="20" t="s">
        <v>111</v>
      </c>
      <c r="AG111" s="20" t="s">
        <v>111</v>
      </c>
      <c r="AH111" s="20" t="s">
        <v>111</v>
      </c>
      <c r="AI111" s="20" t="s">
        <v>111</v>
      </c>
      <c r="AJ111" s="20" t="s">
        <v>111</v>
      </c>
      <c r="AK111" s="20" t="s">
        <v>111</v>
      </c>
      <c r="AL111" s="22"/>
      <c r="AM111" s="20" t="s">
        <v>112</v>
      </c>
      <c r="AN111" s="20" t="s">
        <v>112</v>
      </c>
      <c r="AO111" s="20" t="s">
        <v>111</v>
      </c>
      <c r="AP111" s="20"/>
      <c r="AQ111" s="20"/>
      <c r="AR111" s="20"/>
      <c r="AS111" s="20"/>
      <c r="AT111" s="20"/>
      <c r="AU111" s="20"/>
      <c r="AV111" s="20"/>
      <c r="AW111" s="20"/>
      <c r="AX111" s="20"/>
      <c r="AY111" s="20"/>
      <c r="AZ111" s="20"/>
      <c r="BA111" s="20"/>
      <c r="BB111" s="20" t="s">
        <v>113</v>
      </c>
      <c r="BC111" s="20" t="s">
        <v>114</v>
      </c>
      <c r="BD111" s="20" t="s">
        <v>114</v>
      </c>
      <c r="BE111" s="20" t="s">
        <v>114</v>
      </c>
      <c r="BF111" s="20" t="s">
        <v>114</v>
      </c>
      <c r="BG111" s="20" t="s">
        <v>112</v>
      </c>
      <c r="BH111" s="20" t="s">
        <v>110</v>
      </c>
      <c r="BI111" s="20" t="s">
        <v>113</v>
      </c>
      <c r="BJ111" s="20" t="s">
        <v>109</v>
      </c>
      <c r="BK111" s="20" t="s">
        <v>110</v>
      </c>
      <c r="BL111" s="20" t="s">
        <v>113</v>
      </c>
      <c r="BM111" s="20" t="s">
        <v>114</v>
      </c>
      <c r="BN111" s="20"/>
      <c r="BO111" s="20"/>
      <c r="BP111" s="20" t="s">
        <v>113</v>
      </c>
      <c r="BQ111" s="20" t="s">
        <v>114</v>
      </c>
      <c r="BR111" s="20" t="s">
        <v>114</v>
      </c>
      <c r="BS111" s="20" t="s">
        <v>114</v>
      </c>
      <c r="BT111" s="20" t="s">
        <v>113</v>
      </c>
      <c r="BU111" s="20"/>
      <c r="BV111" s="20"/>
      <c r="BW111" s="20" t="s">
        <v>114</v>
      </c>
      <c r="BX111" s="20"/>
      <c r="BY111" s="20"/>
      <c r="BZ111" s="20" t="s">
        <v>110</v>
      </c>
      <c r="CA111" s="20"/>
      <c r="CB111" s="20"/>
      <c r="CC111" s="20"/>
      <c r="CD111" s="20"/>
      <c r="CE111" s="20"/>
      <c r="CF111" s="20"/>
      <c r="CG111" s="20"/>
      <c r="CH111" s="20"/>
      <c r="CI111" s="20"/>
      <c r="CJ111" s="20"/>
    </row>
    <row r="112" spans="1:88">
      <c r="A112" s="20">
        <v>110</v>
      </c>
      <c r="B112" s="21" t="s">
        <v>241</v>
      </c>
      <c r="C112" s="21" t="s">
        <v>140</v>
      </c>
      <c r="D112" s="23">
        <v>1698</v>
      </c>
      <c r="E112" s="23">
        <v>2940</v>
      </c>
      <c r="F112" s="23">
        <v>214</v>
      </c>
      <c r="G112" s="24">
        <v>0</v>
      </c>
      <c r="H112" s="23">
        <v>0</v>
      </c>
      <c r="I112" s="23">
        <v>0</v>
      </c>
      <c r="J112" s="23">
        <v>0</v>
      </c>
      <c r="K112" s="24">
        <v>0</v>
      </c>
      <c r="L112" s="25">
        <v>0</v>
      </c>
      <c r="M112" s="25">
        <v>0</v>
      </c>
      <c r="N112" s="26">
        <v>3.5335689045936395E-3</v>
      </c>
      <c r="O112" s="26">
        <v>6.8027210884353739E-3</v>
      </c>
      <c r="P112" s="26">
        <v>1.8691588785046728E-2</v>
      </c>
      <c r="Q112" s="20"/>
      <c r="R112" s="32"/>
      <c r="S112" s="36">
        <v>1445</v>
      </c>
      <c r="T112" s="36">
        <v>3783.3333333333335</v>
      </c>
      <c r="U112" s="36">
        <v>4650</v>
      </c>
      <c r="V112" s="39">
        <v>5.6711145996860282</v>
      </c>
      <c r="W112" s="39">
        <v>18.175606422958662</v>
      </c>
      <c r="X112" s="33" t="s">
        <v>213</v>
      </c>
      <c r="Y112" s="20" t="s">
        <v>113</v>
      </c>
      <c r="Z112" s="20" t="s">
        <v>113</v>
      </c>
      <c r="AA112" s="20" t="s">
        <v>113</v>
      </c>
      <c r="AB112" s="20" t="s">
        <v>114</v>
      </c>
      <c r="AC112" s="20" t="s">
        <v>114</v>
      </c>
      <c r="AD112" s="20" t="s">
        <v>114</v>
      </c>
      <c r="AE112" s="20" t="s">
        <v>114</v>
      </c>
      <c r="AF112" s="20" t="s">
        <v>114</v>
      </c>
      <c r="AG112" s="20" t="s">
        <v>114</v>
      </c>
      <c r="AH112" s="20" t="s">
        <v>114</v>
      </c>
      <c r="AI112" s="20" t="s">
        <v>111</v>
      </c>
      <c r="AJ112" s="20" t="s">
        <v>114</v>
      </c>
      <c r="AK112" s="20" t="s">
        <v>111</v>
      </c>
      <c r="AL112" s="22"/>
      <c r="AM112" s="20" t="s">
        <v>113</v>
      </c>
      <c r="AN112" s="20" t="s">
        <v>124</v>
      </c>
      <c r="AO112" s="20" t="s">
        <v>114</v>
      </c>
      <c r="AP112" s="20" t="s">
        <v>114</v>
      </c>
      <c r="AQ112" s="20" t="s">
        <v>114</v>
      </c>
      <c r="AR112" s="20" t="s">
        <v>114</v>
      </c>
      <c r="AS112" s="20" t="s">
        <v>114</v>
      </c>
      <c r="AT112" s="20" t="s">
        <v>114</v>
      </c>
      <c r="AU112" s="20"/>
      <c r="AV112" s="20" t="s">
        <v>114</v>
      </c>
      <c r="AW112" s="20" t="s">
        <v>114</v>
      </c>
      <c r="AX112" s="20" t="s">
        <v>114</v>
      </c>
      <c r="AY112" s="20" t="s">
        <v>114</v>
      </c>
      <c r="AZ112" s="20"/>
      <c r="BA112" s="20" t="s">
        <v>114</v>
      </c>
      <c r="BB112" s="20" t="s">
        <v>110</v>
      </c>
      <c r="BC112" s="20" t="s">
        <v>114</v>
      </c>
      <c r="BD112" s="20" t="s">
        <v>114</v>
      </c>
      <c r="BE112" s="20" t="s">
        <v>114</v>
      </c>
      <c r="BF112" s="20" t="s">
        <v>114</v>
      </c>
      <c r="BG112" s="20" t="s">
        <v>112</v>
      </c>
      <c r="BH112" s="20" t="s">
        <v>110</v>
      </c>
      <c r="BI112" s="20" t="s">
        <v>113</v>
      </c>
      <c r="BJ112" s="20" t="s">
        <v>112</v>
      </c>
      <c r="BK112" s="20" t="s">
        <v>110</v>
      </c>
      <c r="BL112" s="20" t="s">
        <v>113</v>
      </c>
      <c r="BM112" s="20" t="s">
        <v>114</v>
      </c>
      <c r="BN112" s="20" t="s">
        <v>114</v>
      </c>
      <c r="BO112" s="20"/>
      <c r="BP112" s="20" t="s">
        <v>113</v>
      </c>
      <c r="BQ112" s="20" t="s">
        <v>114</v>
      </c>
      <c r="BR112" s="20" t="s">
        <v>114</v>
      </c>
      <c r="BS112" s="20" t="s">
        <v>114</v>
      </c>
      <c r="BT112" s="20" t="s">
        <v>113</v>
      </c>
      <c r="BU112" s="20" t="s">
        <v>114</v>
      </c>
      <c r="BV112" s="20"/>
      <c r="BW112" s="20"/>
      <c r="BX112" s="20"/>
      <c r="BY112" s="20"/>
      <c r="BZ112" s="20" t="s">
        <v>113</v>
      </c>
      <c r="CA112" s="20"/>
      <c r="CB112" s="20" t="s">
        <v>114</v>
      </c>
      <c r="CC112" s="20" t="s">
        <v>114</v>
      </c>
      <c r="CD112" s="20"/>
      <c r="CE112" s="20"/>
      <c r="CF112" s="20" t="s">
        <v>114</v>
      </c>
      <c r="CG112" s="20" t="s">
        <v>114</v>
      </c>
      <c r="CH112" s="20" t="s">
        <v>114</v>
      </c>
      <c r="CI112" s="20" t="s">
        <v>114</v>
      </c>
      <c r="CJ112" s="20"/>
    </row>
    <row r="113" spans="1:88">
      <c r="A113" s="20">
        <v>111</v>
      </c>
      <c r="B113" s="21" t="s">
        <v>242</v>
      </c>
      <c r="C113" s="21" t="s">
        <v>140</v>
      </c>
      <c r="D113" s="23">
        <v>4</v>
      </c>
      <c r="E113" s="23">
        <v>0</v>
      </c>
      <c r="F113" s="23">
        <v>0</v>
      </c>
      <c r="G113" s="24">
        <v>0</v>
      </c>
      <c r="H113" s="23">
        <v>0</v>
      </c>
      <c r="I113" s="23">
        <v>0</v>
      </c>
      <c r="J113" s="23">
        <v>0</v>
      </c>
      <c r="K113" s="24">
        <v>0</v>
      </c>
      <c r="L113" s="25">
        <v>0</v>
      </c>
      <c r="M113" s="25">
        <v>0</v>
      </c>
      <c r="N113" s="26">
        <v>1</v>
      </c>
      <c r="O113" s="26">
        <v>0</v>
      </c>
      <c r="P113" s="26">
        <v>0</v>
      </c>
      <c r="Q113" s="20"/>
      <c r="R113" s="32"/>
      <c r="S113" s="36">
        <v>1445</v>
      </c>
      <c r="T113" s="36">
        <v>3783.3333333333335</v>
      </c>
      <c r="U113" s="36">
        <v>4650</v>
      </c>
      <c r="V113" s="39">
        <v>5.6711145996860282</v>
      </c>
      <c r="W113" s="39">
        <v>18.175606422958662</v>
      </c>
      <c r="X113" s="33" t="s">
        <v>213</v>
      </c>
      <c r="Y113" s="20" t="s">
        <v>110</v>
      </c>
      <c r="Z113" s="20" t="s">
        <v>110</v>
      </c>
      <c r="AA113" s="20" t="s">
        <v>110</v>
      </c>
      <c r="AB113" s="20" t="s">
        <v>111</v>
      </c>
      <c r="AC113" s="20" t="s">
        <v>111</v>
      </c>
      <c r="AD113" s="20" t="s">
        <v>111</v>
      </c>
      <c r="AE113" s="20" t="s">
        <v>111</v>
      </c>
      <c r="AF113" s="20" t="s">
        <v>111</v>
      </c>
      <c r="AG113" s="20" t="s">
        <v>111</v>
      </c>
      <c r="AH113" s="20" t="s">
        <v>111</v>
      </c>
      <c r="AI113" s="20" t="s">
        <v>111</v>
      </c>
      <c r="AJ113" s="20" t="s">
        <v>111</v>
      </c>
      <c r="AK113" s="20" t="s">
        <v>111</v>
      </c>
      <c r="AL113" s="22"/>
      <c r="AM113" s="20" t="s">
        <v>112</v>
      </c>
      <c r="AN113" s="20" t="s">
        <v>112</v>
      </c>
      <c r="AO113" s="20" t="s">
        <v>111</v>
      </c>
      <c r="AP113" s="20"/>
      <c r="AQ113" s="20"/>
      <c r="AR113" s="20"/>
      <c r="AS113" s="20"/>
      <c r="AT113" s="20"/>
      <c r="AU113" s="20"/>
      <c r="AV113" s="20"/>
      <c r="AW113" s="20"/>
      <c r="AX113" s="20"/>
      <c r="AY113" s="20"/>
      <c r="AZ113" s="20"/>
      <c r="BA113" s="20"/>
      <c r="BB113" s="20" t="s">
        <v>113</v>
      </c>
      <c r="BC113" s="20" t="s">
        <v>114</v>
      </c>
      <c r="BD113" s="20" t="s">
        <v>114</v>
      </c>
      <c r="BE113" s="20" t="s">
        <v>114</v>
      </c>
      <c r="BF113" s="20" t="s">
        <v>114</v>
      </c>
      <c r="BG113" s="20" t="s">
        <v>112</v>
      </c>
      <c r="BH113" s="20" t="s">
        <v>110</v>
      </c>
      <c r="BI113" s="20" t="s">
        <v>113</v>
      </c>
      <c r="BJ113" s="20" t="s">
        <v>109</v>
      </c>
      <c r="BK113" s="20" t="s">
        <v>110</v>
      </c>
      <c r="BL113" s="20" t="s">
        <v>113</v>
      </c>
      <c r="BM113" s="20" t="s">
        <v>114</v>
      </c>
      <c r="BN113" s="20"/>
      <c r="BO113" s="20"/>
      <c r="BP113" s="20" t="s">
        <v>113</v>
      </c>
      <c r="BQ113" s="20" t="s">
        <v>114</v>
      </c>
      <c r="BR113" s="20" t="s">
        <v>114</v>
      </c>
      <c r="BS113" s="20" t="s">
        <v>114</v>
      </c>
      <c r="BT113" s="20" t="s">
        <v>113</v>
      </c>
      <c r="BU113" s="20"/>
      <c r="BV113" s="20"/>
      <c r="BW113" s="20" t="s">
        <v>114</v>
      </c>
      <c r="BX113" s="20"/>
      <c r="BY113" s="20"/>
      <c r="BZ113" s="20" t="s">
        <v>110</v>
      </c>
      <c r="CA113" s="20"/>
      <c r="CB113" s="20"/>
      <c r="CC113" s="20"/>
      <c r="CD113" s="20"/>
      <c r="CE113" s="20"/>
      <c r="CF113" s="20"/>
      <c r="CG113" s="20"/>
      <c r="CH113" s="20"/>
      <c r="CI113" s="20"/>
      <c r="CJ113" s="20"/>
    </row>
    <row r="114" spans="1:88">
      <c r="A114" s="20">
        <v>112</v>
      </c>
      <c r="B114" s="21" t="s">
        <v>243</v>
      </c>
      <c r="C114" s="21" t="s">
        <v>128</v>
      </c>
      <c r="D114" s="23">
        <v>406</v>
      </c>
      <c r="E114" s="23">
        <v>20</v>
      </c>
      <c r="F114" s="23">
        <v>0</v>
      </c>
      <c r="G114" s="24">
        <v>0</v>
      </c>
      <c r="H114" s="23">
        <v>0</v>
      </c>
      <c r="I114" s="23">
        <v>0</v>
      </c>
      <c r="J114" s="23">
        <v>0</v>
      </c>
      <c r="K114" s="24">
        <v>0</v>
      </c>
      <c r="L114" s="25">
        <v>0</v>
      </c>
      <c r="M114" s="25">
        <v>0</v>
      </c>
      <c r="N114" s="26">
        <v>0</v>
      </c>
      <c r="O114" s="26">
        <v>0</v>
      </c>
      <c r="P114" s="26">
        <v>0</v>
      </c>
      <c r="Q114" s="20"/>
      <c r="R114" s="32"/>
      <c r="S114" s="36">
        <v>14160.714285714286</v>
      </c>
      <c r="T114" s="36">
        <v>15766</v>
      </c>
      <c r="U114" s="36">
        <v>14435.416666666666</v>
      </c>
      <c r="V114" s="39">
        <v>28.525179856115109</v>
      </c>
      <c r="W114" s="39">
        <v>34.235499716606839</v>
      </c>
      <c r="X114" s="33" t="s">
        <v>213</v>
      </c>
      <c r="Y114" s="20" t="s">
        <v>113</v>
      </c>
      <c r="Z114" s="20" t="s">
        <v>113</v>
      </c>
      <c r="AA114" s="20" t="s">
        <v>110</v>
      </c>
      <c r="AB114" s="20" t="s">
        <v>111</v>
      </c>
      <c r="AC114" s="20" t="s">
        <v>111</v>
      </c>
      <c r="AD114" s="20" t="s">
        <v>111</v>
      </c>
      <c r="AE114" s="20" t="s">
        <v>111</v>
      </c>
      <c r="AF114" s="20" t="s">
        <v>111</v>
      </c>
      <c r="AG114" s="20" t="s">
        <v>111</v>
      </c>
      <c r="AH114" s="20" t="s">
        <v>111</v>
      </c>
      <c r="AI114" s="20" t="s">
        <v>111</v>
      </c>
      <c r="AJ114" s="20" t="s">
        <v>111</v>
      </c>
      <c r="AK114" s="20" t="s">
        <v>111</v>
      </c>
      <c r="AL114" s="22"/>
      <c r="AM114" s="20" t="s">
        <v>112</v>
      </c>
      <c r="AN114" s="20" t="s">
        <v>112</v>
      </c>
      <c r="AO114" s="20" t="s">
        <v>111</v>
      </c>
      <c r="AP114" s="20"/>
      <c r="AQ114" s="20"/>
      <c r="AR114" s="20"/>
      <c r="AS114" s="20"/>
      <c r="AT114" s="20"/>
      <c r="AU114" s="20"/>
      <c r="AV114" s="20"/>
      <c r="AW114" s="20"/>
      <c r="AX114" s="20"/>
      <c r="AY114" s="20"/>
      <c r="AZ114" s="20"/>
      <c r="BA114" s="20"/>
      <c r="BB114" s="20" t="s">
        <v>110</v>
      </c>
      <c r="BC114" s="20" t="s">
        <v>114</v>
      </c>
      <c r="BD114" s="20" t="s">
        <v>114</v>
      </c>
      <c r="BE114" s="20" t="s">
        <v>114</v>
      </c>
      <c r="BF114" s="20" t="s">
        <v>114</v>
      </c>
      <c r="BG114" s="20" t="s">
        <v>113</v>
      </c>
      <c r="BH114" s="20" t="s">
        <v>110</v>
      </c>
      <c r="BI114" s="20" t="s">
        <v>113</v>
      </c>
      <c r="BJ114" s="20" t="s">
        <v>112</v>
      </c>
      <c r="BK114" s="20" t="s">
        <v>110</v>
      </c>
      <c r="BL114" s="20" t="s">
        <v>112</v>
      </c>
      <c r="BM114" s="20" t="s">
        <v>114</v>
      </c>
      <c r="BN114" s="20"/>
      <c r="BO114" s="20"/>
      <c r="BP114" s="20" t="s">
        <v>113</v>
      </c>
      <c r="BQ114" s="20" t="s">
        <v>114</v>
      </c>
      <c r="BR114" s="20"/>
      <c r="BS114" s="20"/>
      <c r="BT114" s="20" t="s">
        <v>109</v>
      </c>
      <c r="BU114" s="20"/>
      <c r="BV114" s="20"/>
      <c r="BW114" s="20" t="s">
        <v>114</v>
      </c>
      <c r="BX114" s="20"/>
      <c r="BY114" s="20"/>
      <c r="BZ114" s="20" t="s">
        <v>113</v>
      </c>
      <c r="CA114" s="20"/>
      <c r="CB114" s="20"/>
      <c r="CC114" s="20" t="s">
        <v>114</v>
      </c>
      <c r="CD114" s="20"/>
      <c r="CE114" s="20"/>
      <c r="CF114" s="20"/>
      <c r="CG114" s="20"/>
      <c r="CH114" s="20" t="s">
        <v>114</v>
      </c>
      <c r="CI114" s="20" t="s">
        <v>114</v>
      </c>
      <c r="CJ114" s="20"/>
    </row>
    <row r="115" spans="1:88" ht="14.25" thickBot="1">
      <c r="A115" s="20">
        <v>113</v>
      </c>
      <c r="B115" s="53" t="s">
        <v>244</v>
      </c>
      <c r="C115" s="53" t="s">
        <v>128</v>
      </c>
      <c r="D115" s="55">
        <v>0</v>
      </c>
      <c r="E115" s="55">
        <v>0</v>
      </c>
      <c r="F115" s="55">
        <v>0</v>
      </c>
      <c r="G115" s="56">
        <v>0</v>
      </c>
      <c r="H115" s="55">
        <v>0</v>
      </c>
      <c r="I115" s="55">
        <v>0</v>
      </c>
      <c r="J115" s="55">
        <v>0</v>
      </c>
      <c r="K115" s="56">
        <v>0</v>
      </c>
      <c r="L115" s="57">
        <v>0</v>
      </c>
      <c r="M115" s="57">
        <v>0</v>
      </c>
      <c r="N115" s="58">
        <v>0</v>
      </c>
      <c r="O115" s="58">
        <v>0</v>
      </c>
      <c r="P115" s="58">
        <v>0</v>
      </c>
      <c r="Q115" s="54"/>
      <c r="R115" s="59" t="s">
        <v>112</v>
      </c>
      <c r="S115" s="36">
        <v>14160.714285714286</v>
      </c>
      <c r="T115" s="36">
        <v>15766</v>
      </c>
      <c r="U115" s="36">
        <v>14435.416666666666</v>
      </c>
      <c r="V115" s="39">
        <v>28.525179856115109</v>
      </c>
      <c r="W115" s="39">
        <v>34.235499716606839</v>
      </c>
      <c r="X115" s="33" t="s">
        <v>213</v>
      </c>
      <c r="Y115" s="20" t="s">
        <v>111</v>
      </c>
      <c r="Z115" s="20" t="s">
        <v>111</v>
      </c>
      <c r="AA115" s="20" t="s">
        <v>111</v>
      </c>
      <c r="AB115" s="20" t="s">
        <v>111</v>
      </c>
      <c r="AC115" s="20" t="s">
        <v>111</v>
      </c>
      <c r="AD115" s="20" t="s">
        <v>111</v>
      </c>
      <c r="AE115" s="20" t="s">
        <v>111</v>
      </c>
      <c r="AF115" s="20" t="s">
        <v>111</v>
      </c>
      <c r="AG115" s="20" t="s">
        <v>111</v>
      </c>
      <c r="AH115" s="20" t="s">
        <v>111</v>
      </c>
      <c r="AI115" s="20" t="s">
        <v>111</v>
      </c>
      <c r="AJ115" s="20" t="s">
        <v>111</v>
      </c>
      <c r="AK115" s="20" t="s">
        <v>111</v>
      </c>
      <c r="AL115" s="22"/>
      <c r="AM115" s="20" t="s">
        <v>112</v>
      </c>
      <c r="AN115" s="20" t="s">
        <v>112</v>
      </c>
      <c r="AO115" s="20" t="s">
        <v>111</v>
      </c>
      <c r="AP115" s="20"/>
      <c r="AQ115" s="20"/>
      <c r="AR115" s="20"/>
      <c r="AS115" s="20"/>
      <c r="AT115" s="20"/>
      <c r="AU115" s="20"/>
      <c r="AV115" s="20"/>
      <c r="AW115" s="20"/>
      <c r="AX115" s="20"/>
      <c r="AY115" s="20"/>
      <c r="AZ115" s="20"/>
      <c r="BA115" s="20"/>
      <c r="BB115" s="20" t="s">
        <v>113</v>
      </c>
      <c r="BC115" s="20" t="s">
        <v>114</v>
      </c>
      <c r="BD115" s="20" t="s">
        <v>114</v>
      </c>
      <c r="BE115" s="20" t="s">
        <v>114</v>
      </c>
      <c r="BF115" s="20" t="s">
        <v>114</v>
      </c>
      <c r="BG115" s="20" t="s">
        <v>112</v>
      </c>
      <c r="BH115" s="20" t="s">
        <v>110</v>
      </c>
      <c r="BI115" s="20" t="s">
        <v>113</v>
      </c>
      <c r="BJ115" s="20" t="s">
        <v>113</v>
      </c>
      <c r="BK115" s="20" t="s">
        <v>110</v>
      </c>
      <c r="BL115" s="20" t="s">
        <v>113</v>
      </c>
      <c r="BM115" s="20" t="s">
        <v>114</v>
      </c>
      <c r="BN115" s="20" t="s">
        <v>114</v>
      </c>
      <c r="BO115" s="20"/>
      <c r="BP115" s="20" t="s">
        <v>113</v>
      </c>
      <c r="BQ115" s="20" t="s">
        <v>114</v>
      </c>
      <c r="BR115" s="20"/>
      <c r="BS115" s="20" t="s">
        <v>114</v>
      </c>
      <c r="BT115" s="20" t="s">
        <v>113</v>
      </c>
      <c r="BU115" s="20"/>
      <c r="BV115" s="20"/>
      <c r="BW115" s="20" t="s">
        <v>114</v>
      </c>
      <c r="BX115" s="20"/>
      <c r="BY115" s="20"/>
      <c r="BZ115" s="20" t="s">
        <v>112</v>
      </c>
      <c r="CA115" s="20"/>
      <c r="CB115" s="20"/>
      <c r="CC115" s="20"/>
      <c r="CD115" s="20"/>
      <c r="CE115" s="20"/>
      <c r="CF115" s="20"/>
      <c r="CG115" s="20"/>
      <c r="CH115" s="20"/>
      <c r="CI115" s="20"/>
      <c r="CJ115" s="20"/>
    </row>
    <row r="116" spans="1:88" s="60" customFormat="1">
      <c r="B116" s="61" t="s">
        <v>245</v>
      </c>
      <c r="C116" s="62"/>
      <c r="D116" s="63">
        <v>68497</v>
      </c>
      <c r="E116" s="63">
        <v>97978</v>
      </c>
      <c r="F116" s="63">
        <v>22058</v>
      </c>
      <c r="G116" s="64">
        <v>495231</v>
      </c>
      <c r="H116" s="65">
        <v>115125</v>
      </c>
      <c r="I116" s="65">
        <v>133406</v>
      </c>
      <c r="J116" s="65">
        <v>246700</v>
      </c>
      <c r="K116" s="65">
        <v>380106</v>
      </c>
      <c r="L116" s="63">
        <v>246.26807983289549</v>
      </c>
      <c r="M116" s="63">
        <v>2447</v>
      </c>
      <c r="N116" s="63"/>
      <c r="O116" s="63"/>
      <c r="P116" s="63"/>
      <c r="Q116" s="66" t="s">
        <v>246</v>
      </c>
      <c r="R116" s="67">
        <v>4</v>
      </c>
      <c r="S116" s="68"/>
      <c r="T116" s="68"/>
      <c r="U116" s="68"/>
      <c r="V116" s="68"/>
      <c r="W116" s="68"/>
      <c r="X116" s="69"/>
      <c r="AL116" s="70"/>
    </row>
    <row r="117" spans="1:88" ht="14.25" thickBot="1">
      <c r="B117" s="72" t="s">
        <v>247</v>
      </c>
      <c r="C117" s="74"/>
      <c r="D117" s="75"/>
      <c r="E117" s="75"/>
      <c r="F117" s="75"/>
      <c r="G117" s="75"/>
      <c r="H117" s="76">
        <v>5482</v>
      </c>
      <c r="I117" s="76">
        <v>5800</v>
      </c>
      <c r="J117" s="76">
        <v>3916</v>
      </c>
      <c r="K117" s="75"/>
      <c r="L117" s="77">
        <v>19.399999999999999</v>
      </c>
      <c r="M117" s="78">
        <v>27.1</v>
      </c>
      <c r="N117" s="79">
        <v>3.4099999999999998E-2</v>
      </c>
      <c r="O117" s="79">
        <v>1.6000000000000001E-3</v>
      </c>
      <c r="P117" s="79">
        <v>6.8999999999999999E-3</v>
      </c>
      <c r="Q117" s="80"/>
      <c r="R117" s="81"/>
      <c r="AL117" s="83"/>
    </row>
    <row r="118" spans="1:88">
      <c r="B118" s="331" t="s">
        <v>248</v>
      </c>
      <c r="C118" s="84" t="s">
        <v>21</v>
      </c>
      <c r="D118" s="85">
        <v>4358</v>
      </c>
      <c r="E118" s="86">
        <v>1090</v>
      </c>
      <c r="F118" s="86">
        <v>234</v>
      </c>
      <c r="G118" s="87"/>
      <c r="H118" s="85">
        <v>637.5</v>
      </c>
      <c r="I118" s="85">
        <v>15900</v>
      </c>
      <c r="J118" s="85">
        <v>30412.5</v>
      </c>
      <c r="K118" s="88"/>
      <c r="L118" s="89"/>
      <c r="M118" s="89"/>
      <c r="N118" s="90"/>
      <c r="O118" s="90"/>
      <c r="P118" s="90"/>
      <c r="Q118" s="91">
        <v>0</v>
      </c>
      <c r="R118" s="92"/>
      <c r="S118" s="93"/>
      <c r="T118" s="93"/>
      <c r="U118" s="93"/>
      <c r="V118" s="93"/>
      <c r="W118" s="93"/>
      <c r="AL118" s="83"/>
    </row>
    <row r="119" spans="1:88" ht="14.25" thickBot="1">
      <c r="B119" s="332"/>
      <c r="C119" s="73" t="s">
        <v>249</v>
      </c>
      <c r="D119" s="94">
        <v>101</v>
      </c>
      <c r="E119" s="95">
        <v>25</v>
      </c>
      <c r="F119" s="95">
        <v>5</v>
      </c>
      <c r="G119" s="75"/>
      <c r="H119" s="96">
        <v>319</v>
      </c>
      <c r="I119" s="96">
        <v>2271</v>
      </c>
      <c r="J119" s="96">
        <v>1267</v>
      </c>
      <c r="K119" s="97"/>
      <c r="L119" s="98">
        <v>10.6</v>
      </c>
      <c r="M119" s="98">
        <v>28.9</v>
      </c>
      <c r="N119" s="99">
        <v>3.39E-2</v>
      </c>
      <c r="O119" s="99">
        <v>0</v>
      </c>
      <c r="P119" s="99">
        <v>8.0000000000000004E-4</v>
      </c>
      <c r="Q119" s="80"/>
      <c r="R119" s="81"/>
      <c r="S119" s="93"/>
      <c r="T119" s="93"/>
      <c r="U119" s="93"/>
      <c r="V119" s="93"/>
      <c r="W119" s="93"/>
      <c r="AL119" s="83"/>
    </row>
    <row r="120" spans="1:88">
      <c r="B120" s="331" t="s">
        <v>250</v>
      </c>
      <c r="C120" s="84" t="s">
        <v>21</v>
      </c>
      <c r="D120" s="100">
        <v>12632</v>
      </c>
      <c r="E120" s="101">
        <v>5173</v>
      </c>
      <c r="F120" s="101">
        <v>1561</v>
      </c>
      <c r="G120" s="87"/>
      <c r="H120" s="100">
        <v>8137.5</v>
      </c>
      <c r="I120" s="101">
        <v>11560</v>
      </c>
      <c r="J120" s="101">
        <v>87825</v>
      </c>
      <c r="K120" s="88"/>
      <c r="L120" s="89"/>
      <c r="M120" s="89"/>
      <c r="N120" s="90"/>
      <c r="O120" s="90"/>
      <c r="P120" s="90"/>
      <c r="Q120" s="102" t="s">
        <v>251</v>
      </c>
      <c r="R120" s="103">
        <v>1</v>
      </c>
      <c r="S120" s="93"/>
      <c r="T120" s="93"/>
      <c r="U120" s="93"/>
      <c r="V120" s="93"/>
      <c r="W120" s="93"/>
      <c r="AL120" s="83"/>
    </row>
    <row r="121" spans="1:88" ht="14.25" thickBot="1">
      <c r="B121" s="333"/>
      <c r="C121" s="104" t="s">
        <v>249</v>
      </c>
      <c r="D121" s="105">
        <v>361</v>
      </c>
      <c r="E121" s="106">
        <v>148</v>
      </c>
      <c r="F121" s="106">
        <v>45</v>
      </c>
      <c r="G121" s="107"/>
      <c r="H121" s="105">
        <v>1163</v>
      </c>
      <c r="I121" s="106">
        <v>1651</v>
      </c>
      <c r="J121" s="106">
        <v>3659</v>
      </c>
      <c r="K121" s="108"/>
      <c r="L121" s="109">
        <v>7.2</v>
      </c>
      <c r="M121" s="109">
        <v>23.5</v>
      </c>
      <c r="N121" s="110">
        <v>1.9900000000000001E-2</v>
      </c>
      <c r="O121" s="110">
        <v>3.0999999999999999E-3</v>
      </c>
      <c r="P121" s="110">
        <v>4.1999999999999997E-3</v>
      </c>
      <c r="Q121" s="111"/>
      <c r="R121" s="112"/>
      <c r="S121" s="93"/>
      <c r="T121" s="93"/>
      <c r="U121" s="93"/>
      <c r="V121" s="93"/>
      <c r="W121" s="93"/>
      <c r="AL121" s="83"/>
    </row>
    <row r="122" spans="1:88">
      <c r="B122" s="334" t="s">
        <v>252</v>
      </c>
      <c r="C122" s="113" t="s">
        <v>21</v>
      </c>
      <c r="D122" s="114">
        <v>9444</v>
      </c>
      <c r="E122" s="114">
        <v>11780</v>
      </c>
      <c r="F122" s="114">
        <v>1142</v>
      </c>
      <c r="G122" s="63"/>
      <c r="H122" s="114">
        <v>7225</v>
      </c>
      <c r="I122" s="114">
        <v>11350</v>
      </c>
      <c r="J122" s="114">
        <v>41850</v>
      </c>
      <c r="K122" s="63"/>
      <c r="L122" s="115"/>
      <c r="M122" s="115"/>
      <c r="N122" s="116"/>
      <c r="O122" s="116"/>
      <c r="P122" s="116"/>
      <c r="Q122" s="117" t="s">
        <v>253</v>
      </c>
      <c r="R122" s="118">
        <v>1</v>
      </c>
      <c r="S122" s="93"/>
      <c r="T122" s="93"/>
      <c r="U122" s="93"/>
      <c r="V122" s="93"/>
      <c r="W122" s="93"/>
      <c r="AL122" s="83"/>
    </row>
    <row r="123" spans="1:88" ht="14.25" thickBot="1">
      <c r="B123" s="332"/>
      <c r="C123" s="73" t="s">
        <v>249</v>
      </c>
      <c r="D123" s="119">
        <v>675</v>
      </c>
      <c r="E123" s="119">
        <v>841</v>
      </c>
      <c r="F123" s="119">
        <v>82</v>
      </c>
      <c r="G123" s="75"/>
      <c r="H123" s="119">
        <v>1445</v>
      </c>
      <c r="I123" s="119">
        <v>3783</v>
      </c>
      <c r="J123" s="119">
        <v>4650</v>
      </c>
      <c r="K123" s="75"/>
      <c r="L123" s="120">
        <v>5.7</v>
      </c>
      <c r="M123" s="120">
        <v>18.2</v>
      </c>
      <c r="N123" s="121">
        <v>8.72E-2</v>
      </c>
      <c r="O123" s="121">
        <v>1.9E-3</v>
      </c>
      <c r="P123" s="121">
        <v>2.0799999999999999E-2</v>
      </c>
      <c r="Q123" s="80"/>
      <c r="R123" s="81"/>
      <c r="S123" s="2"/>
      <c r="T123" s="2"/>
      <c r="U123" s="2"/>
      <c r="V123" s="2"/>
      <c r="W123" s="2"/>
      <c r="AL123" s="83"/>
    </row>
    <row r="124" spans="1:88">
      <c r="B124" s="331" t="s">
        <v>254</v>
      </c>
      <c r="C124" s="84" t="s">
        <v>21</v>
      </c>
      <c r="D124" s="122">
        <v>42063</v>
      </c>
      <c r="E124" s="122">
        <v>79935</v>
      </c>
      <c r="F124" s="122">
        <v>19121</v>
      </c>
      <c r="G124" s="87"/>
      <c r="H124" s="122">
        <v>99125</v>
      </c>
      <c r="I124" s="122">
        <v>94596</v>
      </c>
      <c r="J124" s="122">
        <v>86612.5</v>
      </c>
      <c r="K124" s="87"/>
      <c r="L124" s="123"/>
      <c r="M124" s="124"/>
      <c r="N124" s="90"/>
      <c r="O124" s="90"/>
      <c r="P124" s="90"/>
      <c r="Q124" s="125" t="s">
        <v>255</v>
      </c>
      <c r="R124" s="126">
        <v>2</v>
      </c>
      <c r="S124" s="93"/>
      <c r="T124" s="93"/>
      <c r="U124" s="93"/>
      <c r="V124" s="93"/>
      <c r="W124" s="93"/>
      <c r="AL124" s="83"/>
    </row>
    <row r="125" spans="1:88" ht="14.25" thickBot="1">
      <c r="B125" s="332"/>
      <c r="C125" s="73" t="s">
        <v>249</v>
      </c>
      <c r="D125" s="127">
        <v>3505</v>
      </c>
      <c r="E125" s="127">
        <v>6661</v>
      </c>
      <c r="F125" s="127">
        <v>1593</v>
      </c>
      <c r="G125" s="75"/>
      <c r="H125" s="127">
        <v>14161</v>
      </c>
      <c r="I125" s="127">
        <v>15766</v>
      </c>
      <c r="J125" s="127">
        <v>14435</v>
      </c>
      <c r="K125" s="75"/>
      <c r="L125" s="128">
        <v>28.5</v>
      </c>
      <c r="M125" s="128">
        <v>34.200000000000003</v>
      </c>
      <c r="N125" s="129">
        <v>1.4200000000000001E-2</v>
      </c>
      <c r="O125" s="129">
        <v>2.5000000000000001E-3</v>
      </c>
      <c r="P125" s="129">
        <v>2.0299999999999999E-2</v>
      </c>
      <c r="Q125" s="80"/>
      <c r="R125" s="81"/>
      <c r="AL125" s="83"/>
    </row>
    <row r="126" spans="1:88">
      <c r="AL126" s="83"/>
    </row>
    <row r="129" spans="9:24">
      <c r="I129" s="131"/>
      <c r="J129" s="131"/>
      <c r="K129" s="131"/>
      <c r="N129"/>
      <c r="O129"/>
      <c r="P129"/>
      <c r="S129" s="82"/>
      <c r="X129"/>
    </row>
    <row r="130" spans="9:24">
      <c r="I130" s="131"/>
      <c r="J130" s="131"/>
      <c r="K130" s="131"/>
      <c r="N130"/>
      <c r="O130"/>
      <c r="P130"/>
      <c r="S130" s="82"/>
      <c r="X130"/>
    </row>
    <row r="131" spans="9:24">
      <c r="I131" s="131"/>
      <c r="J131" s="131"/>
      <c r="K131" s="131"/>
      <c r="N131"/>
      <c r="O131"/>
      <c r="P131"/>
      <c r="S131" s="82"/>
      <c r="X131"/>
    </row>
    <row r="132" spans="9:24">
      <c r="I132" s="131"/>
      <c r="J132" s="131"/>
      <c r="K132" s="131"/>
      <c r="N132"/>
      <c r="O132"/>
      <c r="P132"/>
      <c r="S132" s="82"/>
      <c r="X132"/>
    </row>
    <row r="133" spans="9:24">
      <c r="I133" s="131"/>
      <c r="J133" s="131"/>
      <c r="K133" s="131"/>
      <c r="N133"/>
      <c r="O133"/>
      <c r="P133"/>
      <c r="S133" s="82"/>
    </row>
  </sheetData>
  <autoFilter ref="A2:CJ125"/>
  <mergeCells count="10">
    <mergeCell ref="AO1:BA1"/>
    <mergeCell ref="BC1:BF1"/>
    <mergeCell ref="BM1:BO1"/>
    <mergeCell ref="CA1:CE1"/>
    <mergeCell ref="CF1:CJ1"/>
    <mergeCell ref="B118:B119"/>
    <mergeCell ref="B120:B121"/>
    <mergeCell ref="B122:B123"/>
    <mergeCell ref="B124:B125"/>
    <mergeCell ref="AB1:AL1"/>
  </mergeCells>
  <phoneticPr fontId="2"/>
  <pageMargins left="0.59055118110236227" right="0.39370078740157483" top="0.98425196850393704" bottom="0.98425196850393704" header="0.51181102362204722" footer="0.51181102362204722"/>
  <pageSetup paperSize="8" scale="70" firstPageNumber="12" orientation="landscape" useFirstPageNumber="1" r:id="rId1"/>
  <headerFooter alignWithMargins="0"/>
  <colBreaks count="1" manualBreakCount="1">
    <brk id="24"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O25"/>
  <sheetViews>
    <sheetView workbookViewId="0">
      <selection activeCell="M23" sqref="M23"/>
    </sheetView>
  </sheetViews>
  <sheetFormatPr defaultRowHeight="13.5"/>
  <cols>
    <col min="1" max="1" width="4" customWidth="1"/>
    <col min="2" max="2" width="3.75" customWidth="1"/>
    <col min="3" max="3" width="10.25" bestFit="1" customWidth="1"/>
    <col min="257" max="257" width="4" customWidth="1"/>
    <col min="258" max="258" width="3.75" customWidth="1"/>
    <col min="259" max="259" width="10.25" bestFit="1" customWidth="1"/>
    <col min="513" max="513" width="4" customWidth="1"/>
    <col min="514" max="514" width="3.75" customWidth="1"/>
    <col min="515" max="515" width="10.25" bestFit="1" customWidth="1"/>
    <col min="769" max="769" width="4" customWidth="1"/>
    <col min="770" max="770" width="3.75" customWidth="1"/>
    <col min="771" max="771" width="10.25" bestFit="1" customWidth="1"/>
    <col min="1025" max="1025" width="4" customWidth="1"/>
    <col min="1026" max="1026" width="3.75" customWidth="1"/>
    <col min="1027" max="1027" width="10.25" bestFit="1" customWidth="1"/>
    <col min="1281" max="1281" width="4" customWidth="1"/>
    <col min="1282" max="1282" width="3.75" customWidth="1"/>
    <col min="1283" max="1283" width="10.25" bestFit="1" customWidth="1"/>
    <col min="1537" max="1537" width="4" customWidth="1"/>
    <col min="1538" max="1538" width="3.75" customWidth="1"/>
    <col min="1539" max="1539" width="10.25" bestFit="1" customWidth="1"/>
    <col min="1793" max="1793" width="4" customWidth="1"/>
    <col min="1794" max="1794" width="3.75" customWidth="1"/>
    <col min="1795" max="1795" width="10.25" bestFit="1" customWidth="1"/>
    <col min="2049" max="2049" width="4" customWidth="1"/>
    <col min="2050" max="2050" width="3.75" customWidth="1"/>
    <col min="2051" max="2051" width="10.25" bestFit="1" customWidth="1"/>
    <col min="2305" max="2305" width="4" customWidth="1"/>
    <col min="2306" max="2306" width="3.75" customWidth="1"/>
    <col min="2307" max="2307" width="10.25" bestFit="1" customWidth="1"/>
    <col min="2561" max="2561" width="4" customWidth="1"/>
    <col min="2562" max="2562" width="3.75" customWidth="1"/>
    <col min="2563" max="2563" width="10.25" bestFit="1" customWidth="1"/>
    <col min="2817" max="2817" width="4" customWidth="1"/>
    <col min="2818" max="2818" width="3.75" customWidth="1"/>
    <col min="2819" max="2819" width="10.25" bestFit="1" customWidth="1"/>
    <col min="3073" max="3073" width="4" customWidth="1"/>
    <col min="3074" max="3074" width="3.75" customWidth="1"/>
    <col min="3075" max="3075" width="10.25" bestFit="1" customWidth="1"/>
    <col min="3329" max="3329" width="4" customWidth="1"/>
    <col min="3330" max="3330" width="3.75" customWidth="1"/>
    <col min="3331" max="3331" width="10.25" bestFit="1" customWidth="1"/>
    <col min="3585" max="3585" width="4" customWidth="1"/>
    <col min="3586" max="3586" width="3.75" customWidth="1"/>
    <col min="3587" max="3587" width="10.25" bestFit="1" customWidth="1"/>
    <col min="3841" max="3841" width="4" customWidth="1"/>
    <col min="3842" max="3842" width="3.75" customWidth="1"/>
    <col min="3843" max="3843" width="10.25" bestFit="1" customWidth="1"/>
    <col min="4097" max="4097" width="4" customWidth="1"/>
    <col min="4098" max="4098" width="3.75" customWidth="1"/>
    <col min="4099" max="4099" width="10.25" bestFit="1" customWidth="1"/>
    <col min="4353" max="4353" width="4" customWidth="1"/>
    <col min="4354" max="4354" width="3.75" customWidth="1"/>
    <col min="4355" max="4355" width="10.25" bestFit="1" customWidth="1"/>
    <col min="4609" max="4609" width="4" customWidth="1"/>
    <col min="4610" max="4610" width="3.75" customWidth="1"/>
    <col min="4611" max="4611" width="10.25" bestFit="1" customWidth="1"/>
    <col min="4865" max="4865" width="4" customWidth="1"/>
    <col min="4866" max="4866" width="3.75" customWidth="1"/>
    <col min="4867" max="4867" width="10.25" bestFit="1" customWidth="1"/>
    <col min="5121" max="5121" width="4" customWidth="1"/>
    <col min="5122" max="5122" width="3.75" customWidth="1"/>
    <col min="5123" max="5123" width="10.25" bestFit="1" customWidth="1"/>
    <col min="5377" max="5377" width="4" customWidth="1"/>
    <col min="5378" max="5378" width="3.75" customWidth="1"/>
    <col min="5379" max="5379" width="10.25" bestFit="1" customWidth="1"/>
    <col min="5633" max="5633" width="4" customWidth="1"/>
    <col min="5634" max="5634" width="3.75" customWidth="1"/>
    <col min="5635" max="5635" width="10.25" bestFit="1" customWidth="1"/>
    <col min="5889" max="5889" width="4" customWidth="1"/>
    <col min="5890" max="5890" width="3.75" customWidth="1"/>
    <col min="5891" max="5891" width="10.25" bestFit="1" customWidth="1"/>
    <col min="6145" max="6145" width="4" customWidth="1"/>
    <col min="6146" max="6146" width="3.75" customWidth="1"/>
    <col min="6147" max="6147" width="10.25" bestFit="1" customWidth="1"/>
    <col min="6401" max="6401" width="4" customWidth="1"/>
    <col min="6402" max="6402" width="3.75" customWidth="1"/>
    <col min="6403" max="6403" width="10.25" bestFit="1" customWidth="1"/>
    <col min="6657" max="6657" width="4" customWidth="1"/>
    <col min="6658" max="6658" width="3.75" customWidth="1"/>
    <col min="6659" max="6659" width="10.25" bestFit="1" customWidth="1"/>
    <col min="6913" max="6913" width="4" customWidth="1"/>
    <col min="6914" max="6914" width="3.75" customWidth="1"/>
    <col min="6915" max="6915" width="10.25" bestFit="1" customWidth="1"/>
    <col min="7169" max="7169" width="4" customWidth="1"/>
    <col min="7170" max="7170" width="3.75" customWidth="1"/>
    <col min="7171" max="7171" width="10.25" bestFit="1" customWidth="1"/>
    <col min="7425" max="7425" width="4" customWidth="1"/>
    <col min="7426" max="7426" width="3.75" customWidth="1"/>
    <col min="7427" max="7427" width="10.25" bestFit="1" customWidth="1"/>
    <col min="7681" max="7681" width="4" customWidth="1"/>
    <col min="7682" max="7682" width="3.75" customWidth="1"/>
    <col min="7683" max="7683" width="10.25" bestFit="1" customWidth="1"/>
    <col min="7937" max="7937" width="4" customWidth="1"/>
    <col min="7938" max="7938" width="3.75" customWidth="1"/>
    <col min="7939" max="7939" width="10.25" bestFit="1" customWidth="1"/>
    <col min="8193" max="8193" width="4" customWidth="1"/>
    <col min="8194" max="8194" width="3.75" customWidth="1"/>
    <col min="8195" max="8195" width="10.25" bestFit="1" customWidth="1"/>
    <col min="8449" max="8449" width="4" customWidth="1"/>
    <col min="8450" max="8450" width="3.75" customWidth="1"/>
    <col min="8451" max="8451" width="10.25" bestFit="1" customWidth="1"/>
    <col min="8705" max="8705" width="4" customWidth="1"/>
    <col min="8706" max="8706" width="3.75" customWidth="1"/>
    <col min="8707" max="8707" width="10.25" bestFit="1" customWidth="1"/>
    <col min="8961" max="8961" width="4" customWidth="1"/>
    <col min="8962" max="8962" width="3.75" customWidth="1"/>
    <col min="8963" max="8963" width="10.25" bestFit="1" customWidth="1"/>
    <col min="9217" max="9217" width="4" customWidth="1"/>
    <col min="9218" max="9218" width="3.75" customWidth="1"/>
    <col min="9219" max="9219" width="10.25" bestFit="1" customWidth="1"/>
    <col min="9473" max="9473" width="4" customWidth="1"/>
    <col min="9474" max="9474" width="3.75" customWidth="1"/>
    <col min="9475" max="9475" width="10.25" bestFit="1" customWidth="1"/>
    <col min="9729" max="9729" width="4" customWidth="1"/>
    <col min="9730" max="9730" width="3.75" customWidth="1"/>
    <col min="9731" max="9731" width="10.25" bestFit="1" customWidth="1"/>
    <col min="9985" max="9985" width="4" customWidth="1"/>
    <col min="9986" max="9986" width="3.75" customWidth="1"/>
    <col min="9987" max="9987" width="10.25" bestFit="1" customWidth="1"/>
    <col min="10241" max="10241" width="4" customWidth="1"/>
    <col min="10242" max="10242" width="3.75" customWidth="1"/>
    <col min="10243" max="10243" width="10.25" bestFit="1" customWidth="1"/>
    <col min="10497" max="10497" width="4" customWidth="1"/>
    <col min="10498" max="10498" width="3.75" customWidth="1"/>
    <col min="10499" max="10499" width="10.25" bestFit="1" customWidth="1"/>
    <col min="10753" max="10753" width="4" customWidth="1"/>
    <col min="10754" max="10754" width="3.75" customWidth="1"/>
    <col min="10755" max="10755" width="10.25" bestFit="1" customWidth="1"/>
    <col min="11009" max="11009" width="4" customWidth="1"/>
    <col min="11010" max="11010" width="3.75" customWidth="1"/>
    <col min="11011" max="11011" width="10.25" bestFit="1" customWidth="1"/>
    <col min="11265" max="11265" width="4" customWidth="1"/>
    <col min="11266" max="11266" width="3.75" customWidth="1"/>
    <col min="11267" max="11267" width="10.25" bestFit="1" customWidth="1"/>
    <col min="11521" max="11521" width="4" customWidth="1"/>
    <col min="11522" max="11522" width="3.75" customWidth="1"/>
    <col min="11523" max="11523" width="10.25" bestFit="1" customWidth="1"/>
    <col min="11777" max="11777" width="4" customWidth="1"/>
    <col min="11778" max="11778" width="3.75" customWidth="1"/>
    <col min="11779" max="11779" width="10.25" bestFit="1" customWidth="1"/>
    <col min="12033" max="12033" width="4" customWidth="1"/>
    <col min="12034" max="12034" width="3.75" customWidth="1"/>
    <col min="12035" max="12035" width="10.25" bestFit="1" customWidth="1"/>
    <col min="12289" max="12289" width="4" customWidth="1"/>
    <col min="12290" max="12290" width="3.75" customWidth="1"/>
    <col min="12291" max="12291" width="10.25" bestFit="1" customWidth="1"/>
    <col min="12545" max="12545" width="4" customWidth="1"/>
    <col min="12546" max="12546" width="3.75" customWidth="1"/>
    <col min="12547" max="12547" width="10.25" bestFit="1" customWidth="1"/>
    <col min="12801" max="12801" width="4" customWidth="1"/>
    <col min="12802" max="12802" width="3.75" customWidth="1"/>
    <col min="12803" max="12803" width="10.25" bestFit="1" customWidth="1"/>
    <col min="13057" max="13057" width="4" customWidth="1"/>
    <col min="13058" max="13058" width="3.75" customWidth="1"/>
    <col min="13059" max="13059" width="10.25" bestFit="1" customWidth="1"/>
    <col min="13313" max="13313" width="4" customWidth="1"/>
    <col min="13314" max="13314" width="3.75" customWidth="1"/>
    <col min="13315" max="13315" width="10.25" bestFit="1" customWidth="1"/>
    <col min="13569" max="13569" width="4" customWidth="1"/>
    <col min="13570" max="13570" width="3.75" customWidth="1"/>
    <col min="13571" max="13571" width="10.25" bestFit="1" customWidth="1"/>
    <col min="13825" max="13825" width="4" customWidth="1"/>
    <col min="13826" max="13826" width="3.75" customWidth="1"/>
    <col min="13827" max="13827" width="10.25" bestFit="1" customWidth="1"/>
    <col min="14081" max="14081" width="4" customWidth="1"/>
    <col min="14082" max="14082" width="3.75" customWidth="1"/>
    <col min="14083" max="14083" width="10.25" bestFit="1" customWidth="1"/>
    <col min="14337" max="14337" width="4" customWidth="1"/>
    <col min="14338" max="14338" width="3.75" customWidth="1"/>
    <col min="14339" max="14339" width="10.25" bestFit="1" customWidth="1"/>
    <col min="14593" max="14593" width="4" customWidth="1"/>
    <col min="14594" max="14594" width="3.75" customWidth="1"/>
    <col min="14595" max="14595" width="10.25" bestFit="1" customWidth="1"/>
    <col min="14849" max="14849" width="4" customWidth="1"/>
    <col min="14850" max="14850" width="3.75" customWidth="1"/>
    <col min="14851" max="14851" width="10.25" bestFit="1" customWidth="1"/>
    <col min="15105" max="15105" width="4" customWidth="1"/>
    <col min="15106" max="15106" width="3.75" customWidth="1"/>
    <col min="15107" max="15107" width="10.25" bestFit="1" customWidth="1"/>
    <col min="15361" max="15361" width="4" customWidth="1"/>
    <col min="15362" max="15362" width="3.75" customWidth="1"/>
    <col min="15363" max="15363" width="10.25" bestFit="1" customWidth="1"/>
    <col min="15617" max="15617" width="4" customWidth="1"/>
    <col min="15618" max="15618" width="3.75" customWidth="1"/>
    <col min="15619" max="15619" width="10.25" bestFit="1" customWidth="1"/>
    <col min="15873" max="15873" width="4" customWidth="1"/>
    <col min="15874" max="15874" width="3.75" customWidth="1"/>
    <col min="15875" max="15875" width="10.25" bestFit="1" customWidth="1"/>
    <col min="16129" max="16129" width="4" customWidth="1"/>
    <col min="16130" max="16130" width="3.75" customWidth="1"/>
    <col min="16131" max="16131" width="10.25" bestFit="1" customWidth="1"/>
  </cols>
  <sheetData>
    <row r="1" spans="1:15" s="135" customFormat="1" ht="14.25">
      <c r="A1" s="135" t="s">
        <v>374</v>
      </c>
      <c r="D1" s="136"/>
    </row>
    <row r="2" spans="1:15" s="132" customFormat="1">
      <c r="B2" s="132" t="s">
        <v>259</v>
      </c>
      <c r="D2" s="137"/>
    </row>
    <row r="3" spans="1:15" s="132" customFormat="1" ht="5.25" customHeight="1">
      <c r="D3" s="137"/>
    </row>
    <row r="4" spans="1:15" s="155" customFormat="1" ht="23.25" customHeight="1">
      <c r="B4" s="163"/>
      <c r="C4" s="163"/>
      <c r="D4" s="164" t="s">
        <v>375</v>
      </c>
      <c r="E4" s="164" t="s">
        <v>376</v>
      </c>
    </row>
    <row r="5" spans="1:15" s="155" customFormat="1" ht="23.25" customHeight="1">
      <c r="B5" s="163">
        <v>1</v>
      </c>
      <c r="C5" s="163" t="s">
        <v>377</v>
      </c>
      <c r="D5" s="163">
        <v>52</v>
      </c>
      <c r="E5" s="165">
        <f t="shared" ref="E5:E10" si="0">D5/113</f>
        <v>0.46017699115044247</v>
      </c>
      <c r="G5" s="166"/>
      <c r="H5" s="166"/>
      <c r="J5" s="153"/>
      <c r="K5" s="169"/>
      <c r="L5" s="169"/>
      <c r="M5" s="153"/>
      <c r="N5" s="167"/>
      <c r="O5" s="141"/>
    </row>
    <row r="6" spans="1:15" s="155" customFormat="1" ht="23.25" customHeight="1">
      <c r="B6" s="163">
        <v>2</v>
      </c>
      <c r="C6" s="163" t="s">
        <v>378</v>
      </c>
      <c r="D6" s="163">
        <v>38</v>
      </c>
      <c r="E6" s="165">
        <f t="shared" si="0"/>
        <v>0.33628318584070799</v>
      </c>
      <c r="G6" s="166"/>
      <c r="H6" s="166"/>
      <c r="J6" s="153"/>
      <c r="K6" s="169"/>
      <c r="L6" s="169"/>
      <c r="M6" s="153"/>
      <c r="N6" s="167"/>
      <c r="O6" s="141"/>
    </row>
    <row r="7" spans="1:15" s="155" customFormat="1" ht="23.25" customHeight="1">
      <c r="B7" s="163">
        <v>3</v>
      </c>
      <c r="C7" s="163" t="s">
        <v>379</v>
      </c>
      <c r="D7" s="163">
        <v>13</v>
      </c>
      <c r="E7" s="165">
        <f t="shared" si="0"/>
        <v>0.11504424778761062</v>
      </c>
      <c r="G7" s="166"/>
      <c r="H7" s="166"/>
      <c r="J7" s="153"/>
      <c r="K7" s="169"/>
      <c r="L7" s="169"/>
      <c r="M7" s="153"/>
      <c r="N7" s="167"/>
      <c r="O7" s="141"/>
    </row>
    <row r="8" spans="1:15" s="155" customFormat="1" ht="23.25" customHeight="1">
      <c r="B8" s="163">
        <v>4</v>
      </c>
      <c r="C8" s="163" t="s">
        <v>380</v>
      </c>
      <c r="D8" s="163">
        <v>4</v>
      </c>
      <c r="E8" s="165">
        <f t="shared" si="0"/>
        <v>3.5398230088495575E-2</v>
      </c>
      <c r="G8" s="166"/>
      <c r="H8" s="166"/>
      <c r="J8" s="153"/>
      <c r="K8" s="169"/>
      <c r="L8" s="169"/>
      <c r="M8" s="153"/>
      <c r="N8" s="167"/>
      <c r="O8" s="141"/>
    </row>
    <row r="9" spans="1:15" s="155" customFormat="1" ht="23.25" customHeight="1">
      <c r="B9" s="163">
        <v>5</v>
      </c>
      <c r="C9" s="163" t="s">
        <v>57</v>
      </c>
      <c r="D9" s="163">
        <v>5</v>
      </c>
      <c r="E9" s="165">
        <f t="shared" si="0"/>
        <v>4.4247787610619468E-2</v>
      </c>
      <c r="G9" s="166"/>
      <c r="H9" s="166"/>
      <c r="J9" s="153"/>
      <c r="K9" s="169"/>
      <c r="L9" s="169"/>
      <c r="M9" s="153"/>
      <c r="N9" s="167"/>
      <c r="O9" s="141"/>
    </row>
    <row r="10" spans="1:15" s="155" customFormat="1" ht="23.25" customHeight="1">
      <c r="B10" s="163">
        <v>6</v>
      </c>
      <c r="C10" s="163" t="s">
        <v>381</v>
      </c>
      <c r="D10" s="163">
        <v>1</v>
      </c>
      <c r="E10" s="165">
        <f t="shared" si="0"/>
        <v>8.8495575221238937E-3</v>
      </c>
      <c r="G10" s="166"/>
      <c r="H10" s="166"/>
      <c r="J10" s="153"/>
      <c r="K10" s="169"/>
      <c r="L10" s="169"/>
      <c r="M10" s="153"/>
      <c r="N10" s="167"/>
      <c r="O10" s="141"/>
    </row>
    <row r="11" spans="1:15" s="132" customFormat="1">
      <c r="B11" s="137"/>
      <c r="C11" s="137"/>
      <c r="D11" s="137">
        <f>SUM(D5:D10)</f>
        <v>113</v>
      </c>
      <c r="E11" s="162"/>
      <c r="G11" s="138"/>
      <c r="H11" s="138"/>
      <c r="J11" s="137"/>
      <c r="K11" s="139"/>
      <c r="L11" s="139"/>
      <c r="M11" s="137"/>
      <c r="N11" s="140"/>
      <c r="O11" s="141"/>
    </row>
    <row r="12" spans="1:15" s="132" customFormat="1">
      <c r="C12" s="137" t="s">
        <v>382</v>
      </c>
      <c r="E12" s="138"/>
      <c r="G12" s="138"/>
      <c r="H12" s="138"/>
      <c r="J12" s="137"/>
      <c r="K12" s="139"/>
      <c r="L12" s="139"/>
      <c r="M12" s="137"/>
      <c r="N12" s="140"/>
      <c r="O12" s="141"/>
    </row>
    <row r="13" spans="1:15" s="132" customFormat="1">
      <c r="D13" s="137"/>
      <c r="K13" s="137"/>
      <c r="L13" s="137"/>
      <c r="M13" s="137"/>
      <c r="N13" s="137"/>
      <c r="O13" s="137"/>
    </row>
    <row r="14" spans="1:15" s="132" customFormat="1">
      <c r="B14" s="132" t="s">
        <v>261</v>
      </c>
      <c r="D14" s="137"/>
    </row>
    <row r="15" spans="1:15" s="132" customFormat="1" ht="4.5" customHeight="1"/>
    <row r="16" spans="1:15" s="155" customFormat="1" ht="21" customHeight="1">
      <c r="B16" s="163"/>
      <c r="C16" s="163"/>
      <c r="D16" s="164" t="s">
        <v>375</v>
      </c>
      <c r="E16" s="164" t="s">
        <v>376</v>
      </c>
    </row>
    <row r="17" spans="2:15" s="155" customFormat="1" ht="21" customHeight="1">
      <c r="B17" s="163">
        <v>1</v>
      </c>
      <c r="C17" s="163" t="s">
        <v>383</v>
      </c>
      <c r="D17" s="163">
        <v>55</v>
      </c>
      <c r="E17" s="165">
        <f t="shared" ref="E17:E22" si="1">D17/113</f>
        <v>0.48672566371681414</v>
      </c>
      <c r="G17" s="166"/>
      <c r="H17" s="166"/>
      <c r="J17" s="153"/>
      <c r="K17" s="169"/>
      <c r="L17" s="169"/>
      <c r="M17" s="153"/>
      <c r="N17" s="167"/>
      <c r="O17" s="141"/>
    </row>
    <row r="18" spans="2:15" s="155" customFormat="1" ht="21" customHeight="1">
      <c r="B18" s="163">
        <v>2</v>
      </c>
      <c r="C18" s="163" t="s">
        <v>378</v>
      </c>
      <c r="D18" s="163">
        <v>38</v>
      </c>
      <c r="E18" s="165">
        <f t="shared" si="1"/>
        <v>0.33628318584070799</v>
      </c>
      <c r="G18" s="166"/>
      <c r="H18" s="166"/>
      <c r="J18" s="153"/>
      <c r="K18" s="169"/>
      <c r="L18" s="169"/>
      <c r="M18" s="153"/>
      <c r="N18" s="167"/>
      <c r="O18" s="141"/>
    </row>
    <row r="19" spans="2:15" s="155" customFormat="1" ht="21" customHeight="1">
      <c r="B19" s="163">
        <v>3</v>
      </c>
      <c r="C19" s="163" t="s">
        <v>379</v>
      </c>
      <c r="D19" s="163">
        <v>14</v>
      </c>
      <c r="E19" s="165">
        <f t="shared" si="1"/>
        <v>0.12389380530973451</v>
      </c>
      <c r="G19" s="166"/>
      <c r="H19" s="166"/>
      <c r="J19" s="153"/>
      <c r="K19" s="169"/>
      <c r="L19" s="169"/>
      <c r="M19" s="153"/>
      <c r="N19" s="167"/>
      <c r="O19" s="141"/>
    </row>
    <row r="20" spans="2:15" s="155" customFormat="1" ht="21" customHeight="1">
      <c r="B20" s="163">
        <v>4</v>
      </c>
      <c r="C20" s="163" t="s">
        <v>380</v>
      </c>
      <c r="D20" s="163">
        <v>1</v>
      </c>
      <c r="E20" s="165">
        <f t="shared" si="1"/>
        <v>8.8495575221238937E-3</v>
      </c>
      <c r="G20" s="166"/>
      <c r="H20" s="166"/>
      <c r="J20" s="153"/>
      <c r="K20" s="169"/>
      <c r="L20" s="169"/>
      <c r="M20" s="153"/>
      <c r="N20" s="167"/>
      <c r="O20" s="141"/>
    </row>
    <row r="21" spans="2:15" s="155" customFormat="1" ht="21" customHeight="1">
      <c r="B21" s="163">
        <v>5</v>
      </c>
      <c r="C21" s="163" t="s">
        <v>57</v>
      </c>
      <c r="D21" s="163">
        <v>4</v>
      </c>
      <c r="E21" s="165">
        <f t="shared" si="1"/>
        <v>3.5398230088495575E-2</v>
      </c>
      <c r="G21" s="166"/>
      <c r="H21" s="166"/>
      <c r="J21" s="153"/>
      <c r="K21" s="169"/>
      <c r="L21" s="169"/>
      <c r="M21" s="153"/>
      <c r="N21" s="167"/>
      <c r="O21" s="141"/>
    </row>
    <row r="22" spans="2:15" s="155" customFormat="1" ht="21" customHeight="1">
      <c r="B22" s="163">
        <v>6</v>
      </c>
      <c r="C22" s="163" t="s">
        <v>381</v>
      </c>
      <c r="D22" s="163">
        <v>1</v>
      </c>
      <c r="E22" s="165">
        <f t="shared" si="1"/>
        <v>8.8495575221238937E-3</v>
      </c>
      <c r="G22" s="166"/>
      <c r="H22" s="166"/>
      <c r="J22" s="153"/>
      <c r="K22" s="169"/>
      <c r="L22" s="169"/>
      <c r="M22" s="153"/>
      <c r="N22" s="167"/>
      <c r="O22" s="141"/>
    </row>
    <row r="23" spans="2:15" s="132" customFormat="1" ht="16.5" customHeight="1">
      <c r="B23" s="137"/>
      <c r="C23" s="137"/>
      <c r="D23" s="137">
        <f>SUM(D17:D22)</f>
        <v>113</v>
      </c>
      <c r="E23" s="162"/>
      <c r="G23" s="138"/>
      <c r="H23" s="138"/>
      <c r="J23" s="137"/>
      <c r="K23" s="139"/>
      <c r="L23" s="139"/>
      <c r="M23" s="137"/>
      <c r="N23" s="140"/>
      <c r="O23" s="141"/>
    </row>
    <row r="24" spans="2:15" s="132" customFormat="1">
      <c r="C24" s="137" t="s">
        <v>384</v>
      </c>
      <c r="E24" s="138"/>
      <c r="G24" s="138"/>
      <c r="H24" s="138"/>
      <c r="J24" s="137"/>
      <c r="K24" s="139"/>
      <c r="L24" s="139"/>
      <c r="M24" s="137"/>
      <c r="N24" s="140"/>
      <c r="O24" s="141"/>
    </row>
    <row r="25" spans="2:15" s="132" customFormat="1">
      <c r="C25"/>
      <c r="D25"/>
      <c r="E25" s="138"/>
      <c r="G25" s="138"/>
      <c r="H25" s="138"/>
      <c r="J25" s="137"/>
      <c r="K25" s="139"/>
      <c r="L25" s="139"/>
      <c r="M25" s="137"/>
      <c r="N25" s="140"/>
      <c r="O25" s="141"/>
    </row>
  </sheetData>
  <phoneticPr fontId="2"/>
  <pageMargins left="0.55118110236220474" right="0.55118110236220474"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O61"/>
  <sheetViews>
    <sheetView topLeftCell="A16" workbookViewId="0">
      <selection activeCell="M23" sqref="M23"/>
    </sheetView>
  </sheetViews>
  <sheetFormatPr defaultRowHeight="13.5"/>
  <cols>
    <col min="1" max="1" width="3.875" customWidth="1"/>
    <col min="2" max="2" width="4.125" customWidth="1"/>
    <col min="3" max="3" width="62.75" customWidth="1"/>
    <col min="257" max="257" width="3.875" customWidth="1"/>
    <col min="258" max="258" width="4.125" customWidth="1"/>
    <col min="259" max="259" width="62.75" customWidth="1"/>
    <col min="513" max="513" width="3.875" customWidth="1"/>
    <col min="514" max="514" width="4.125" customWidth="1"/>
    <col min="515" max="515" width="62.75" customWidth="1"/>
    <col min="769" max="769" width="3.875" customWidth="1"/>
    <col min="770" max="770" width="4.125" customWidth="1"/>
    <col min="771" max="771" width="62.75" customWidth="1"/>
    <col min="1025" max="1025" width="3.875" customWidth="1"/>
    <col min="1026" max="1026" width="4.125" customWidth="1"/>
    <col min="1027" max="1027" width="62.75" customWidth="1"/>
    <col min="1281" max="1281" width="3.875" customWidth="1"/>
    <col min="1282" max="1282" width="4.125" customWidth="1"/>
    <col min="1283" max="1283" width="62.75" customWidth="1"/>
    <col min="1537" max="1537" width="3.875" customWidth="1"/>
    <col min="1538" max="1538" width="4.125" customWidth="1"/>
    <col min="1539" max="1539" width="62.75" customWidth="1"/>
    <col min="1793" max="1793" width="3.875" customWidth="1"/>
    <col min="1794" max="1794" width="4.125" customWidth="1"/>
    <col min="1795" max="1795" width="62.75" customWidth="1"/>
    <col min="2049" max="2049" width="3.875" customWidth="1"/>
    <col min="2050" max="2050" width="4.125" customWidth="1"/>
    <col min="2051" max="2051" width="62.75" customWidth="1"/>
    <col min="2305" max="2305" width="3.875" customWidth="1"/>
    <col min="2306" max="2306" width="4.125" customWidth="1"/>
    <col min="2307" max="2307" width="62.75" customWidth="1"/>
    <col min="2561" max="2561" width="3.875" customWidth="1"/>
    <col min="2562" max="2562" width="4.125" customWidth="1"/>
    <col min="2563" max="2563" width="62.75" customWidth="1"/>
    <col min="2817" max="2817" width="3.875" customWidth="1"/>
    <col min="2818" max="2818" width="4.125" customWidth="1"/>
    <col min="2819" max="2819" width="62.75" customWidth="1"/>
    <col min="3073" max="3073" width="3.875" customWidth="1"/>
    <col min="3074" max="3074" width="4.125" customWidth="1"/>
    <col min="3075" max="3075" width="62.75" customWidth="1"/>
    <col min="3329" max="3329" width="3.875" customWidth="1"/>
    <col min="3330" max="3330" width="4.125" customWidth="1"/>
    <col min="3331" max="3331" width="62.75" customWidth="1"/>
    <col min="3585" max="3585" width="3.875" customWidth="1"/>
    <col min="3586" max="3586" width="4.125" customWidth="1"/>
    <col min="3587" max="3587" width="62.75" customWidth="1"/>
    <col min="3841" max="3841" width="3.875" customWidth="1"/>
    <col min="3842" max="3842" width="4.125" customWidth="1"/>
    <col min="3843" max="3843" width="62.75" customWidth="1"/>
    <col min="4097" max="4097" width="3.875" customWidth="1"/>
    <col min="4098" max="4098" width="4.125" customWidth="1"/>
    <col min="4099" max="4099" width="62.75" customWidth="1"/>
    <col min="4353" max="4353" width="3.875" customWidth="1"/>
    <col min="4354" max="4354" width="4.125" customWidth="1"/>
    <col min="4355" max="4355" width="62.75" customWidth="1"/>
    <col min="4609" max="4609" width="3.875" customWidth="1"/>
    <col min="4610" max="4610" width="4.125" customWidth="1"/>
    <col min="4611" max="4611" width="62.75" customWidth="1"/>
    <col min="4865" max="4865" width="3.875" customWidth="1"/>
    <col min="4866" max="4866" width="4.125" customWidth="1"/>
    <col min="4867" max="4867" width="62.75" customWidth="1"/>
    <col min="5121" max="5121" width="3.875" customWidth="1"/>
    <col min="5122" max="5122" width="4.125" customWidth="1"/>
    <col min="5123" max="5123" width="62.75" customWidth="1"/>
    <col min="5377" max="5377" width="3.875" customWidth="1"/>
    <col min="5378" max="5378" width="4.125" customWidth="1"/>
    <col min="5379" max="5379" width="62.75" customWidth="1"/>
    <col min="5633" max="5633" width="3.875" customWidth="1"/>
    <col min="5634" max="5634" width="4.125" customWidth="1"/>
    <col min="5635" max="5635" width="62.75" customWidth="1"/>
    <col min="5889" max="5889" width="3.875" customWidth="1"/>
    <col min="5890" max="5890" width="4.125" customWidth="1"/>
    <col min="5891" max="5891" width="62.75" customWidth="1"/>
    <col min="6145" max="6145" width="3.875" customWidth="1"/>
    <col min="6146" max="6146" width="4.125" customWidth="1"/>
    <col min="6147" max="6147" width="62.75" customWidth="1"/>
    <col min="6401" max="6401" width="3.875" customWidth="1"/>
    <col min="6402" max="6402" width="4.125" customWidth="1"/>
    <col min="6403" max="6403" width="62.75" customWidth="1"/>
    <col min="6657" max="6657" width="3.875" customWidth="1"/>
    <col min="6658" max="6658" width="4.125" customWidth="1"/>
    <col min="6659" max="6659" width="62.75" customWidth="1"/>
    <col min="6913" max="6913" width="3.875" customWidth="1"/>
    <col min="6914" max="6914" width="4.125" customWidth="1"/>
    <col min="6915" max="6915" width="62.75" customWidth="1"/>
    <col min="7169" max="7169" width="3.875" customWidth="1"/>
    <col min="7170" max="7170" width="4.125" customWidth="1"/>
    <col min="7171" max="7171" width="62.75" customWidth="1"/>
    <col min="7425" max="7425" width="3.875" customWidth="1"/>
    <col min="7426" max="7426" width="4.125" customWidth="1"/>
    <col min="7427" max="7427" width="62.75" customWidth="1"/>
    <col min="7681" max="7681" width="3.875" customWidth="1"/>
    <col min="7682" max="7682" width="4.125" customWidth="1"/>
    <col min="7683" max="7683" width="62.75" customWidth="1"/>
    <col min="7937" max="7937" width="3.875" customWidth="1"/>
    <col min="7938" max="7938" width="4.125" customWidth="1"/>
    <col min="7939" max="7939" width="62.75" customWidth="1"/>
    <col min="8193" max="8193" width="3.875" customWidth="1"/>
    <col min="8194" max="8194" width="4.125" customWidth="1"/>
    <col min="8195" max="8195" width="62.75" customWidth="1"/>
    <col min="8449" max="8449" width="3.875" customWidth="1"/>
    <col min="8450" max="8450" width="4.125" customWidth="1"/>
    <col min="8451" max="8451" width="62.75" customWidth="1"/>
    <col min="8705" max="8705" width="3.875" customWidth="1"/>
    <col min="8706" max="8706" width="4.125" customWidth="1"/>
    <col min="8707" max="8707" width="62.75" customWidth="1"/>
    <col min="8961" max="8961" width="3.875" customWidth="1"/>
    <col min="8962" max="8962" width="4.125" customWidth="1"/>
    <col min="8963" max="8963" width="62.75" customWidth="1"/>
    <col min="9217" max="9217" width="3.875" customWidth="1"/>
    <col min="9218" max="9218" width="4.125" customWidth="1"/>
    <col min="9219" max="9219" width="62.75" customWidth="1"/>
    <col min="9473" max="9473" width="3.875" customWidth="1"/>
    <col min="9474" max="9474" width="4.125" customWidth="1"/>
    <col min="9475" max="9475" width="62.75" customWidth="1"/>
    <col min="9729" max="9729" width="3.875" customWidth="1"/>
    <col min="9730" max="9730" width="4.125" customWidth="1"/>
    <col min="9731" max="9731" width="62.75" customWidth="1"/>
    <col min="9985" max="9985" width="3.875" customWidth="1"/>
    <col min="9986" max="9986" width="4.125" customWidth="1"/>
    <col min="9987" max="9987" width="62.75" customWidth="1"/>
    <col min="10241" max="10241" width="3.875" customWidth="1"/>
    <col min="10242" max="10242" width="4.125" customWidth="1"/>
    <col min="10243" max="10243" width="62.75" customWidth="1"/>
    <col min="10497" max="10497" width="3.875" customWidth="1"/>
    <col min="10498" max="10498" width="4.125" customWidth="1"/>
    <col min="10499" max="10499" width="62.75" customWidth="1"/>
    <col min="10753" max="10753" width="3.875" customWidth="1"/>
    <col min="10754" max="10754" width="4.125" customWidth="1"/>
    <col min="10755" max="10755" width="62.75" customWidth="1"/>
    <col min="11009" max="11009" width="3.875" customWidth="1"/>
    <col min="11010" max="11010" width="4.125" customWidth="1"/>
    <col min="11011" max="11011" width="62.75" customWidth="1"/>
    <col min="11265" max="11265" width="3.875" customWidth="1"/>
    <col min="11266" max="11266" width="4.125" customWidth="1"/>
    <col min="11267" max="11267" width="62.75" customWidth="1"/>
    <col min="11521" max="11521" width="3.875" customWidth="1"/>
    <col min="11522" max="11522" width="4.125" customWidth="1"/>
    <col min="11523" max="11523" width="62.75" customWidth="1"/>
    <col min="11777" max="11777" width="3.875" customWidth="1"/>
    <col min="11778" max="11778" width="4.125" customWidth="1"/>
    <col min="11779" max="11779" width="62.75" customWidth="1"/>
    <col min="12033" max="12033" width="3.875" customWidth="1"/>
    <col min="12034" max="12034" width="4.125" customWidth="1"/>
    <col min="12035" max="12035" width="62.75" customWidth="1"/>
    <col min="12289" max="12289" width="3.875" customWidth="1"/>
    <col min="12290" max="12290" width="4.125" customWidth="1"/>
    <col min="12291" max="12291" width="62.75" customWidth="1"/>
    <col min="12545" max="12545" width="3.875" customWidth="1"/>
    <col min="12546" max="12546" width="4.125" customWidth="1"/>
    <col min="12547" max="12547" width="62.75" customWidth="1"/>
    <col min="12801" max="12801" width="3.875" customWidth="1"/>
    <col min="12802" max="12802" width="4.125" customWidth="1"/>
    <col min="12803" max="12803" width="62.75" customWidth="1"/>
    <col min="13057" max="13057" width="3.875" customWidth="1"/>
    <col min="13058" max="13058" width="4.125" customWidth="1"/>
    <col min="13059" max="13059" width="62.75" customWidth="1"/>
    <col min="13313" max="13313" width="3.875" customWidth="1"/>
    <col min="13314" max="13314" width="4.125" customWidth="1"/>
    <col min="13315" max="13315" width="62.75" customWidth="1"/>
    <col min="13569" max="13569" width="3.875" customWidth="1"/>
    <col min="13570" max="13570" width="4.125" customWidth="1"/>
    <col min="13571" max="13571" width="62.75" customWidth="1"/>
    <col min="13825" max="13825" width="3.875" customWidth="1"/>
    <col min="13826" max="13826" width="4.125" customWidth="1"/>
    <col min="13827" max="13827" width="62.75" customWidth="1"/>
    <col min="14081" max="14081" width="3.875" customWidth="1"/>
    <col min="14082" max="14082" width="4.125" customWidth="1"/>
    <col min="14083" max="14083" width="62.75" customWidth="1"/>
    <col min="14337" max="14337" width="3.875" customWidth="1"/>
    <col min="14338" max="14338" width="4.125" customWidth="1"/>
    <col min="14339" max="14339" width="62.75" customWidth="1"/>
    <col min="14593" max="14593" width="3.875" customWidth="1"/>
    <col min="14594" max="14594" width="4.125" customWidth="1"/>
    <col min="14595" max="14595" width="62.75" customWidth="1"/>
    <col min="14849" max="14849" width="3.875" customWidth="1"/>
    <col min="14850" max="14850" width="4.125" customWidth="1"/>
    <col min="14851" max="14851" width="62.75" customWidth="1"/>
    <col min="15105" max="15105" width="3.875" customWidth="1"/>
    <col min="15106" max="15106" width="4.125" customWidth="1"/>
    <col min="15107" max="15107" width="62.75" customWidth="1"/>
    <col min="15361" max="15361" width="3.875" customWidth="1"/>
    <col min="15362" max="15362" width="4.125" customWidth="1"/>
    <col min="15363" max="15363" width="62.75" customWidth="1"/>
    <col min="15617" max="15617" width="3.875" customWidth="1"/>
    <col min="15618" max="15618" width="4.125" customWidth="1"/>
    <col min="15619" max="15619" width="62.75" customWidth="1"/>
    <col min="15873" max="15873" width="3.875" customWidth="1"/>
    <col min="15874" max="15874" width="4.125" customWidth="1"/>
    <col min="15875" max="15875" width="62.75" customWidth="1"/>
    <col min="16129" max="16129" width="3.875" customWidth="1"/>
    <col min="16130" max="16130" width="4.125" customWidth="1"/>
    <col min="16131" max="16131" width="62.75" customWidth="1"/>
  </cols>
  <sheetData>
    <row r="1" spans="1:15" s="135" customFormat="1" ht="14.25">
      <c r="A1" s="135" t="s">
        <v>385</v>
      </c>
      <c r="D1" s="136"/>
    </row>
    <row r="2" spans="1:15" s="132" customFormat="1" ht="4.5" customHeight="1">
      <c r="K2" s="137"/>
      <c r="L2" s="137"/>
      <c r="M2" s="137"/>
      <c r="N2" s="137"/>
      <c r="O2" s="137"/>
    </row>
    <row r="3" spans="1:15" s="132" customFormat="1" ht="16.5" customHeight="1">
      <c r="A3" s="142"/>
      <c r="B3" s="132" t="s">
        <v>386</v>
      </c>
    </row>
    <row r="4" spans="1:15" s="132" customFormat="1" ht="4.5" customHeight="1">
      <c r="A4" s="142"/>
    </row>
    <row r="5" spans="1:15" s="155" customFormat="1" ht="17.25" customHeight="1">
      <c r="B5" s="163"/>
      <c r="C5" s="164" t="s">
        <v>387</v>
      </c>
      <c r="D5" s="164" t="s">
        <v>375</v>
      </c>
      <c r="E5" s="164" t="s">
        <v>376</v>
      </c>
    </row>
    <row r="6" spans="1:15" s="155" customFormat="1" ht="21" customHeight="1">
      <c r="B6" s="163">
        <v>1</v>
      </c>
      <c r="C6" s="163" t="s">
        <v>388</v>
      </c>
      <c r="D6" s="163">
        <v>46</v>
      </c>
      <c r="E6" s="165">
        <f>D6/113</f>
        <v>0.40707964601769914</v>
      </c>
      <c r="G6" s="166"/>
      <c r="H6" s="166"/>
      <c r="I6" s="153"/>
      <c r="J6" s="167"/>
      <c r="K6" s="141"/>
    </row>
    <row r="7" spans="1:15" s="155" customFormat="1" ht="21" customHeight="1">
      <c r="B7" s="163">
        <v>2</v>
      </c>
      <c r="C7" s="163" t="s">
        <v>389</v>
      </c>
      <c r="D7" s="163">
        <v>66</v>
      </c>
      <c r="E7" s="165">
        <f>D7/113</f>
        <v>0.58407079646017701</v>
      </c>
      <c r="G7" s="166"/>
      <c r="H7" s="166"/>
      <c r="I7" s="153"/>
      <c r="J7" s="167"/>
      <c r="K7" s="141"/>
    </row>
    <row r="8" spans="1:15" s="155" customFormat="1" ht="21.75" customHeight="1">
      <c r="A8" s="150"/>
      <c r="B8" s="163">
        <v>3</v>
      </c>
      <c r="C8" s="163" t="s">
        <v>381</v>
      </c>
      <c r="D8" s="163">
        <v>1</v>
      </c>
      <c r="E8" s="165">
        <f>D8/113</f>
        <v>8.8495575221238937E-3</v>
      </c>
    </row>
    <row r="9" spans="1:15" s="155" customFormat="1" ht="15.75" customHeight="1">
      <c r="A9" s="150"/>
      <c r="B9" s="153"/>
      <c r="C9" s="153"/>
      <c r="D9" s="153">
        <f>SUM(D6:D8)</f>
        <v>113</v>
      </c>
      <c r="E9" s="168"/>
    </row>
    <row r="10" spans="1:15" s="132" customFormat="1" ht="157.5" customHeight="1">
      <c r="A10" s="142"/>
      <c r="C10" s="143"/>
      <c r="D10" s="143"/>
      <c r="E10" s="138"/>
    </row>
    <row r="11" spans="1:15" s="132" customFormat="1" ht="16.5" customHeight="1">
      <c r="A11" s="142"/>
      <c r="B11" s="132" t="s">
        <v>390</v>
      </c>
    </row>
    <row r="12" spans="1:15" s="132" customFormat="1" ht="3.75" customHeight="1"/>
    <row r="13" spans="1:15" s="155" customFormat="1" ht="18" customHeight="1">
      <c r="B13" s="163"/>
      <c r="C13" s="164" t="s">
        <v>387</v>
      </c>
      <c r="D13" s="164" t="s">
        <v>375</v>
      </c>
      <c r="E13" s="164" t="s">
        <v>376</v>
      </c>
    </row>
    <row r="14" spans="1:15" s="155" customFormat="1" ht="18" customHeight="1">
      <c r="B14" s="163">
        <v>1</v>
      </c>
      <c r="C14" s="163" t="s">
        <v>391</v>
      </c>
      <c r="D14" s="163">
        <v>20</v>
      </c>
      <c r="E14" s="165">
        <f>D14/46</f>
        <v>0.43478260869565216</v>
      </c>
      <c r="G14" s="166"/>
      <c r="H14" s="166"/>
      <c r="J14" s="153"/>
      <c r="K14" s="169"/>
      <c r="L14" s="169"/>
      <c r="M14" s="153"/>
      <c r="N14" s="167"/>
      <c r="O14" s="141"/>
    </row>
    <row r="15" spans="1:15" s="155" customFormat="1" ht="18" customHeight="1">
      <c r="B15" s="163">
        <v>2</v>
      </c>
      <c r="C15" s="163" t="s">
        <v>392</v>
      </c>
      <c r="D15" s="163">
        <v>15</v>
      </c>
      <c r="E15" s="165">
        <f t="shared" ref="E15:E24" si="0">D15/46</f>
        <v>0.32608695652173914</v>
      </c>
      <c r="G15" s="166"/>
      <c r="H15" s="166"/>
      <c r="J15" s="153"/>
      <c r="K15" s="169"/>
      <c r="L15" s="169"/>
      <c r="M15" s="153"/>
      <c r="N15" s="167"/>
      <c r="O15" s="141"/>
    </row>
    <row r="16" spans="1:15" s="155" customFormat="1" ht="18" customHeight="1">
      <c r="B16" s="163">
        <v>3</v>
      </c>
      <c r="C16" s="163" t="s">
        <v>271</v>
      </c>
      <c r="D16" s="163">
        <v>16</v>
      </c>
      <c r="E16" s="165">
        <f t="shared" si="0"/>
        <v>0.34782608695652173</v>
      </c>
      <c r="G16" s="166"/>
      <c r="H16" s="166"/>
      <c r="J16" s="153"/>
      <c r="K16" s="169"/>
      <c r="L16" s="169"/>
      <c r="M16" s="153"/>
      <c r="N16" s="167"/>
      <c r="O16" s="141"/>
    </row>
    <row r="17" spans="1:15" s="155" customFormat="1" ht="18" customHeight="1">
      <c r="B17" s="163">
        <v>4</v>
      </c>
      <c r="C17" s="163" t="s">
        <v>273</v>
      </c>
      <c r="D17" s="163">
        <v>37</v>
      </c>
      <c r="E17" s="165">
        <f t="shared" si="0"/>
        <v>0.80434782608695654</v>
      </c>
      <c r="G17" s="166"/>
      <c r="H17" s="166"/>
      <c r="J17" s="153"/>
      <c r="K17" s="169"/>
      <c r="L17" s="169"/>
      <c r="M17" s="153"/>
      <c r="N17" s="167"/>
      <c r="O17" s="141"/>
    </row>
    <row r="18" spans="1:15" s="155" customFormat="1" ht="18" customHeight="1">
      <c r="B18" s="163">
        <v>5</v>
      </c>
      <c r="C18" s="163" t="s">
        <v>275</v>
      </c>
      <c r="D18" s="163">
        <v>42</v>
      </c>
      <c r="E18" s="165">
        <f t="shared" si="0"/>
        <v>0.91304347826086951</v>
      </c>
      <c r="G18" s="166"/>
      <c r="H18" s="166"/>
      <c r="J18" s="153"/>
      <c r="K18" s="169"/>
      <c r="L18" s="169"/>
      <c r="M18" s="153"/>
      <c r="N18" s="167"/>
      <c r="O18" s="141"/>
    </row>
    <row r="19" spans="1:15" s="155" customFormat="1" ht="18" customHeight="1">
      <c r="B19" s="163">
        <v>6</v>
      </c>
      <c r="C19" s="163" t="s">
        <v>393</v>
      </c>
      <c r="D19" s="163">
        <v>42</v>
      </c>
      <c r="E19" s="165">
        <f t="shared" si="0"/>
        <v>0.91304347826086951</v>
      </c>
      <c r="G19" s="166"/>
      <c r="H19" s="166"/>
      <c r="J19" s="153"/>
      <c r="K19" s="169"/>
      <c r="L19" s="169"/>
      <c r="M19" s="153"/>
      <c r="N19" s="167"/>
      <c r="O19" s="141"/>
    </row>
    <row r="20" spans="1:15" s="155" customFormat="1" ht="18" customHeight="1">
      <c r="B20" s="163">
        <v>7</v>
      </c>
      <c r="C20" s="163" t="s">
        <v>279</v>
      </c>
      <c r="D20" s="163">
        <v>45</v>
      </c>
      <c r="E20" s="165">
        <f t="shared" si="0"/>
        <v>0.97826086956521741</v>
      </c>
      <c r="G20" s="166"/>
      <c r="H20" s="166"/>
      <c r="J20" s="153"/>
      <c r="K20" s="169"/>
      <c r="L20" s="169"/>
      <c r="M20" s="153"/>
      <c r="N20" s="167"/>
      <c r="O20" s="141"/>
    </row>
    <row r="21" spans="1:15" s="155" customFormat="1" ht="18" customHeight="1">
      <c r="B21" s="163">
        <v>8</v>
      </c>
      <c r="C21" s="170" t="s">
        <v>281</v>
      </c>
      <c r="D21" s="170">
        <v>16</v>
      </c>
      <c r="E21" s="165">
        <f t="shared" si="0"/>
        <v>0.34782608695652173</v>
      </c>
      <c r="G21" s="166"/>
      <c r="H21" s="166"/>
      <c r="J21" s="153"/>
      <c r="K21" s="169"/>
      <c r="L21" s="169"/>
      <c r="M21" s="153"/>
      <c r="N21" s="167"/>
      <c r="O21" s="141"/>
    </row>
    <row r="22" spans="1:15" s="155" customFormat="1" ht="18" customHeight="1">
      <c r="B22" s="163">
        <v>9</v>
      </c>
      <c r="C22" s="163" t="s">
        <v>283</v>
      </c>
      <c r="D22" s="163">
        <v>12</v>
      </c>
      <c r="E22" s="165">
        <f t="shared" si="0"/>
        <v>0.2608695652173913</v>
      </c>
      <c r="G22" s="166"/>
      <c r="H22" s="166"/>
      <c r="J22" s="153"/>
      <c r="K22" s="169"/>
      <c r="L22" s="169"/>
      <c r="M22" s="153"/>
      <c r="N22" s="167"/>
      <c r="O22" s="141"/>
    </row>
    <row r="23" spans="1:15" s="155" customFormat="1" ht="18" customHeight="1">
      <c r="B23" s="163">
        <v>10</v>
      </c>
      <c r="C23" s="163" t="s">
        <v>394</v>
      </c>
      <c r="D23" s="163">
        <v>1</v>
      </c>
      <c r="E23" s="165">
        <f t="shared" si="0"/>
        <v>2.1739130434782608E-2</v>
      </c>
      <c r="G23" s="166"/>
      <c r="H23" s="166"/>
      <c r="J23" s="153"/>
      <c r="K23" s="169"/>
      <c r="L23" s="169"/>
      <c r="M23" s="153"/>
      <c r="N23" s="167"/>
      <c r="O23" s="141"/>
    </row>
    <row r="24" spans="1:15" s="155" customFormat="1" ht="18" customHeight="1">
      <c r="B24" s="163">
        <v>11</v>
      </c>
      <c r="C24" s="163" t="s">
        <v>57</v>
      </c>
      <c r="D24" s="163">
        <v>3</v>
      </c>
      <c r="E24" s="165">
        <f t="shared" si="0"/>
        <v>6.5217391304347824E-2</v>
      </c>
      <c r="G24" s="166"/>
      <c r="H24" s="166"/>
      <c r="J24" s="153"/>
      <c r="K24" s="169"/>
      <c r="L24" s="169"/>
      <c r="M24" s="153"/>
      <c r="N24" s="167"/>
      <c r="O24" s="141"/>
    </row>
    <row r="25" spans="1:15" s="132" customFormat="1" ht="18" customHeight="1">
      <c r="B25" s="137"/>
      <c r="C25" s="137" t="s">
        <v>395</v>
      </c>
      <c r="D25" s="137"/>
      <c r="E25" s="162"/>
      <c r="G25" s="138"/>
      <c r="H25" s="138"/>
      <c r="J25" s="137"/>
      <c r="K25" s="139"/>
      <c r="L25" s="139"/>
      <c r="M25" s="137"/>
      <c r="N25" s="140"/>
      <c r="O25" s="141"/>
    </row>
    <row r="26" spans="1:15" s="132" customFormat="1" ht="182.25" customHeight="1">
      <c r="A26" s="142"/>
      <c r="C26" s="143"/>
      <c r="D26" s="143"/>
      <c r="E26" s="138"/>
    </row>
    <row r="27" spans="1:15" s="132" customFormat="1" ht="16.5" customHeight="1">
      <c r="A27" s="142"/>
      <c r="B27" s="132" t="s">
        <v>289</v>
      </c>
      <c r="C27" s="143"/>
      <c r="D27" s="143"/>
      <c r="E27" s="138"/>
    </row>
    <row r="28" spans="1:15" s="132" customFormat="1" ht="3.75" customHeight="1">
      <c r="A28" s="142"/>
      <c r="C28" s="143"/>
      <c r="D28" s="143"/>
      <c r="E28" s="138"/>
    </row>
    <row r="29" spans="1:15" s="155" customFormat="1" ht="17.25" customHeight="1">
      <c r="B29" s="163"/>
      <c r="C29" s="164" t="s">
        <v>387</v>
      </c>
      <c r="D29" s="164" t="s">
        <v>375</v>
      </c>
      <c r="E29" s="164" t="s">
        <v>376</v>
      </c>
    </row>
    <row r="30" spans="1:15" s="155" customFormat="1" ht="21" customHeight="1">
      <c r="B30" s="163">
        <v>1</v>
      </c>
      <c r="C30" s="163" t="s">
        <v>396</v>
      </c>
      <c r="D30" s="163">
        <v>32</v>
      </c>
      <c r="E30" s="165">
        <f>D30/46</f>
        <v>0.69565217391304346</v>
      </c>
      <c r="G30" s="166"/>
      <c r="H30" s="166"/>
      <c r="J30" s="153"/>
      <c r="K30" s="169"/>
      <c r="L30" s="169"/>
      <c r="M30" s="153"/>
      <c r="N30" s="167"/>
      <c r="O30" s="141"/>
    </row>
    <row r="31" spans="1:15" s="155" customFormat="1" ht="21" customHeight="1">
      <c r="B31" s="163">
        <v>2</v>
      </c>
      <c r="C31" s="163" t="s">
        <v>397</v>
      </c>
      <c r="D31" s="163">
        <v>7</v>
      </c>
      <c r="E31" s="165">
        <f>D31/46</f>
        <v>0.15217391304347827</v>
      </c>
      <c r="G31" s="166"/>
      <c r="H31" s="166"/>
      <c r="J31" s="153"/>
      <c r="K31" s="169"/>
      <c r="L31" s="169"/>
      <c r="M31" s="153"/>
      <c r="N31" s="167"/>
      <c r="O31" s="141"/>
    </row>
    <row r="32" spans="1:15" s="155" customFormat="1" ht="21.75" customHeight="1">
      <c r="A32" s="150"/>
      <c r="B32" s="163">
        <v>3</v>
      </c>
      <c r="C32" s="163" t="s">
        <v>398</v>
      </c>
      <c r="D32" s="163">
        <v>7</v>
      </c>
      <c r="E32" s="165">
        <f>D32/46</f>
        <v>0.15217391304347827</v>
      </c>
    </row>
    <row r="33" spans="1:15" s="132" customFormat="1" ht="13.5" customHeight="1">
      <c r="A33" s="142"/>
      <c r="C33" s="143"/>
      <c r="D33" s="143">
        <f>SUM(D30:D32)</f>
        <v>46</v>
      </c>
      <c r="E33" s="138"/>
    </row>
    <row r="34" spans="1:15" s="132" customFormat="1" ht="16.5" customHeight="1">
      <c r="A34" s="142"/>
      <c r="B34" s="132" t="s">
        <v>399</v>
      </c>
      <c r="C34" s="143"/>
      <c r="D34" s="143"/>
      <c r="E34" s="138"/>
    </row>
    <row r="35" spans="1:15" s="132" customFormat="1" ht="3.75" customHeight="1">
      <c r="A35" s="142"/>
      <c r="C35" s="143"/>
      <c r="D35" s="143"/>
      <c r="E35" s="138"/>
    </row>
    <row r="36" spans="1:15" s="155" customFormat="1" ht="17.25" customHeight="1">
      <c r="B36" s="163"/>
      <c r="C36" s="164" t="s">
        <v>387</v>
      </c>
      <c r="D36" s="164" t="s">
        <v>375</v>
      </c>
      <c r="E36" s="164" t="s">
        <v>376</v>
      </c>
    </row>
    <row r="37" spans="1:15" s="155" customFormat="1" ht="21" customHeight="1">
      <c r="B37" s="163">
        <v>1</v>
      </c>
      <c r="C37" s="163" t="s">
        <v>400</v>
      </c>
      <c r="D37" s="163">
        <v>4</v>
      </c>
      <c r="E37" s="165">
        <f>D37/39</f>
        <v>0.10256410256410256</v>
      </c>
      <c r="G37" s="166"/>
      <c r="H37" s="166"/>
      <c r="J37" s="153"/>
      <c r="K37" s="169"/>
      <c r="L37" s="169"/>
      <c r="M37" s="153"/>
      <c r="N37" s="167"/>
      <c r="O37" s="141"/>
    </row>
    <row r="38" spans="1:15" s="155" customFormat="1" ht="21" customHeight="1">
      <c r="B38" s="163">
        <v>2</v>
      </c>
      <c r="C38" s="163" t="s">
        <v>401</v>
      </c>
      <c r="D38" s="163">
        <v>2</v>
      </c>
      <c r="E38" s="165">
        <f t="shared" ref="E38:E43" si="1">D38/39</f>
        <v>5.128205128205128E-2</v>
      </c>
      <c r="G38" s="166"/>
      <c r="H38" s="166"/>
      <c r="J38" s="153"/>
      <c r="K38" s="169"/>
      <c r="L38" s="169"/>
      <c r="M38" s="153"/>
      <c r="N38" s="167"/>
      <c r="O38" s="141"/>
    </row>
    <row r="39" spans="1:15" s="155" customFormat="1" ht="21.75" customHeight="1">
      <c r="A39" s="150"/>
      <c r="B39" s="163">
        <v>3</v>
      </c>
      <c r="C39" s="163" t="s">
        <v>402</v>
      </c>
      <c r="D39" s="163">
        <v>3</v>
      </c>
      <c r="E39" s="165">
        <f t="shared" si="1"/>
        <v>7.6923076923076927E-2</v>
      </c>
    </row>
    <row r="40" spans="1:15" s="155" customFormat="1" ht="21.75" customHeight="1">
      <c r="A40" s="150"/>
      <c r="B40" s="163">
        <v>4</v>
      </c>
      <c r="C40" s="163" t="s">
        <v>403</v>
      </c>
      <c r="D40" s="163">
        <v>4</v>
      </c>
      <c r="E40" s="165">
        <f t="shared" si="1"/>
        <v>0.10256410256410256</v>
      </c>
    </row>
    <row r="41" spans="1:15" s="155" customFormat="1" ht="21.75" customHeight="1">
      <c r="A41" s="150"/>
      <c r="B41" s="163">
        <v>5</v>
      </c>
      <c r="C41" s="163" t="s">
        <v>404</v>
      </c>
      <c r="D41" s="163">
        <v>0</v>
      </c>
      <c r="E41" s="165">
        <f t="shared" si="1"/>
        <v>0</v>
      </c>
    </row>
    <row r="42" spans="1:15" s="155" customFormat="1" ht="21.75" customHeight="1">
      <c r="A42" s="150"/>
      <c r="B42" s="163">
        <v>6</v>
      </c>
      <c r="C42" s="163" t="s">
        <v>405</v>
      </c>
      <c r="D42" s="163">
        <v>15</v>
      </c>
      <c r="E42" s="165">
        <f t="shared" si="1"/>
        <v>0.38461538461538464</v>
      </c>
    </row>
    <row r="43" spans="1:15" s="155" customFormat="1" ht="21.75" customHeight="1">
      <c r="A43" s="150"/>
      <c r="B43" s="163">
        <v>7</v>
      </c>
      <c r="C43" s="163" t="s">
        <v>406</v>
      </c>
      <c r="D43" s="163">
        <v>11</v>
      </c>
      <c r="E43" s="165">
        <f t="shared" si="1"/>
        <v>0.28205128205128205</v>
      </c>
    </row>
    <row r="44" spans="1:15" s="132" customFormat="1" ht="16.5" customHeight="1">
      <c r="A44" s="142"/>
      <c r="C44" s="138"/>
      <c r="D44" s="132">
        <f>SUM(D37:D43)</f>
        <v>39</v>
      </c>
    </row>
    <row r="45" spans="1:15" s="132" customFormat="1" ht="164.25" customHeight="1">
      <c r="A45" s="142"/>
      <c r="C45" s="143"/>
      <c r="D45" s="143"/>
      <c r="E45" s="138"/>
    </row>
    <row r="46" spans="1:15" s="132" customFormat="1" ht="15" customHeight="1">
      <c r="A46" s="142"/>
      <c r="B46" s="132" t="s">
        <v>407</v>
      </c>
      <c r="C46" s="143"/>
      <c r="D46" s="143"/>
      <c r="E46" s="138"/>
    </row>
    <row r="47" spans="1:15" s="155" customFormat="1" ht="17.25" customHeight="1">
      <c r="B47" s="163"/>
      <c r="C47" s="164" t="s">
        <v>387</v>
      </c>
      <c r="D47" s="164" t="s">
        <v>375</v>
      </c>
      <c r="E47" s="164" t="s">
        <v>376</v>
      </c>
    </row>
    <row r="48" spans="1:15" s="155" customFormat="1" ht="33" customHeight="1">
      <c r="B48" s="163">
        <v>1</v>
      </c>
      <c r="C48" s="171" t="s">
        <v>408</v>
      </c>
      <c r="D48" s="163">
        <v>27</v>
      </c>
      <c r="E48" s="165">
        <f>D48/39</f>
        <v>0.69230769230769229</v>
      </c>
      <c r="G48" s="166"/>
      <c r="H48" s="166"/>
      <c r="J48" s="153"/>
      <c r="K48" s="169"/>
      <c r="L48" s="169"/>
      <c r="M48" s="153"/>
      <c r="N48" s="167"/>
      <c r="O48" s="141"/>
    </row>
    <row r="49" spans="1:15" s="155" customFormat="1" ht="33" customHeight="1">
      <c r="B49" s="163">
        <v>2</v>
      </c>
      <c r="C49" s="171" t="s">
        <v>296</v>
      </c>
      <c r="D49" s="163">
        <v>17</v>
      </c>
      <c r="E49" s="165">
        <f t="shared" ref="E49:E60" si="2">D49/39</f>
        <v>0.4358974358974359</v>
      </c>
      <c r="G49" s="166"/>
      <c r="H49" s="166"/>
      <c r="J49" s="153"/>
      <c r="K49" s="169"/>
      <c r="L49" s="169"/>
      <c r="M49" s="153"/>
      <c r="N49" s="167"/>
      <c r="O49" s="141"/>
    </row>
    <row r="50" spans="1:15" s="155" customFormat="1" ht="33" customHeight="1">
      <c r="A50" s="150"/>
      <c r="B50" s="163">
        <v>3</v>
      </c>
      <c r="C50" s="171" t="s">
        <v>409</v>
      </c>
      <c r="D50" s="163">
        <v>1</v>
      </c>
      <c r="E50" s="165">
        <f t="shared" si="2"/>
        <v>2.564102564102564E-2</v>
      </c>
    </row>
    <row r="51" spans="1:15" s="155" customFormat="1" ht="33" customHeight="1">
      <c r="A51" s="150"/>
      <c r="B51" s="163">
        <v>4</v>
      </c>
      <c r="C51" s="171" t="s">
        <v>410</v>
      </c>
      <c r="D51" s="163">
        <v>8</v>
      </c>
      <c r="E51" s="165">
        <f t="shared" si="2"/>
        <v>0.20512820512820512</v>
      </c>
    </row>
    <row r="52" spans="1:15" s="155" customFormat="1" ht="33" customHeight="1">
      <c r="A52" s="150"/>
      <c r="B52" s="163">
        <v>5</v>
      </c>
      <c r="C52" s="172" t="s">
        <v>411</v>
      </c>
      <c r="D52" s="163">
        <v>9</v>
      </c>
      <c r="E52" s="165">
        <f t="shared" si="2"/>
        <v>0.23076923076923078</v>
      </c>
    </row>
    <row r="53" spans="1:15" s="155" customFormat="1" ht="33" customHeight="1">
      <c r="A53" s="150"/>
      <c r="B53" s="163">
        <v>6</v>
      </c>
      <c r="C53" s="172" t="s">
        <v>412</v>
      </c>
      <c r="D53" s="163">
        <v>9</v>
      </c>
      <c r="E53" s="165">
        <f t="shared" si="2"/>
        <v>0.23076923076923078</v>
      </c>
    </row>
    <row r="54" spans="1:15" s="155" customFormat="1" ht="33" customHeight="1">
      <c r="A54" s="150"/>
      <c r="B54" s="163">
        <v>7</v>
      </c>
      <c r="C54" s="172" t="s">
        <v>413</v>
      </c>
      <c r="D54" s="163">
        <v>8</v>
      </c>
      <c r="E54" s="165">
        <f t="shared" si="2"/>
        <v>0.20512820512820512</v>
      </c>
    </row>
    <row r="55" spans="1:15" s="155" customFormat="1" ht="33" customHeight="1">
      <c r="A55" s="150"/>
      <c r="B55" s="163">
        <v>8</v>
      </c>
      <c r="C55" s="172" t="s">
        <v>414</v>
      </c>
      <c r="D55" s="163">
        <v>29</v>
      </c>
      <c r="E55" s="165">
        <f t="shared" si="2"/>
        <v>0.74358974358974361</v>
      </c>
    </row>
    <row r="56" spans="1:15" s="155" customFormat="1" ht="33" customHeight="1">
      <c r="A56" s="150"/>
      <c r="B56" s="163">
        <v>9</v>
      </c>
      <c r="C56" s="172" t="s">
        <v>415</v>
      </c>
      <c r="D56" s="163">
        <v>14</v>
      </c>
      <c r="E56" s="165">
        <f t="shared" si="2"/>
        <v>0.35897435897435898</v>
      </c>
    </row>
    <row r="57" spans="1:15" s="155" customFormat="1" ht="33" customHeight="1">
      <c r="A57" s="150"/>
      <c r="B57" s="163">
        <v>10</v>
      </c>
      <c r="C57" s="172" t="s">
        <v>416</v>
      </c>
      <c r="D57" s="163">
        <v>19</v>
      </c>
      <c r="E57" s="165">
        <f t="shared" si="2"/>
        <v>0.48717948717948717</v>
      </c>
    </row>
    <row r="58" spans="1:15" s="155" customFormat="1" ht="33" customHeight="1">
      <c r="A58" s="150"/>
      <c r="B58" s="163">
        <v>11</v>
      </c>
      <c r="C58" s="172" t="s">
        <v>417</v>
      </c>
      <c r="D58" s="163">
        <v>25</v>
      </c>
      <c r="E58" s="165">
        <f t="shared" si="2"/>
        <v>0.64102564102564108</v>
      </c>
    </row>
    <row r="59" spans="1:15" s="155" customFormat="1" ht="33" customHeight="1">
      <c r="A59" s="150"/>
      <c r="B59" s="163">
        <v>12</v>
      </c>
      <c r="C59" s="172" t="s">
        <v>418</v>
      </c>
      <c r="D59" s="163">
        <v>4</v>
      </c>
      <c r="E59" s="165">
        <f t="shared" si="2"/>
        <v>0.10256410256410256</v>
      </c>
    </row>
    <row r="60" spans="1:15" s="155" customFormat="1" ht="33" customHeight="1">
      <c r="A60" s="150"/>
      <c r="B60" s="163">
        <v>13</v>
      </c>
      <c r="C60" s="172" t="s">
        <v>419</v>
      </c>
      <c r="D60" s="163">
        <v>9</v>
      </c>
      <c r="E60" s="165">
        <f t="shared" si="2"/>
        <v>0.23076923076923078</v>
      </c>
    </row>
    <row r="61" spans="1:15" s="132" customFormat="1" ht="3.75" customHeight="1">
      <c r="A61" s="142"/>
      <c r="C61" s="143"/>
      <c r="D61" s="143"/>
      <c r="E61" s="138"/>
    </row>
  </sheetData>
  <phoneticPr fontId="2"/>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O32"/>
  <sheetViews>
    <sheetView workbookViewId="0">
      <selection activeCell="M23" sqref="M23"/>
    </sheetView>
  </sheetViews>
  <sheetFormatPr defaultRowHeight="13.5"/>
  <cols>
    <col min="1" max="1" width="3.625" customWidth="1"/>
    <col min="2" max="2" width="5.125" customWidth="1"/>
    <col min="3" max="3" width="31.5" customWidth="1"/>
    <col min="8" max="8" width="11.125" customWidth="1"/>
    <col min="257" max="257" width="3.625" customWidth="1"/>
    <col min="258" max="258" width="5.125" customWidth="1"/>
    <col min="259" max="259" width="31.5" customWidth="1"/>
    <col min="264" max="264" width="11.125" customWidth="1"/>
    <col min="513" max="513" width="3.625" customWidth="1"/>
    <col min="514" max="514" width="5.125" customWidth="1"/>
    <col min="515" max="515" width="31.5" customWidth="1"/>
    <col min="520" max="520" width="11.125" customWidth="1"/>
    <col min="769" max="769" width="3.625" customWidth="1"/>
    <col min="770" max="770" width="5.125" customWidth="1"/>
    <col min="771" max="771" width="31.5" customWidth="1"/>
    <col min="776" max="776" width="11.125" customWidth="1"/>
    <col min="1025" max="1025" width="3.625" customWidth="1"/>
    <col min="1026" max="1026" width="5.125" customWidth="1"/>
    <col min="1027" max="1027" width="31.5" customWidth="1"/>
    <col min="1032" max="1032" width="11.125" customWidth="1"/>
    <col min="1281" max="1281" width="3.625" customWidth="1"/>
    <col min="1282" max="1282" width="5.125" customWidth="1"/>
    <col min="1283" max="1283" width="31.5" customWidth="1"/>
    <col min="1288" max="1288" width="11.125" customWidth="1"/>
    <col min="1537" max="1537" width="3.625" customWidth="1"/>
    <col min="1538" max="1538" width="5.125" customWidth="1"/>
    <col min="1539" max="1539" width="31.5" customWidth="1"/>
    <col min="1544" max="1544" width="11.125" customWidth="1"/>
    <col min="1793" max="1793" width="3.625" customWidth="1"/>
    <col min="1794" max="1794" width="5.125" customWidth="1"/>
    <col min="1795" max="1795" width="31.5" customWidth="1"/>
    <col min="1800" max="1800" width="11.125" customWidth="1"/>
    <col min="2049" max="2049" width="3.625" customWidth="1"/>
    <col min="2050" max="2050" width="5.125" customWidth="1"/>
    <col min="2051" max="2051" width="31.5" customWidth="1"/>
    <col min="2056" max="2056" width="11.125" customWidth="1"/>
    <col min="2305" max="2305" width="3.625" customWidth="1"/>
    <col min="2306" max="2306" width="5.125" customWidth="1"/>
    <col min="2307" max="2307" width="31.5" customWidth="1"/>
    <col min="2312" max="2312" width="11.125" customWidth="1"/>
    <col min="2561" max="2561" width="3.625" customWidth="1"/>
    <col min="2562" max="2562" width="5.125" customWidth="1"/>
    <col min="2563" max="2563" width="31.5" customWidth="1"/>
    <col min="2568" max="2568" width="11.125" customWidth="1"/>
    <col min="2817" max="2817" width="3.625" customWidth="1"/>
    <col min="2818" max="2818" width="5.125" customWidth="1"/>
    <col min="2819" max="2819" width="31.5" customWidth="1"/>
    <col min="2824" max="2824" width="11.125" customWidth="1"/>
    <col min="3073" max="3073" width="3.625" customWidth="1"/>
    <col min="3074" max="3074" width="5.125" customWidth="1"/>
    <col min="3075" max="3075" width="31.5" customWidth="1"/>
    <col min="3080" max="3080" width="11.125" customWidth="1"/>
    <col min="3329" max="3329" width="3.625" customWidth="1"/>
    <col min="3330" max="3330" width="5.125" customWidth="1"/>
    <col min="3331" max="3331" width="31.5" customWidth="1"/>
    <col min="3336" max="3336" width="11.125" customWidth="1"/>
    <col min="3585" max="3585" width="3.625" customWidth="1"/>
    <col min="3586" max="3586" width="5.125" customWidth="1"/>
    <col min="3587" max="3587" width="31.5" customWidth="1"/>
    <col min="3592" max="3592" width="11.125" customWidth="1"/>
    <col min="3841" max="3841" width="3.625" customWidth="1"/>
    <col min="3842" max="3842" width="5.125" customWidth="1"/>
    <col min="3843" max="3843" width="31.5" customWidth="1"/>
    <col min="3848" max="3848" width="11.125" customWidth="1"/>
    <col min="4097" max="4097" width="3.625" customWidth="1"/>
    <col min="4098" max="4098" width="5.125" customWidth="1"/>
    <col min="4099" max="4099" width="31.5" customWidth="1"/>
    <col min="4104" max="4104" width="11.125" customWidth="1"/>
    <col min="4353" max="4353" width="3.625" customWidth="1"/>
    <col min="4354" max="4354" width="5.125" customWidth="1"/>
    <col min="4355" max="4355" width="31.5" customWidth="1"/>
    <col min="4360" max="4360" width="11.125" customWidth="1"/>
    <col min="4609" max="4609" width="3.625" customWidth="1"/>
    <col min="4610" max="4610" width="5.125" customWidth="1"/>
    <col min="4611" max="4611" width="31.5" customWidth="1"/>
    <col min="4616" max="4616" width="11.125" customWidth="1"/>
    <col min="4865" max="4865" width="3.625" customWidth="1"/>
    <col min="4866" max="4866" width="5.125" customWidth="1"/>
    <col min="4867" max="4867" width="31.5" customWidth="1"/>
    <col min="4872" max="4872" width="11.125" customWidth="1"/>
    <col min="5121" max="5121" width="3.625" customWidth="1"/>
    <col min="5122" max="5122" width="5.125" customWidth="1"/>
    <col min="5123" max="5123" width="31.5" customWidth="1"/>
    <col min="5128" max="5128" width="11.125" customWidth="1"/>
    <col min="5377" max="5377" width="3.625" customWidth="1"/>
    <col min="5378" max="5378" width="5.125" customWidth="1"/>
    <col min="5379" max="5379" width="31.5" customWidth="1"/>
    <col min="5384" max="5384" width="11.125" customWidth="1"/>
    <col min="5633" max="5633" width="3.625" customWidth="1"/>
    <col min="5634" max="5634" width="5.125" customWidth="1"/>
    <col min="5635" max="5635" width="31.5" customWidth="1"/>
    <col min="5640" max="5640" width="11.125" customWidth="1"/>
    <col min="5889" max="5889" width="3.625" customWidth="1"/>
    <col min="5890" max="5890" width="5.125" customWidth="1"/>
    <col min="5891" max="5891" width="31.5" customWidth="1"/>
    <col min="5896" max="5896" width="11.125" customWidth="1"/>
    <col min="6145" max="6145" width="3.625" customWidth="1"/>
    <col min="6146" max="6146" width="5.125" customWidth="1"/>
    <col min="6147" max="6147" width="31.5" customWidth="1"/>
    <col min="6152" max="6152" width="11.125" customWidth="1"/>
    <col min="6401" max="6401" width="3.625" customWidth="1"/>
    <col min="6402" max="6402" width="5.125" customWidth="1"/>
    <col min="6403" max="6403" width="31.5" customWidth="1"/>
    <col min="6408" max="6408" width="11.125" customWidth="1"/>
    <col min="6657" max="6657" width="3.625" customWidth="1"/>
    <col min="6658" max="6658" width="5.125" customWidth="1"/>
    <col min="6659" max="6659" width="31.5" customWidth="1"/>
    <col min="6664" max="6664" width="11.125" customWidth="1"/>
    <col min="6913" max="6913" width="3.625" customWidth="1"/>
    <col min="6914" max="6914" width="5.125" customWidth="1"/>
    <col min="6915" max="6915" width="31.5" customWidth="1"/>
    <col min="6920" max="6920" width="11.125" customWidth="1"/>
    <col min="7169" max="7169" width="3.625" customWidth="1"/>
    <col min="7170" max="7170" width="5.125" customWidth="1"/>
    <col min="7171" max="7171" width="31.5" customWidth="1"/>
    <col min="7176" max="7176" width="11.125" customWidth="1"/>
    <col min="7425" max="7425" width="3.625" customWidth="1"/>
    <col min="7426" max="7426" width="5.125" customWidth="1"/>
    <col min="7427" max="7427" width="31.5" customWidth="1"/>
    <col min="7432" max="7432" width="11.125" customWidth="1"/>
    <col min="7681" max="7681" width="3.625" customWidth="1"/>
    <col min="7682" max="7682" width="5.125" customWidth="1"/>
    <col min="7683" max="7683" width="31.5" customWidth="1"/>
    <col min="7688" max="7688" width="11.125" customWidth="1"/>
    <col min="7937" max="7937" width="3.625" customWidth="1"/>
    <col min="7938" max="7938" width="5.125" customWidth="1"/>
    <col min="7939" max="7939" width="31.5" customWidth="1"/>
    <col min="7944" max="7944" width="11.125" customWidth="1"/>
    <col min="8193" max="8193" width="3.625" customWidth="1"/>
    <col min="8194" max="8194" width="5.125" customWidth="1"/>
    <col min="8195" max="8195" width="31.5" customWidth="1"/>
    <col min="8200" max="8200" width="11.125" customWidth="1"/>
    <col min="8449" max="8449" width="3.625" customWidth="1"/>
    <col min="8450" max="8450" width="5.125" customWidth="1"/>
    <col min="8451" max="8451" width="31.5" customWidth="1"/>
    <col min="8456" max="8456" width="11.125" customWidth="1"/>
    <col min="8705" max="8705" width="3.625" customWidth="1"/>
    <col min="8706" max="8706" width="5.125" customWidth="1"/>
    <col min="8707" max="8707" width="31.5" customWidth="1"/>
    <col min="8712" max="8712" width="11.125" customWidth="1"/>
    <col min="8961" max="8961" width="3.625" customWidth="1"/>
    <col min="8962" max="8962" width="5.125" customWidth="1"/>
    <col min="8963" max="8963" width="31.5" customWidth="1"/>
    <col min="8968" max="8968" width="11.125" customWidth="1"/>
    <col min="9217" max="9217" width="3.625" customWidth="1"/>
    <col min="9218" max="9218" width="5.125" customWidth="1"/>
    <col min="9219" max="9219" width="31.5" customWidth="1"/>
    <col min="9224" max="9224" width="11.125" customWidth="1"/>
    <col min="9473" max="9473" width="3.625" customWidth="1"/>
    <col min="9474" max="9474" width="5.125" customWidth="1"/>
    <col min="9475" max="9475" width="31.5" customWidth="1"/>
    <col min="9480" max="9480" width="11.125" customWidth="1"/>
    <col min="9729" max="9729" width="3.625" customWidth="1"/>
    <col min="9730" max="9730" width="5.125" customWidth="1"/>
    <col min="9731" max="9731" width="31.5" customWidth="1"/>
    <col min="9736" max="9736" width="11.125" customWidth="1"/>
    <col min="9985" max="9985" width="3.625" customWidth="1"/>
    <col min="9986" max="9986" width="5.125" customWidth="1"/>
    <col min="9987" max="9987" width="31.5" customWidth="1"/>
    <col min="9992" max="9992" width="11.125" customWidth="1"/>
    <col min="10241" max="10241" width="3.625" customWidth="1"/>
    <col min="10242" max="10242" width="5.125" customWidth="1"/>
    <col min="10243" max="10243" width="31.5" customWidth="1"/>
    <col min="10248" max="10248" width="11.125" customWidth="1"/>
    <col min="10497" max="10497" width="3.625" customWidth="1"/>
    <col min="10498" max="10498" width="5.125" customWidth="1"/>
    <col min="10499" max="10499" width="31.5" customWidth="1"/>
    <col min="10504" max="10504" width="11.125" customWidth="1"/>
    <col min="10753" max="10753" width="3.625" customWidth="1"/>
    <col min="10754" max="10754" width="5.125" customWidth="1"/>
    <col min="10755" max="10755" width="31.5" customWidth="1"/>
    <col min="10760" max="10760" width="11.125" customWidth="1"/>
    <col min="11009" max="11009" width="3.625" customWidth="1"/>
    <col min="11010" max="11010" width="5.125" customWidth="1"/>
    <col min="11011" max="11011" width="31.5" customWidth="1"/>
    <col min="11016" max="11016" width="11.125" customWidth="1"/>
    <col min="11265" max="11265" width="3.625" customWidth="1"/>
    <col min="11266" max="11266" width="5.125" customWidth="1"/>
    <col min="11267" max="11267" width="31.5" customWidth="1"/>
    <col min="11272" max="11272" width="11.125" customWidth="1"/>
    <col min="11521" max="11521" width="3.625" customWidth="1"/>
    <col min="11522" max="11522" width="5.125" customWidth="1"/>
    <col min="11523" max="11523" width="31.5" customWidth="1"/>
    <col min="11528" max="11528" width="11.125" customWidth="1"/>
    <col min="11777" max="11777" width="3.625" customWidth="1"/>
    <col min="11778" max="11778" width="5.125" customWidth="1"/>
    <col min="11779" max="11779" width="31.5" customWidth="1"/>
    <col min="11784" max="11784" width="11.125" customWidth="1"/>
    <col min="12033" max="12033" width="3.625" customWidth="1"/>
    <col min="12034" max="12034" width="5.125" customWidth="1"/>
    <col min="12035" max="12035" width="31.5" customWidth="1"/>
    <col min="12040" max="12040" width="11.125" customWidth="1"/>
    <col min="12289" max="12289" width="3.625" customWidth="1"/>
    <col min="12290" max="12290" width="5.125" customWidth="1"/>
    <col min="12291" max="12291" width="31.5" customWidth="1"/>
    <col min="12296" max="12296" width="11.125" customWidth="1"/>
    <col min="12545" max="12545" width="3.625" customWidth="1"/>
    <col min="12546" max="12546" width="5.125" customWidth="1"/>
    <col min="12547" max="12547" width="31.5" customWidth="1"/>
    <col min="12552" max="12552" width="11.125" customWidth="1"/>
    <col min="12801" max="12801" width="3.625" customWidth="1"/>
    <col min="12802" max="12802" width="5.125" customWidth="1"/>
    <col min="12803" max="12803" width="31.5" customWidth="1"/>
    <col min="12808" max="12808" width="11.125" customWidth="1"/>
    <col min="13057" max="13057" width="3.625" customWidth="1"/>
    <col min="13058" max="13058" width="5.125" customWidth="1"/>
    <col min="13059" max="13059" width="31.5" customWidth="1"/>
    <col min="13064" max="13064" width="11.125" customWidth="1"/>
    <col min="13313" max="13313" width="3.625" customWidth="1"/>
    <col min="13314" max="13314" width="5.125" customWidth="1"/>
    <col min="13315" max="13315" width="31.5" customWidth="1"/>
    <col min="13320" max="13320" width="11.125" customWidth="1"/>
    <col min="13569" max="13569" width="3.625" customWidth="1"/>
    <col min="13570" max="13570" width="5.125" customWidth="1"/>
    <col min="13571" max="13571" width="31.5" customWidth="1"/>
    <col min="13576" max="13576" width="11.125" customWidth="1"/>
    <col min="13825" max="13825" width="3.625" customWidth="1"/>
    <col min="13826" max="13826" width="5.125" customWidth="1"/>
    <col min="13827" max="13827" width="31.5" customWidth="1"/>
    <col min="13832" max="13832" width="11.125" customWidth="1"/>
    <col min="14081" max="14081" width="3.625" customWidth="1"/>
    <col min="14082" max="14082" width="5.125" customWidth="1"/>
    <col min="14083" max="14083" width="31.5" customWidth="1"/>
    <col min="14088" max="14088" width="11.125" customWidth="1"/>
    <col min="14337" max="14337" width="3.625" customWidth="1"/>
    <col min="14338" max="14338" width="5.125" customWidth="1"/>
    <col min="14339" max="14339" width="31.5" customWidth="1"/>
    <col min="14344" max="14344" width="11.125" customWidth="1"/>
    <col min="14593" max="14593" width="3.625" customWidth="1"/>
    <col min="14594" max="14594" width="5.125" customWidth="1"/>
    <col min="14595" max="14595" width="31.5" customWidth="1"/>
    <col min="14600" max="14600" width="11.125" customWidth="1"/>
    <col min="14849" max="14849" width="3.625" customWidth="1"/>
    <col min="14850" max="14850" width="5.125" customWidth="1"/>
    <col min="14851" max="14851" width="31.5" customWidth="1"/>
    <col min="14856" max="14856" width="11.125" customWidth="1"/>
    <col min="15105" max="15105" width="3.625" customWidth="1"/>
    <col min="15106" max="15106" width="5.125" customWidth="1"/>
    <col min="15107" max="15107" width="31.5" customWidth="1"/>
    <col min="15112" max="15112" width="11.125" customWidth="1"/>
    <col min="15361" max="15361" width="3.625" customWidth="1"/>
    <col min="15362" max="15362" width="5.125" customWidth="1"/>
    <col min="15363" max="15363" width="31.5" customWidth="1"/>
    <col min="15368" max="15368" width="11.125" customWidth="1"/>
    <col min="15617" max="15617" width="3.625" customWidth="1"/>
    <col min="15618" max="15618" width="5.125" customWidth="1"/>
    <col min="15619" max="15619" width="31.5" customWidth="1"/>
    <col min="15624" max="15624" width="11.125" customWidth="1"/>
    <col min="15873" max="15873" width="3.625" customWidth="1"/>
    <col min="15874" max="15874" width="5.125" customWidth="1"/>
    <col min="15875" max="15875" width="31.5" customWidth="1"/>
    <col min="15880" max="15880" width="11.125" customWidth="1"/>
    <col min="16129" max="16129" width="3.625" customWidth="1"/>
    <col min="16130" max="16130" width="5.125" customWidth="1"/>
    <col min="16131" max="16131" width="31.5" customWidth="1"/>
    <col min="16136" max="16136" width="11.125" customWidth="1"/>
  </cols>
  <sheetData>
    <row r="1" spans="1:15" s="132" customFormat="1" ht="14.25">
      <c r="A1" s="135" t="s">
        <v>315</v>
      </c>
      <c r="K1" s="137"/>
      <c r="L1" s="137"/>
      <c r="M1" s="137"/>
      <c r="N1" s="137"/>
      <c r="O1" s="137"/>
    </row>
    <row r="2" spans="1:15" s="132" customFormat="1" ht="6" customHeight="1">
      <c r="K2" s="137"/>
      <c r="L2" s="137"/>
      <c r="M2" s="137"/>
      <c r="N2" s="137"/>
      <c r="O2" s="137"/>
    </row>
    <row r="3" spans="1:15" s="132" customFormat="1">
      <c r="B3" s="132" t="s">
        <v>316</v>
      </c>
      <c r="K3" s="137"/>
      <c r="L3" s="137"/>
      <c r="M3" s="137"/>
      <c r="N3" s="137"/>
      <c r="O3" s="137"/>
    </row>
    <row r="4" spans="1:15" s="132" customFormat="1" ht="3.75" customHeight="1">
      <c r="K4" s="137"/>
      <c r="L4" s="137"/>
      <c r="M4" s="137"/>
      <c r="N4" s="137"/>
      <c r="O4" s="137"/>
    </row>
    <row r="5" spans="1:15" s="132" customFormat="1" ht="16.5" customHeight="1">
      <c r="B5" s="159"/>
      <c r="C5" s="159"/>
      <c r="D5" s="160" t="s">
        <v>375</v>
      </c>
      <c r="E5" s="160" t="s">
        <v>376</v>
      </c>
    </row>
    <row r="6" spans="1:15" s="132" customFormat="1" ht="16.5" customHeight="1">
      <c r="B6" s="159">
        <v>1</v>
      </c>
      <c r="C6" s="159" t="s">
        <v>420</v>
      </c>
      <c r="D6" s="159">
        <v>43</v>
      </c>
      <c r="E6" s="161">
        <f>D6/113</f>
        <v>0.38053097345132741</v>
      </c>
      <c r="G6" s="138"/>
      <c r="H6" s="138"/>
      <c r="J6" s="137"/>
      <c r="K6" s="139"/>
      <c r="L6" s="139"/>
      <c r="M6" s="137"/>
      <c r="N6" s="140"/>
      <c r="O6" s="141"/>
    </row>
    <row r="7" spans="1:15" s="132" customFormat="1" ht="16.5" customHeight="1">
      <c r="B7" s="159">
        <v>2</v>
      </c>
      <c r="C7" s="159" t="s">
        <v>421</v>
      </c>
      <c r="D7" s="159">
        <v>65</v>
      </c>
      <c r="E7" s="161">
        <f>D7/113</f>
        <v>0.5752212389380531</v>
      </c>
      <c r="G7" s="138"/>
      <c r="H7" s="138"/>
      <c r="J7" s="137"/>
      <c r="K7" s="139"/>
      <c r="L7" s="139"/>
      <c r="M7" s="137"/>
      <c r="N7" s="140"/>
      <c r="O7" s="141"/>
    </row>
    <row r="8" spans="1:15" s="132" customFormat="1" ht="16.5" customHeight="1">
      <c r="B8" s="159">
        <v>3</v>
      </c>
      <c r="C8" s="159" t="s">
        <v>422</v>
      </c>
      <c r="D8" s="159">
        <v>5</v>
      </c>
      <c r="E8" s="161">
        <f>D8/113</f>
        <v>4.4247787610619468E-2</v>
      </c>
      <c r="G8" s="138"/>
      <c r="H8" s="138"/>
      <c r="J8" s="137"/>
      <c r="K8" s="139"/>
      <c r="L8" s="139"/>
      <c r="M8" s="137"/>
      <c r="N8" s="140"/>
      <c r="O8" s="141"/>
    </row>
    <row r="9" spans="1:15" s="132" customFormat="1" ht="15.75" customHeight="1">
      <c r="D9" s="132">
        <f>SUM(D6:D8)</f>
        <v>113</v>
      </c>
      <c r="I9" s="137"/>
      <c r="J9" s="137"/>
      <c r="K9" s="137"/>
      <c r="L9" s="137"/>
      <c r="M9" s="137"/>
    </row>
    <row r="10" spans="1:15" s="132" customFormat="1" ht="141.75" customHeight="1">
      <c r="I10" s="137"/>
      <c r="J10" s="137"/>
      <c r="K10" s="137"/>
      <c r="L10" s="137"/>
      <c r="M10" s="137"/>
    </row>
    <row r="11" spans="1:15" s="132" customFormat="1" ht="15.75" customHeight="1">
      <c r="I11" s="137"/>
      <c r="J11" s="137"/>
      <c r="K11" s="137"/>
      <c r="L11" s="137"/>
      <c r="M11" s="137"/>
    </row>
    <row r="12" spans="1:15" s="132" customFormat="1" ht="16.5" customHeight="1">
      <c r="B12" s="159"/>
      <c r="C12" s="160" t="s">
        <v>423</v>
      </c>
      <c r="D12" s="159"/>
      <c r="E12" s="160" t="s">
        <v>375</v>
      </c>
      <c r="F12" s="160" t="s">
        <v>376</v>
      </c>
      <c r="K12" s="137"/>
      <c r="L12" s="137"/>
      <c r="M12" s="137"/>
      <c r="N12" s="137"/>
      <c r="O12" s="137"/>
    </row>
    <row r="13" spans="1:15" s="132" customFormat="1" ht="18" customHeight="1">
      <c r="B13" s="341">
        <v>1</v>
      </c>
      <c r="C13" s="343" t="s">
        <v>424</v>
      </c>
      <c r="D13" s="163" t="s">
        <v>425</v>
      </c>
      <c r="E13" s="163">
        <v>99</v>
      </c>
      <c r="F13" s="165">
        <f>E13/113</f>
        <v>0.87610619469026552</v>
      </c>
      <c r="G13" s="137"/>
      <c r="H13" s="137"/>
      <c r="I13" s="137"/>
    </row>
    <row r="14" spans="1:15" s="132" customFormat="1" ht="18" customHeight="1">
      <c r="B14" s="341"/>
      <c r="C14" s="343"/>
      <c r="D14" s="163" t="s">
        <v>422</v>
      </c>
      <c r="E14" s="163">
        <v>14</v>
      </c>
      <c r="F14" s="165">
        <f t="shared" ref="F14:F20" si="0">E14/113</f>
        <v>0.12389380530973451</v>
      </c>
      <c r="G14" s="137"/>
      <c r="H14" s="137"/>
      <c r="I14" s="137"/>
    </row>
    <row r="15" spans="1:15" s="132" customFormat="1" ht="18" customHeight="1">
      <c r="B15" s="341">
        <v>2</v>
      </c>
      <c r="C15" s="342" t="s">
        <v>426</v>
      </c>
      <c r="D15" s="163" t="s">
        <v>425</v>
      </c>
      <c r="E15" s="163">
        <v>83</v>
      </c>
      <c r="F15" s="165">
        <f t="shared" si="0"/>
        <v>0.73451327433628322</v>
      </c>
      <c r="G15" s="153"/>
    </row>
    <row r="16" spans="1:15" s="132" customFormat="1" ht="18" customHeight="1">
      <c r="B16" s="341"/>
      <c r="C16" s="342"/>
      <c r="D16" s="163" t="s">
        <v>422</v>
      </c>
      <c r="E16" s="163">
        <v>30</v>
      </c>
      <c r="F16" s="165">
        <f t="shared" si="0"/>
        <v>0.26548672566371684</v>
      </c>
      <c r="G16" s="153"/>
    </row>
    <row r="17" spans="2:14" s="132" customFormat="1" ht="18" customHeight="1">
      <c r="B17" s="341">
        <v>3</v>
      </c>
      <c r="C17" s="342" t="s">
        <v>427</v>
      </c>
      <c r="D17" s="163" t="s">
        <v>425</v>
      </c>
      <c r="E17" s="163">
        <v>57</v>
      </c>
      <c r="F17" s="165">
        <f t="shared" si="0"/>
        <v>0.50442477876106195</v>
      </c>
      <c r="G17" s="153"/>
    </row>
    <row r="18" spans="2:14" s="132" customFormat="1" ht="18" customHeight="1">
      <c r="B18" s="341"/>
      <c r="C18" s="342"/>
      <c r="D18" s="163" t="s">
        <v>422</v>
      </c>
      <c r="E18" s="163">
        <v>56</v>
      </c>
      <c r="F18" s="165">
        <f t="shared" si="0"/>
        <v>0.49557522123893805</v>
      </c>
      <c r="G18" s="153"/>
    </row>
    <row r="19" spans="2:14" s="155" customFormat="1" ht="18" customHeight="1">
      <c r="B19" s="341">
        <v>4</v>
      </c>
      <c r="C19" s="342" t="s">
        <v>428</v>
      </c>
      <c r="D19" s="163" t="s">
        <v>425</v>
      </c>
      <c r="E19" s="163">
        <v>103</v>
      </c>
      <c r="F19" s="165">
        <f t="shared" si="0"/>
        <v>0.91150442477876104</v>
      </c>
      <c r="G19" s="153"/>
    </row>
    <row r="20" spans="2:14" s="132" customFormat="1" ht="18" customHeight="1">
      <c r="B20" s="341"/>
      <c r="C20" s="342"/>
      <c r="D20" s="163" t="s">
        <v>422</v>
      </c>
      <c r="E20" s="163">
        <v>10</v>
      </c>
      <c r="F20" s="165">
        <f t="shared" si="0"/>
        <v>8.8495575221238937E-2</v>
      </c>
      <c r="L20" s="142"/>
    </row>
    <row r="21" spans="2:14" s="132" customFormat="1" ht="179.25" customHeight="1">
      <c r="D21" s="137"/>
      <c r="L21" s="142"/>
    </row>
    <row r="22" spans="2:14" s="132" customFormat="1">
      <c r="D22" s="137"/>
      <c r="L22" s="142"/>
    </row>
    <row r="23" spans="2:14" s="132" customFormat="1">
      <c r="B23" s="132" t="s">
        <v>429</v>
      </c>
      <c r="L23" s="142"/>
    </row>
    <row r="24" spans="2:14" s="132" customFormat="1">
      <c r="B24" s="132" t="s">
        <v>430</v>
      </c>
      <c r="L24" s="142"/>
    </row>
    <row r="25" spans="2:14" s="132" customFormat="1" ht="3.75" customHeight="1">
      <c r="L25" s="142"/>
    </row>
    <row r="26" spans="2:14" s="155" customFormat="1" ht="18" customHeight="1">
      <c r="B26" s="163"/>
      <c r="C26" s="164" t="s">
        <v>387</v>
      </c>
      <c r="D26" s="164" t="s">
        <v>375</v>
      </c>
    </row>
    <row r="27" spans="2:14" s="155" customFormat="1" ht="18" customHeight="1">
      <c r="B27" s="163">
        <v>1</v>
      </c>
      <c r="C27" s="163" t="s">
        <v>431</v>
      </c>
      <c r="D27" s="163">
        <v>68</v>
      </c>
      <c r="F27" s="166"/>
      <c r="G27" s="166"/>
      <c r="I27" s="153"/>
      <c r="J27" s="169"/>
      <c r="K27" s="169"/>
      <c r="L27" s="153"/>
      <c r="M27" s="167"/>
      <c r="N27" s="141"/>
    </row>
    <row r="28" spans="2:14" s="155" customFormat="1" ht="18" customHeight="1">
      <c r="B28" s="163">
        <v>2</v>
      </c>
      <c r="C28" s="163" t="s">
        <v>371</v>
      </c>
      <c r="D28" s="163">
        <v>3</v>
      </c>
      <c r="F28" s="166"/>
      <c r="G28" s="166"/>
      <c r="I28" s="153"/>
      <c r="J28" s="169"/>
      <c r="K28" s="169"/>
      <c r="L28" s="153"/>
      <c r="M28" s="167"/>
      <c r="N28" s="141"/>
    </row>
    <row r="29" spans="2:14" s="155" customFormat="1" ht="18" customHeight="1">
      <c r="B29" s="163">
        <v>3</v>
      </c>
      <c r="C29" s="163" t="s">
        <v>279</v>
      </c>
      <c r="D29" s="163">
        <v>1</v>
      </c>
      <c r="F29" s="166"/>
      <c r="G29" s="166"/>
      <c r="I29" s="153"/>
      <c r="J29" s="169"/>
      <c r="K29" s="169"/>
      <c r="L29" s="153"/>
      <c r="M29" s="167"/>
      <c r="N29" s="141"/>
    </row>
    <row r="30" spans="2:14" s="155" customFormat="1" ht="18" customHeight="1">
      <c r="B30" s="163">
        <v>4</v>
      </c>
      <c r="C30" s="163" t="s">
        <v>373</v>
      </c>
      <c r="D30" s="163">
        <v>0</v>
      </c>
      <c r="F30" s="166"/>
      <c r="G30" s="166"/>
      <c r="I30" s="153"/>
      <c r="J30" s="169"/>
      <c r="K30" s="169"/>
      <c r="L30" s="153"/>
      <c r="M30" s="167"/>
      <c r="N30" s="141"/>
    </row>
    <row r="31" spans="2:14" s="155" customFormat="1" ht="18" customHeight="1">
      <c r="B31" s="163">
        <v>5</v>
      </c>
      <c r="C31" s="163" t="s">
        <v>381</v>
      </c>
      <c r="D31" s="163">
        <v>40</v>
      </c>
      <c r="F31" s="166"/>
      <c r="G31" s="166"/>
      <c r="I31" s="153"/>
      <c r="J31" s="169"/>
      <c r="K31" s="169"/>
      <c r="L31" s="153"/>
      <c r="M31" s="167"/>
      <c r="N31" s="141"/>
    </row>
    <row r="32" spans="2:14" s="132" customFormat="1">
      <c r="L32" s="142"/>
    </row>
  </sheetData>
  <mergeCells count="8">
    <mergeCell ref="B19:B20"/>
    <mergeCell ref="C19:C20"/>
    <mergeCell ref="B13:B14"/>
    <mergeCell ref="C13:C14"/>
    <mergeCell ref="B15:B16"/>
    <mergeCell ref="C15:C16"/>
    <mergeCell ref="B17:B18"/>
    <mergeCell ref="C17:C18"/>
  </mergeCells>
  <phoneticPr fontId="2"/>
  <pageMargins left="0.75" right="0.75" top="1" bottom="1" header="0.51200000000000001" footer="0.5120000000000000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O130"/>
  <sheetViews>
    <sheetView topLeftCell="A90" zoomScaleNormal="100" workbookViewId="0">
      <selection activeCell="K103" sqref="K103"/>
    </sheetView>
  </sheetViews>
  <sheetFormatPr defaultRowHeight="13.5"/>
  <cols>
    <col min="1" max="1" width="1.875" customWidth="1"/>
    <col min="2" max="2" width="4.125" customWidth="1"/>
    <col min="3" max="3" width="53.125" customWidth="1"/>
    <col min="5" max="5" width="9.875" customWidth="1"/>
    <col min="6" max="6" width="16" customWidth="1"/>
    <col min="257" max="257" width="1.875" customWidth="1"/>
    <col min="258" max="258" width="4.125" customWidth="1"/>
    <col min="259" max="259" width="53.125" customWidth="1"/>
    <col min="261" max="261" width="9.875" customWidth="1"/>
    <col min="262" max="262" width="16" customWidth="1"/>
    <col min="513" max="513" width="1.875" customWidth="1"/>
    <col min="514" max="514" width="4.125" customWidth="1"/>
    <col min="515" max="515" width="53.125" customWidth="1"/>
    <col min="517" max="517" width="9.875" customWidth="1"/>
    <col min="518" max="518" width="16" customWidth="1"/>
    <col min="769" max="769" width="1.875" customWidth="1"/>
    <col min="770" max="770" width="4.125" customWidth="1"/>
    <col min="771" max="771" width="53.125" customWidth="1"/>
    <col min="773" max="773" width="9.875" customWidth="1"/>
    <col min="774" max="774" width="16" customWidth="1"/>
    <col min="1025" max="1025" width="1.875" customWidth="1"/>
    <col min="1026" max="1026" width="4.125" customWidth="1"/>
    <col min="1027" max="1027" width="53.125" customWidth="1"/>
    <col min="1029" max="1029" width="9.875" customWidth="1"/>
    <col min="1030" max="1030" width="16" customWidth="1"/>
    <col min="1281" max="1281" width="1.875" customWidth="1"/>
    <col min="1282" max="1282" width="4.125" customWidth="1"/>
    <col min="1283" max="1283" width="53.125" customWidth="1"/>
    <col min="1285" max="1285" width="9.875" customWidth="1"/>
    <col min="1286" max="1286" width="16" customWidth="1"/>
    <col min="1537" max="1537" width="1.875" customWidth="1"/>
    <col min="1538" max="1538" width="4.125" customWidth="1"/>
    <col min="1539" max="1539" width="53.125" customWidth="1"/>
    <col min="1541" max="1541" width="9.875" customWidth="1"/>
    <col min="1542" max="1542" width="16" customWidth="1"/>
    <col min="1793" max="1793" width="1.875" customWidth="1"/>
    <col min="1794" max="1794" width="4.125" customWidth="1"/>
    <col min="1795" max="1795" width="53.125" customWidth="1"/>
    <col min="1797" max="1797" width="9.875" customWidth="1"/>
    <col min="1798" max="1798" width="16" customWidth="1"/>
    <col min="2049" max="2049" width="1.875" customWidth="1"/>
    <col min="2050" max="2050" width="4.125" customWidth="1"/>
    <col min="2051" max="2051" width="53.125" customWidth="1"/>
    <col min="2053" max="2053" width="9.875" customWidth="1"/>
    <col min="2054" max="2054" width="16" customWidth="1"/>
    <col min="2305" max="2305" width="1.875" customWidth="1"/>
    <col min="2306" max="2306" width="4.125" customWidth="1"/>
    <col min="2307" max="2307" width="53.125" customWidth="1"/>
    <col min="2309" max="2309" width="9.875" customWidth="1"/>
    <col min="2310" max="2310" width="16" customWidth="1"/>
    <col min="2561" max="2561" width="1.875" customWidth="1"/>
    <col min="2562" max="2562" width="4.125" customWidth="1"/>
    <col min="2563" max="2563" width="53.125" customWidth="1"/>
    <col min="2565" max="2565" width="9.875" customWidth="1"/>
    <col min="2566" max="2566" width="16" customWidth="1"/>
    <col min="2817" max="2817" width="1.875" customWidth="1"/>
    <col min="2818" max="2818" width="4.125" customWidth="1"/>
    <col min="2819" max="2819" width="53.125" customWidth="1"/>
    <col min="2821" max="2821" width="9.875" customWidth="1"/>
    <col min="2822" max="2822" width="16" customWidth="1"/>
    <col min="3073" max="3073" width="1.875" customWidth="1"/>
    <col min="3074" max="3074" width="4.125" customWidth="1"/>
    <col min="3075" max="3075" width="53.125" customWidth="1"/>
    <col min="3077" max="3077" width="9.875" customWidth="1"/>
    <col min="3078" max="3078" width="16" customWidth="1"/>
    <col min="3329" max="3329" width="1.875" customWidth="1"/>
    <col min="3330" max="3330" width="4.125" customWidth="1"/>
    <col min="3331" max="3331" width="53.125" customWidth="1"/>
    <col min="3333" max="3333" width="9.875" customWidth="1"/>
    <col min="3334" max="3334" width="16" customWidth="1"/>
    <col min="3585" max="3585" width="1.875" customWidth="1"/>
    <col min="3586" max="3586" width="4.125" customWidth="1"/>
    <col min="3587" max="3587" width="53.125" customWidth="1"/>
    <col min="3589" max="3589" width="9.875" customWidth="1"/>
    <col min="3590" max="3590" width="16" customWidth="1"/>
    <col min="3841" max="3841" width="1.875" customWidth="1"/>
    <col min="3842" max="3842" width="4.125" customWidth="1"/>
    <col min="3843" max="3843" width="53.125" customWidth="1"/>
    <col min="3845" max="3845" width="9.875" customWidth="1"/>
    <col min="3846" max="3846" width="16" customWidth="1"/>
    <col min="4097" max="4097" width="1.875" customWidth="1"/>
    <col min="4098" max="4098" width="4.125" customWidth="1"/>
    <col min="4099" max="4099" width="53.125" customWidth="1"/>
    <col min="4101" max="4101" width="9.875" customWidth="1"/>
    <col min="4102" max="4102" width="16" customWidth="1"/>
    <col min="4353" max="4353" width="1.875" customWidth="1"/>
    <col min="4354" max="4354" width="4.125" customWidth="1"/>
    <col min="4355" max="4355" width="53.125" customWidth="1"/>
    <col min="4357" max="4357" width="9.875" customWidth="1"/>
    <col min="4358" max="4358" width="16" customWidth="1"/>
    <col min="4609" max="4609" width="1.875" customWidth="1"/>
    <col min="4610" max="4610" width="4.125" customWidth="1"/>
    <col min="4611" max="4611" width="53.125" customWidth="1"/>
    <col min="4613" max="4613" width="9.875" customWidth="1"/>
    <col min="4614" max="4614" width="16" customWidth="1"/>
    <col min="4865" max="4865" width="1.875" customWidth="1"/>
    <col min="4866" max="4866" width="4.125" customWidth="1"/>
    <col min="4867" max="4867" width="53.125" customWidth="1"/>
    <col min="4869" max="4869" width="9.875" customWidth="1"/>
    <col min="4870" max="4870" width="16" customWidth="1"/>
    <col min="5121" max="5121" width="1.875" customWidth="1"/>
    <col min="5122" max="5122" width="4.125" customWidth="1"/>
    <col min="5123" max="5123" width="53.125" customWidth="1"/>
    <col min="5125" max="5125" width="9.875" customWidth="1"/>
    <col min="5126" max="5126" width="16" customWidth="1"/>
    <col min="5377" max="5377" width="1.875" customWidth="1"/>
    <col min="5378" max="5378" width="4.125" customWidth="1"/>
    <col min="5379" max="5379" width="53.125" customWidth="1"/>
    <col min="5381" max="5381" width="9.875" customWidth="1"/>
    <col min="5382" max="5382" width="16" customWidth="1"/>
    <col min="5633" max="5633" width="1.875" customWidth="1"/>
    <col min="5634" max="5634" width="4.125" customWidth="1"/>
    <col min="5635" max="5635" width="53.125" customWidth="1"/>
    <col min="5637" max="5637" width="9.875" customWidth="1"/>
    <col min="5638" max="5638" width="16" customWidth="1"/>
    <col min="5889" max="5889" width="1.875" customWidth="1"/>
    <col min="5890" max="5890" width="4.125" customWidth="1"/>
    <col min="5891" max="5891" width="53.125" customWidth="1"/>
    <col min="5893" max="5893" width="9.875" customWidth="1"/>
    <col min="5894" max="5894" width="16" customWidth="1"/>
    <col min="6145" max="6145" width="1.875" customWidth="1"/>
    <col min="6146" max="6146" width="4.125" customWidth="1"/>
    <col min="6147" max="6147" width="53.125" customWidth="1"/>
    <col min="6149" max="6149" width="9.875" customWidth="1"/>
    <col min="6150" max="6150" width="16" customWidth="1"/>
    <col min="6401" max="6401" width="1.875" customWidth="1"/>
    <col min="6402" max="6402" width="4.125" customWidth="1"/>
    <col min="6403" max="6403" width="53.125" customWidth="1"/>
    <col min="6405" max="6405" width="9.875" customWidth="1"/>
    <col min="6406" max="6406" width="16" customWidth="1"/>
    <col min="6657" max="6657" width="1.875" customWidth="1"/>
    <col min="6658" max="6658" width="4.125" customWidth="1"/>
    <col min="6659" max="6659" width="53.125" customWidth="1"/>
    <col min="6661" max="6661" width="9.875" customWidth="1"/>
    <col min="6662" max="6662" width="16" customWidth="1"/>
    <col min="6913" max="6913" width="1.875" customWidth="1"/>
    <col min="6914" max="6914" width="4.125" customWidth="1"/>
    <col min="6915" max="6915" width="53.125" customWidth="1"/>
    <col min="6917" max="6917" width="9.875" customWidth="1"/>
    <col min="6918" max="6918" width="16" customWidth="1"/>
    <col min="7169" max="7169" width="1.875" customWidth="1"/>
    <col min="7170" max="7170" width="4.125" customWidth="1"/>
    <col min="7171" max="7171" width="53.125" customWidth="1"/>
    <col min="7173" max="7173" width="9.875" customWidth="1"/>
    <col min="7174" max="7174" width="16" customWidth="1"/>
    <col min="7425" max="7425" width="1.875" customWidth="1"/>
    <col min="7426" max="7426" width="4.125" customWidth="1"/>
    <col min="7427" max="7427" width="53.125" customWidth="1"/>
    <col min="7429" max="7429" width="9.875" customWidth="1"/>
    <col min="7430" max="7430" width="16" customWidth="1"/>
    <col min="7681" max="7681" width="1.875" customWidth="1"/>
    <col min="7682" max="7682" width="4.125" customWidth="1"/>
    <col min="7683" max="7683" width="53.125" customWidth="1"/>
    <col min="7685" max="7685" width="9.875" customWidth="1"/>
    <col min="7686" max="7686" width="16" customWidth="1"/>
    <col min="7937" max="7937" width="1.875" customWidth="1"/>
    <col min="7938" max="7938" width="4.125" customWidth="1"/>
    <col min="7939" max="7939" width="53.125" customWidth="1"/>
    <col min="7941" max="7941" width="9.875" customWidth="1"/>
    <col min="7942" max="7942" width="16" customWidth="1"/>
    <col min="8193" max="8193" width="1.875" customWidth="1"/>
    <col min="8194" max="8194" width="4.125" customWidth="1"/>
    <col min="8195" max="8195" width="53.125" customWidth="1"/>
    <col min="8197" max="8197" width="9.875" customWidth="1"/>
    <col min="8198" max="8198" width="16" customWidth="1"/>
    <col min="8449" max="8449" width="1.875" customWidth="1"/>
    <col min="8450" max="8450" width="4.125" customWidth="1"/>
    <col min="8451" max="8451" width="53.125" customWidth="1"/>
    <col min="8453" max="8453" width="9.875" customWidth="1"/>
    <col min="8454" max="8454" width="16" customWidth="1"/>
    <col min="8705" max="8705" width="1.875" customWidth="1"/>
    <col min="8706" max="8706" width="4.125" customWidth="1"/>
    <col min="8707" max="8707" width="53.125" customWidth="1"/>
    <col min="8709" max="8709" width="9.875" customWidth="1"/>
    <col min="8710" max="8710" width="16" customWidth="1"/>
    <col min="8961" max="8961" width="1.875" customWidth="1"/>
    <col min="8962" max="8962" width="4.125" customWidth="1"/>
    <col min="8963" max="8963" width="53.125" customWidth="1"/>
    <col min="8965" max="8965" width="9.875" customWidth="1"/>
    <col min="8966" max="8966" width="16" customWidth="1"/>
    <col min="9217" max="9217" width="1.875" customWidth="1"/>
    <col min="9218" max="9218" width="4.125" customWidth="1"/>
    <col min="9219" max="9219" width="53.125" customWidth="1"/>
    <col min="9221" max="9221" width="9.875" customWidth="1"/>
    <col min="9222" max="9222" width="16" customWidth="1"/>
    <col min="9473" max="9473" width="1.875" customWidth="1"/>
    <col min="9474" max="9474" width="4.125" customWidth="1"/>
    <col min="9475" max="9475" width="53.125" customWidth="1"/>
    <col min="9477" max="9477" width="9.875" customWidth="1"/>
    <col min="9478" max="9478" width="16" customWidth="1"/>
    <col min="9729" max="9729" width="1.875" customWidth="1"/>
    <col min="9730" max="9730" width="4.125" customWidth="1"/>
    <col min="9731" max="9731" width="53.125" customWidth="1"/>
    <col min="9733" max="9733" width="9.875" customWidth="1"/>
    <col min="9734" max="9734" width="16" customWidth="1"/>
    <col min="9985" max="9985" width="1.875" customWidth="1"/>
    <col min="9986" max="9986" width="4.125" customWidth="1"/>
    <col min="9987" max="9987" width="53.125" customWidth="1"/>
    <col min="9989" max="9989" width="9.875" customWidth="1"/>
    <col min="9990" max="9990" width="16" customWidth="1"/>
    <col min="10241" max="10241" width="1.875" customWidth="1"/>
    <col min="10242" max="10242" width="4.125" customWidth="1"/>
    <col min="10243" max="10243" width="53.125" customWidth="1"/>
    <col min="10245" max="10245" width="9.875" customWidth="1"/>
    <col min="10246" max="10246" width="16" customWidth="1"/>
    <col min="10497" max="10497" width="1.875" customWidth="1"/>
    <col min="10498" max="10498" width="4.125" customWidth="1"/>
    <col min="10499" max="10499" width="53.125" customWidth="1"/>
    <col min="10501" max="10501" width="9.875" customWidth="1"/>
    <col min="10502" max="10502" width="16" customWidth="1"/>
    <col min="10753" max="10753" width="1.875" customWidth="1"/>
    <col min="10754" max="10754" width="4.125" customWidth="1"/>
    <col min="10755" max="10755" width="53.125" customWidth="1"/>
    <col min="10757" max="10757" width="9.875" customWidth="1"/>
    <col min="10758" max="10758" width="16" customWidth="1"/>
    <col min="11009" max="11009" width="1.875" customWidth="1"/>
    <col min="11010" max="11010" width="4.125" customWidth="1"/>
    <col min="11011" max="11011" width="53.125" customWidth="1"/>
    <col min="11013" max="11013" width="9.875" customWidth="1"/>
    <col min="11014" max="11014" width="16" customWidth="1"/>
    <col min="11265" max="11265" width="1.875" customWidth="1"/>
    <col min="11266" max="11266" width="4.125" customWidth="1"/>
    <col min="11267" max="11267" width="53.125" customWidth="1"/>
    <col min="11269" max="11269" width="9.875" customWidth="1"/>
    <col min="11270" max="11270" width="16" customWidth="1"/>
    <col min="11521" max="11521" width="1.875" customWidth="1"/>
    <col min="11522" max="11522" width="4.125" customWidth="1"/>
    <col min="11523" max="11523" width="53.125" customWidth="1"/>
    <col min="11525" max="11525" width="9.875" customWidth="1"/>
    <col min="11526" max="11526" width="16" customWidth="1"/>
    <col min="11777" max="11777" width="1.875" customWidth="1"/>
    <col min="11778" max="11778" width="4.125" customWidth="1"/>
    <col min="11779" max="11779" width="53.125" customWidth="1"/>
    <col min="11781" max="11781" width="9.875" customWidth="1"/>
    <col min="11782" max="11782" width="16" customWidth="1"/>
    <col min="12033" max="12033" width="1.875" customWidth="1"/>
    <col min="12034" max="12034" width="4.125" customWidth="1"/>
    <col min="12035" max="12035" width="53.125" customWidth="1"/>
    <col min="12037" max="12037" width="9.875" customWidth="1"/>
    <col min="12038" max="12038" width="16" customWidth="1"/>
    <col min="12289" max="12289" width="1.875" customWidth="1"/>
    <col min="12290" max="12290" width="4.125" customWidth="1"/>
    <col min="12291" max="12291" width="53.125" customWidth="1"/>
    <col min="12293" max="12293" width="9.875" customWidth="1"/>
    <col min="12294" max="12294" width="16" customWidth="1"/>
    <col min="12545" max="12545" width="1.875" customWidth="1"/>
    <col min="12546" max="12546" width="4.125" customWidth="1"/>
    <col min="12547" max="12547" width="53.125" customWidth="1"/>
    <col min="12549" max="12549" width="9.875" customWidth="1"/>
    <col min="12550" max="12550" width="16" customWidth="1"/>
    <col min="12801" max="12801" width="1.875" customWidth="1"/>
    <col min="12802" max="12802" width="4.125" customWidth="1"/>
    <col min="12803" max="12803" width="53.125" customWidth="1"/>
    <col min="12805" max="12805" width="9.875" customWidth="1"/>
    <col min="12806" max="12806" width="16" customWidth="1"/>
    <col min="13057" max="13057" width="1.875" customWidth="1"/>
    <col min="13058" max="13058" width="4.125" customWidth="1"/>
    <col min="13059" max="13059" width="53.125" customWidth="1"/>
    <col min="13061" max="13061" width="9.875" customWidth="1"/>
    <col min="13062" max="13062" width="16" customWidth="1"/>
    <col min="13313" max="13313" width="1.875" customWidth="1"/>
    <col min="13314" max="13314" width="4.125" customWidth="1"/>
    <col min="13315" max="13315" width="53.125" customWidth="1"/>
    <col min="13317" max="13317" width="9.875" customWidth="1"/>
    <col min="13318" max="13318" width="16" customWidth="1"/>
    <col min="13569" max="13569" width="1.875" customWidth="1"/>
    <col min="13570" max="13570" width="4.125" customWidth="1"/>
    <col min="13571" max="13571" width="53.125" customWidth="1"/>
    <col min="13573" max="13573" width="9.875" customWidth="1"/>
    <col min="13574" max="13574" width="16" customWidth="1"/>
    <col min="13825" max="13825" width="1.875" customWidth="1"/>
    <col min="13826" max="13826" width="4.125" customWidth="1"/>
    <col min="13827" max="13827" width="53.125" customWidth="1"/>
    <col min="13829" max="13829" width="9.875" customWidth="1"/>
    <col min="13830" max="13830" width="16" customWidth="1"/>
    <col min="14081" max="14081" width="1.875" customWidth="1"/>
    <col min="14082" max="14082" width="4.125" customWidth="1"/>
    <col min="14083" max="14083" width="53.125" customWidth="1"/>
    <col min="14085" max="14085" width="9.875" customWidth="1"/>
    <col min="14086" max="14086" width="16" customWidth="1"/>
    <col min="14337" max="14337" width="1.875" customWidth="1"/>
    <col min="14338" max="14338" width="4.125" customWidth="1"/>
    <col min="14339" max="14339" width="53.125" customWidth="1"/>
    <col min="14341" max="14341" width="9.875" customWidth="1"/>
    <col min="14342" max="14342" width="16" customWidth="1"/>
    <col min="14593" max="14593" width="1.875" customWidth="1"/>
    <col min="14594" max="14594" width="4.125" customWidth="1"/>
    <col min="14595" max="14595" width="53.125" customWidth="1"/>
    <col min="14597" max="14597" width="9.875" customWidth="1"/>
    <col min="14598" max="14598" width="16" customWidth="1"/>
    <col min="14849" max="14849" width="1.875" customWidth="1"/>
    <col min="14850" max="14850" width="4.125" customWidth="1"/>
    <col min="14851" max="14851" width="53.125" customWidth="1"/>
    <col min="14853" max="14853" width="9.875" customWidth="1"/>
    <col min="14854" max="14854" width="16" customWidth="1"/>
    <col min="15105" max="15105" width="1.875" customWidth="1"/>
    <col min="15106" max="15106" width="4.125" customWidth="1"/>
    <col min="15107" max="15107" width="53.125" customWidth="1"/>
    <col min="15109" max="15109" width="9.875" customWidth="1"/>
    <col min="15110" max="15110" width="16" customWidth="1"/>
    <col min="15361" max="15361" width="1.875" customWidth="1"/>
    <col min="15362" max="15362" width="4.125" customWidth="1"/>
    <col min="15363" max="15363" width="53.125" customWidth="1"/>
    <col min="15365" max="15365" width="9.875" customWidth="1"/>
    <col min="15366" max="15366" width="16" customWidth="1"/>
    <col min="15617" max="15617" width="1.875" customWidth="1"/>
    <col min="15618" max="15618" width="4.125" customWidth="1"/>
    <col min="15619" max="15619" width="53.125" customWidth="1"/>
    <col min="15621" max="15621" width="9.875" customWidth="1"/>
    <col min="15622" max="15622" width="16" customWidth="1"/>
    <col min="15873" max="15873" width="1.875" customWidth="1"/>
    <col min="15874" max="15874" width="4.125" customWidth="1"/>
    <col min="15875" max="15875" width="53.125" customWidth="1"/>
    <col min="15877" max="15877" width="9.875" customWidth="1"/>
    <col min="15878" max="15878" width="16" customWidth="1"/>
    <col min="16129" max="16129" width="1.875" customWidth="1"/>
    <col min="16130" max="16130" width="4.125" customWidth="1"/>
    <col min="16131" max="16131" width="53.125" customWidth="1"/>
    <col min="16133" max="16133" width="9.875" customWidth="1"/>
    <col min="16134" max="16134" width="16" customWidth="1"/>
  </cols>
  <sheetData>
    <row r="1" spans="1:15" s="132" customFormat="1" ht="14.25">
      <c r="A1" s="135" t="s">
        <v>432</v>
      </c>
      <c r="L1" s="142"/>
    </row>
    <row r="2" spans="1:15" s="132" customFormat="1" ht="3.75" customHeight="1">
      <c r="L2" s="142"/>
    </row>
    <row r="3" spans="1:15" s="132" customFormat="1">
      <c r="B3" s="132" t="s">
        <v>327</v>
      </c>
      <c r="L3" s="142"/>
    </row>
    <row r="4" spans="1:15" s="132" customFormat="1" ht="3.75" customHeight="1">
      <c r="L4" s="142"/>
    </row>
    <row r="5" spans="1:15" s="155" customFormat="1" ht="17.25" customHeight="1">
      <c r="B5" s="163"/>
      <c r="C5" s="164" t="s">
        <v>387</v>
      </c>
      <c r="D5" s="164" t="s">
        <v>375</v>
      </c>
      <c r="E5" s="164" t="s">
        <v>376</v>
      </c>
    </row>
    <row r="6" spans="1:15" s="155" customFormat="1" ht="21" customHeight="1">
      <c r="B6" s="163">
        <v>1</v>
      </c>
      <c r="C6" s="163" t="s">
        <v>433</v>
      </c>
      <c r="D6" s="163">
        <v>5</v>
      </c>
      <c r="E6" s="165">
        <f>D6/113</f>
        <v>4.4247787610619468E-2</v>
      </c>
      <c r="G6" s="166"/>
      <c r="H6" s="166"/>
      <c r="J6" s="153"/>
      <c r="K6" s="169"/>
      <c r="L6" s="169"/>
      <c r="M6" s="153"/>
      <c r="N6" s="167"/>
      <c r="O6" s="141"/>
    </row>
    <row r="7" spans="1:15" s="155" customFormat="1" ht="21" customHeight="1">
      <c r="B7" s="163">
        <v>2</v>
      </c>
      <c r="C7" s="163" t="s">
        <v>434</v>
      </c>
      <c r="D7" s="163">
        <v>108</v>
      </c>
      <c r="E7" s="165">
        <f>D7/113</f>
        <v>0.95575221238938057</v>
      </c>
      <c r="G7" s="166"/>
      <c r="H7" s="166"/>
      <c r="J7" s="153"/>
      <c r="K7" s="169"/>
      <c r="L7" s="169"/>
      <c r="M7" s="153"/>
      <c r="N7" s="167"/>
      <c r="O7" s="141"/>
    </row>
    <row r="8" spans="1:15" s="155" customFormat="1" ht="21.75" customHeight="1">
      <c r="A8" s="150"/>
      <c r="B8" s="163">
        <v>3</v>
      </c>
      <c r="C8" s="163" t="s">
        <v>381</v>
      </c>
      <c r="D8" s="163">
        <v>0</v>
      </c>
      <c r="E8" s="165">
        <f>D8/113</f>
        <v>0</v>
      </c>
    </row>
    <row r="9" spans="1:15" s="132" customFormat="1" ht="158.25" customHeight="1">
      <c r="L9" s="142"/>
    </row>
    <row r="10" spans="1:15" s="132" customFormat="1">
      <c r="B10" s="132" t="s">
        <v>329</v>
      </c>
      <c r="L10" s="142"/>
    </row>
    <row r="11" spans="1:15" s="132" customFormat="1">
      <c r="B11" s="132" t="s">
        <v>435</v>
      </c>
      <c r="L11" s="142"/>
    </row>
    <row r="12" spans="1:15" s="132" customFormat="1" ht="3.75" customHeight="1">
      <c r="L12" s="142"/>
    </row>
    <row r="13" spans="1:15" s="155" customFormat="1" ht="17.25" customHeight="1">
      <c r="B13" s="163"/>
      <c r="C13" s="164" t="s">
        <v>387</v>
      </c>
      <c r="D13" s="164" t="s">
        <v>375</v>
      </c>
      <c r="E13" s="164" t="s">
        <v>376</v>
      </c>
    </row>
    <row r="14" spans="1:15" s="155" customFormat="1" ht="21" customHeight="1">
      <c r="B14" s="163">
        <v>1</v>
      </c>
      <c r="C14" s="163" t="s">
        <v>436</v>
      </c>
      <c r="D14" s="163">
        <v>96</v>
      </c>
      <c r="E14" s="165">
        <f>D14/113</f>
        <v>0.84955752212389379</v>
      </c>
      <c r="G14" s="166"/>
      <c r="H14" s="166"/>
      <c r="J14" s="153"/>
      <c r="K14" s="169"/>
      <c r="L14" s="169"/>
      <c r="M14" s="153"/>
      <c r="N14" s="167"/>
      <c r="O14" s="141"/>
    </row>
    <row r="15" spans="1:15" s="155" customFormat="1" ht="21" customHeight="1">
      <c r="B15" s="163">
        <v>2</v>
      </c>
      <c r="C15" s="163" t="s">
        <v>437</v>
      </c>
      <c r="D15" s="163">
        <v>14</v>
      </c>
      <c r="E15" s="165">
        <f>D15/113</f>
        <v>0.12389380530973451</v>
      </c>
      <c r="G15" s="166"/>
      <c r="H15" s="166"/>
      <c r="J15" s="153"/>
      <c r="K15" s="169"/>
      <c r="L15" s="169"/>
      <c r="M15" s="153"/>
      <c r="N15" s="167"/>
      <c r="O15" s="141"/>
    </row>
    <row r="16" spans="1:15" s="155" customFormat="1" ht="21.75" customHeight="1">
      <c r="A16" s="150"/>
      <c r="B16" s="163">
        <v>3</v>
      </c>
      <c r="C16" s="163" t="s">
        <v>438</v>
      </c>
      <c r="D16" s="163">
        <v>1</v>
      </c>
      <c r="E16" s="165">
        <f>D16/113</f>
        <v>8.8495575221238937E-3</v>
      </c>
    </row>
    <row r="17" spans="1:15" s="155" customFormat="1" ht="21.75" customHeight="1">
      <c r="A17" s="150"/>
      <c r="B17" s="163">
        <v>4</v>
      </c>
      <c r="C17" s="163" t="s">
        <v>381</v>
      </c>
      <c r="D17" s="163">
        <v>2</v>
      </c>
      <c r="E17" s="165">
        <f>D17/113</f>
        <v>1.7699115044247787E-2</v>
      </c>
    </row>
    <row r="18" spans="1:15" s="132" customFormat="1" ht="159.75" customHeight="1">
      <c r="L18" s="142"/>
    </row>
    <row r="19" spans="1:15" s="132" customFormat="1" ht="12" customHeight="1">
      <c r="L19" s="142"/>
    </row>
    <row r="20" spans="1:15" s="132" customFormat="1">
      <c r="B20" s="132" t="s">
        <v>332</v>
      </c>
      <c r="L20" s="142"/>
    </row>
    <row r="21" spans="1:15" s="132" customFormat="1">
      <c r="B21" s="132" t="s">
        <v>439</v>
      </c>
      <c r="L21" s="142"/>
    </row>
    <row r="22" spans="1:15" s="132" customFormat="1" ht="3.75" customHeight="1">
      <c r="L22" s="142"/>
    </row>
    <row r="23" spans="1:15" s="155" customFormat="1" ht="17.25" customHeight="1">
      <c r="B23" s="163"/>
      <c r="C23" s="164" t="s">
        <v>387</v>
      </c>
      <c r="D23" s="164" t="s">
        <v>375</v>
      </c>
      <c r="E23" s="164" t="s">
        <v>376</v>
      </c>
    </row>
    <row r="24" spans="1:15" s="155" customFormat="1" ht="21" customHeight="1">
      <c r="B24" s="163">
        <v>1</v>
      </c>
      <c r="C24" s="163" t="s">
        <v>436</v>
      </c>
      <c r="D24" s="163">
        <v>70</v>
      </c>
      <c r="E24" s="165">
        <f>D24/113</f>
        <v>0.61946902654867253</v>
      </c>
      <c r="G24" s="166"/>
      <c r="H24" s="166"/>
      <c r="J24" s="153"/>
      <c r="K24" s="169"/>
      <c r="L24" s="169"/>
      <c r="M24" s="153"/>
      <c r="N24" s="167"/>
      <c r="O24" s="141"/>
    </row>
    <row r="25" spans="1:15" s="155" customFormat="1" ht="21" customHeight="1">
      <c r="B25" s="163">
        <v>2</v>
      </c>
      <c r="C25" s="163" t="s">
        <v>440</v>
      </c>
      <c r="D25" s="163">
        <v>15</v>
      </c>
      <c r="E25" s="165">
        <f>D25/113</f>
        <v>0.13274336283185842</v>
      </c>
      <c r="G25" s="166"/>
      <c r="H25" s="166"/>
      <c r="J25" s="153"/>
      <c r="K25" s="169"/>
      <c r="L25" s="169"/>
      <c r="M25" s="153"/>
      <c r="N25" s="167"/>
      <c r="O25" s="141"/>
    </row>
    <row r="26" spans="1:15" s="155" customFormat="1" ht="21.75" customHeight="1">
      <c r="A26" s="150"/>
      <c r="B26" s="163">
        <v>3</v>
      </c>
      <c r="C26" s="163" t="s">
        <v>441</v>
      </c>
      <c r="D26" s="163">
        <v>21</v>
      </c>
      <c r="E26" s="165">
        <f>D26/113</f>
        <v>0.18584070796460178</v>
      </c>
    </row>
    <row r="27" spans="1:15" s="155" customFormat="1" ht="21.75" customHeight="1">
      <c r="A27" s="150"/>
      <c r="B27" s="163">
        <v>4</v>
      </c>
      <c r="C27" s="163" t="s">
        <v>381</v>
      </c>
      <c r="D27" s="163">
        <v>7</v>
      </c>
      <c r="E27" s="165">
        <f>D27/113</f>
        <v>6.1946902654867256E-2</v>
      </c>
    </row>
    <row r="28" spans="1:15" s="132" customFormat="1" ht="144.75" customHeight="1">
      <c r="L28" s="142"/>
    </row>
    <row r="29" spans="1:15" s="132" customFormat="1" ht="18.75" customHeight="1">
      <c r="L29" s="142"/>
    </row>
    <row r="30" spans="1:15" s="132" customFormat="1">
      <c r="B30" s="132" t="s">
        <v>335</v>
      </c>
      <c r="L30" s="142"/>
    </row>
    <row r="31" spans="1:15" s="132" customFormat="1" ht="3.75" customHeight="1">
      <c r="L31" s="142"/>
    </row>
    <row r="32" spans="1:15" s="155" customFormat="1" ht="18" customHeight="1">
      <c r="B32" s="163"/>
      <c r="C32" s="164" t="s">
        <v>387</v>
      </c>
      <c r="D32" s="164" t="s">
        <v>375</v>
      </c>
      <c r="E32" s="164" t="s">
        <v>376</v>
      </c>
    </row>
    <row r="33" spans="1:15" s="155" customFormat="1" ht="18" customHeight="1">
      <c r="B33" s="163">
        <v>1</v>
      </c>
      <c r="C33" s="163" t="s">
        <v>442</v>
      </c>
      <c r="D33" s="163">
        <v>16</v>
      </c>
      <c r="E33" s="165">
        <f>D33/113</f>
        <v>0.1415929203539823</v>
      </c>
      <c r="G33" s="166"/>
      <c r="H33" s="166"/>
      <c r="J33" s="153"/>
      <c r="K33" s="169"/>
      <c r="L33" s="169"/>
      <c r="M33" s="153"/>
      <c r="N33" s="167"/>
      <c r="O33" s="141"/>
    </row>
    <row r="34" spans="1:15" s="155" customFormat="1" ht="18" customHeight="1">
      <c r="B34" s="163">
        <v>2</v>
      </c>
      <c r="C34" s="163" t="s">
        <v>443</v>
      </c>
      <c r="D34" s="163">
        <v>93</v>
      </c>
      <c r="E34" s="165">
        <f>D34/113</f>
        <v>0.82300884955752207</v>
      </c>
      <c r="G34" s="166"/>
      <c r="H34" s="166"/>
      <c r="J34" s="153"/>
      <c r="K34" s="169"/>
      <c r="L34" s="169"/>
      <c r="M34" s="153"/>
      <c r="N34" s="167"/>
      <c r="O34" s="141"/>
    </row>
    <row r="35" spans="1:15" s="155" customFormat="1" ht="18" customHeight="1">
      <c r="B35" s="163">
        <v>3</v>
      </c>
      <c r="C35" s="163" t="s">
        <v>444</v>
      </c>
      <c r="D35" s="163">
        <v>4</v>
      </c>
      <c r="E35" s="165">
        <f>D35/113</f>
        <v>3.5398230088495575E-2</v>
      </c>
      <c r="G35" s="166"/>
      <c r="H35" s="166"/>
      <c r="J35" s="153"/>
      <c r="K35" s="169"/>
      <c r="L35" s="169"/>
      <c r="M35" s="153"/>
      <c r="N35" s="167"/>
      <c r="O35" s="141"/>
    </row>
    <row r="36" spans="1:15" s="155" customFormat="1" ht="18" customHeight="1">
      <c r="B36" s="163">
        <v>4</v>
      </c>
      <c r="C36" s="163" t="s">
        <v>381</v>
      </c>
      <c r="D36" s="163">
        <v>0</v>
      </c>
      <c r="E36" s="165">
        <f>D36/113</f>
        <v>0</v>
      </c>
      <c r="G36" s="166"/>
      <c r="H36" s="166"/>
      <c r="J36" s="153"/>
      <c r="K36" s="169"/>
      <c r="L36" s="169"/>
      <c r="M36" s="153"/>
      <c r="N36" s="167"/>
      <c r="O36" s="141"/>
    </row>
    <row r="37" spans="1:15" s="155" customFormat="1" ht="18" customHeight="1">
      <c r="B37" s="153"/>
      <c r="C37" s="137" t="s">
        <v>445</v>
      </c>
      <c r="D37" s="153"/>
      <c r="E37" s="168"/>
      <c r="G37" s="166"/>
      <c r="H37" s="166"/>
      <c r="J37" s="153"/>
      <c r="K37" s="169"/>
      <c r="L37" s="169"/>
      <c r="M37" s="153"/>
      <c r="N37" s="167"/>
      <c r="O37" s="141"/>
    </row>
    <row r="38" spans="1:15" s="132" customFormat="1" ht="138" customHeight="1">
      <c r="L38" s="142"/>
    </row>
    <row r="39" spans="1:15" s="132" customFormat="1">
      <c r="B39" s="132" t="s">
        <v>337</v>
      </c>
      <c r="L39" s="142"/>
    </row>
    <row r="40" spans="1:15" s="132" customFormat="1" ht="3.75" customHeight="1">
      <c r="L40" s="142"/>
    </row>
    <row r="41" spans="1:15" s="155" customFormat="1" ht="17.25" customHeight="1">
      <c r="B41" s="163"/>
      <c r="C41" s="164" t="s">
        <v>387</v>
      </c>
      <c r="D41" s="164" t="s">
        <v>375</v>
      </c>
      <c r="E41" s="164" t="s">
        <v>376</v>
      </c>
    </row>
    <row r="42" spans="1:15" s="155" customFormat="1" ht="21" customHeight="1">
      <c r="B42" s="163">
        <v>1</v>
      </c>
      <c r="C42" s="163" t="s">
        <v>446</v>
      </c>
      <c r="D42" s="163">
        <v>85</v>
      </c>
      <c r="E42" s="165">
        <f>D42/113</f>
        <v>0.75221238938053092</v>
      </c>
      <c r="G42" s="166"/>
      <c r="H42" s="166"/>
      <c r="J42" s="153"/>
      <c r="K42" s="169"/>
      <c r="L42" s="169"/>
      <c r="M42" s="153"/>
      <c r="N42" s="167"/>
      <c r="O42" s="141"/>
    </row>
    <row r="43" spans="1:15" s="155" customFormat="1" ht="21" customHeight="1">
      <c r="B43" s="163">
        <v>2</v>
      </c>
      <c r="C43" s="163" t="s">
        <v>447</v>
      </c>
      <c r="D43" s="163">
        <v>28</v>
      </c>
      <c r="E43" s="165">
        <f>D43/113</f>
        <v>0.24778761061946902</v>
      </c>
      <c r="G43" s="166"/>
      <c r="H43" s="166"/>
      <c r="J43" s="153"/>
      <c r="K43" s="169"/>
      <c r="L43" s="169"/>
      <c r="M43" s="153"/>
      <c r="N43" s="167"/>
      <c r="O43" s="141"/>
    </row>
    <row r="44" spans="1:15" s="155" customFormat="1" ht="21.75" customHeight="1">
      <c r="A44" s="150"/>
      <c r="B44" s="163">
        <v>3</v>
      </c>
      <c r="C44" s="163" t="s">
        <v>381</v>
      </c>
      <c r="D44" s="163">
        <v>0</v>
      </c>
      <c r="E44" s="165">
        <f>D44/113</f>
        <v>0</v>
      </c>
    </row>
    <row r="45" spans="1:15" s="132" customFormat="1" ht="147" customHeight="1">
      <c r="L45" s="142"/>
    </row>
    <row r="46" spans="1:15" s="132" customFormat="1" ht="12" customHeight="1">
      <c r="L46" s="142"/>
    </row>
    <row r="47" spans="1:15" s="132" customFormat="1">
      <c r="B47" s="132" t="s">
        <v>448</v>
      </c>
      <c r="L47" s="142"/>
    </row>
    <row r="48" spans="1:15" s="132" customFormat="1" ht="3.75" customHeight="1">
      <c r="L48" s="142"/>
    </row>
    <row r="49" spans="1:15" s="155" customFormat="1" ht="17.25" customHeight="1">
      <c r="B49" s="163"/>
      <c r="C49" s="164" t="s">
        <v>387</v>
      </c>
      <c r="D49" s="164" t="s">
        <v>375</v>
      </c>
      <c r="E49" s="164" t="s">
        <v>376</v>
      </c>
    </row>
    <row r="50" spans="1:15" s="155" customFormat="1" ht="21" customHeight="1">
      <c r="B50" s="163">
        <v>1</v>
      </c>
      <c r="C50" s="163" t="s">
        <v>449</v>
      </c>
      <c r="D50" s="163">
        <v>83</v>
      </c>
      <c r="E50" s="165">
        <f>D50/85</f>
        <v>0.97647058823529409</v>
      </c>
      <c r="G50" s="166"/>
      <c r="H50" s="166"/>
      <c r="J50" s="153"/>
      <c r="K50" s="169"/>
      <c r="L50" s="169"/>
      <c r="M50" s="153"/>
      <c r="N50" s="167"/>
      <c r="O50" s="141"/>
    </row>
    <row r="51" spans="1:15" s="155" customFormat="1" ht="21" customHeight="1">
      <c r="B51" s="163">
        <v>2</v>
      </c>
      <c r="C51" s="163" t="s">
        <v>450</v>
      </c>
      <c r="D51" s="163">
        <v>54</v>
      </c>
      <c r="E51" s="165">
        <f>D51/85</f>
        <v>0.63529411764705879</v>
      </c>
      <c r="G51" s="166"/>
      <c r="H51" s="166"/>
      <c r="J51" s="153"/>
      <c r="K51" s="169"/>
      <c r="L51" s="169"/>
      <c r="M51" s="153"/>
      <c r="N51" s="167"/>
      <c r="O51" s="141"/>
    </row>
    <row r="52" spans="1:15" s="155" customFormat="1" ht="21" customHeight="1">
      <c r="B52" s="163">
        <v>3</v>
      </c>
      <c r="C52" s="163" t="s">
        <v>57</v>
      </c>
      <c r="D52" s="163">
        <v>7</v>
      </c>
      <c r="E52" s="165">
        <f>D52/85</f>
        <v>8.2352941176470587E-2</v>
      </c>
      <c r="G52" s="166"/>
      <c r="H52" s="166"/>
      <c r="J52" s="153"/>
      <c r="K52" s="169"/>
      <c r="L52" s="169"/>
      <c r="M52" s="153"/>
      <c r="N52" s="167"/>
      <c r="O52" s="141"/>
    </row>
    <row r="53" spans="1:15" s="155" customFormat="1" ht="17.25" customHeight="1">
      <c r="B53" s="153"/>
      <c r="C53" s="137" t="s">
        <v>451</v>
      </c>
      <c r="D53" s="153"/>
      <c r="E53" s="168"/>
      <c r="G53" s="166"/>
      <c r="H53" s="166"/>
      <c r="J53" s="153"/>
      <c r="K53" s="169"/>
      <c r="L53" s="169"/>
      <c r="M53" s="153"/>
      <c r="N53" s="167"/>
      <c r="O53" s="141"/>
    </row>
    <row r="54" spans="1:15" s="132" customFormat="1" ht="17.25" customHeight="1">
      <c r="C54" s="132" t="s">
        <v>452</v>
      </c>
      <c r="L54" s="142"/>
    </row>
    <row r="55" spans="1:15" s="132" customFormat="1" ht="9.75" customHeight="1">
      <c r="L55" s="142"/>
    </row>
    <row r="56" spans="1:15" s="132" customFormat="1" ht="9.75" customHeight="1">
      <c r="L56" s="142"/>
    </row>
    <row r="57" spans="1:15" s="132" customFormat="1">
      <c r="B57" s="132" t="s">
        <v>342</v>
      </c>
      <c r="L57" s="142"/>
    </row>
    <row r="58" spans="1:15" s="132" customFormat="1" ht="3.75" customHeight="1">
      <c r="L58" s="142"/>
    </row>
    <row r="59" spans="1:15" s="155" customFormat="1" ht="17.25" customHeight="1">
      <c r="B59" s="163"/>
      <c r="C59" s="164" t="s">
        <v>387</v>
      </c>
      <c r="D59" s="164" t="s">
        <v>375</v>
      </c>
      <c r="E59" s="164" t="s">
        <v>376</v>
      </c>
    </row>
    <row r="60" spans="1:15" s="155" customFormat="1" ht="21" customHeight="1">
      <c r="B60" s="163">
        <v>1</v>
      </c>
      <c r="C60" s="163" t="s">
        <v>453</v>
      </c>
      <c r="D60" s="163">
        <v>111</v>
      </c>
      <c r="E60" s="165">
        <f>D60/113</f>
        <v>0.98230088495575218</v>
      </c>
      <c r="G60" s="166"/>
      <c r="H60" s="166"/>
      <c r="J60" s="153"/>
      <c r="K60" s="169"/>
      <c r="L60" s="169"/>
      <c r="M60" s="153"/>
      <c r="N60" s="167"/>
      <c r="O60" s="141"/>
    </row>
    <row r="61" spans="1:15" s="155" customFormat="1" ht="21" customHeight="1">
      <c r="B61" s="163">
        <v>2</v>
      </c>
      <c r="C61" s="163" t="s">
        <v>454</v>
      </c>
      <c r="D61" s="163">
        <v>0</v>
      </c>
      <c r="E61" s="165">
        <f>D61/113</f>
        <v>0</v>
      </c>
      <c r="G61" s="166"/>
      <c r="H61" s="166"/>
      <c r="J61" s="153"/>
      <c r="K61" s="169"/>
      <c r="L61" s="169"/>
      <c r="M61" s="153"/>
      <c r="N61" s="167"/>
      <c r="O61" s="141"/>
    </row>
    <row r="62" spans="1:15" s="155" customFormat="1" ht="21.75" customHeight="1">
      <c r="A62" s="150"/>
      <c r="B62" s="163">
        <v>3</v>
      </c>
      <c r="C62" s="163" t="s">
        <v>455</v>
      </c>
      <c r="D62" s="163">
        <v>2</v>
      </c>
      <c r="E62" s="165">
        <f>D62/113</f>
        <v>1.7699115044247787E-2</v>
      </c>
    </row>
    <row r="63" spans="1:15" s="132" customFormat="1" ht="143.25" customHeight="1">
      <c r="L63" s="142"/>
    </row>
    <row r="64" spans="1:15" s="132" customFormat="1">
      <c r="L64" s="142"/>
    </row>
    <row r="65" spans="1:15" s="132" customFormat="1">
      <c r="B65" s="132" t="s">
        <v>456</v>
      </c>
      <c r="L65" s="142"/>
    </row>
    <row r="66" spans="1:15" s="132" customFormat="1" ht="3.75" customHeight="1">
      <c r="L66" s="142"/>
    </row>
    <row r="67" spans="1:15" s="155" customFormat="1" ht="17.25" customHeight="1">
      <c r="B67" s="163"/>
      <c r="C67" s="164" t="s">
        <v>387</v>
      </c>
      <c r="D67" s="164" t="s">
        <v>375</v>
      </c>
      <c r="E67" s="164" t="s">
        <v>376</v>
      </c>
    </row>
    <row r="68" spans="1:15" s="155" customFormat="1" ht="21" customHeight="1">
      <c r="B68" s="163">
        <v>1</v>
      </c>
      <c r="C68" s="173" t="s">
        <v>457</v>
      </c>
      <c r="D68" s="163">
        <v>110</v>
      </c>
      <c r="E68" s="165">
        <f>D68/111</f>
        <v>0.99099099099099097</v>
      </c>
      <c r="G68" s="166"/>
      <c r="H68" s="166"/>
      <c r="J68" s="153"/>
      <c r="K68" s="169"/>
      <c r="L68" s="169"/>
      <c r="M68" s="153"/>
      <c r="N68" s="167"/>
      <c r="O68" s="141"/>
    </row>
    <row r="69" spans="1:15" s="155" customFormat="1" ht="21" customHeight="1">
      <c r="B69" s="163">
        <v>2</v>
      </c>
      <c r="C69" s="174" t="s">
        <v>458</v>
      </c>
      <c r="D69" s="163">
        <v>71</v>
      </c>
      <c r="E69" s="165">
        <f>D69/111</f>
        <v>0.63963963963963966</v>
      </c>
      <c r="G69" s="166"/>
      <c r="H69" s="166"/>
      <c r="J69" s="153"/>
      <c r="K69" s="169"/>
      <c r="L69" s="169"/>
      <c r="M69" s="153"/>
      <c r="N69" s="167"/>
      <c r="O69" s="141"/>
    </row>
    <row r="70" spans="1:15" s="155" customFormat="1" ht="21.75" customHeight="1">
      <c r="A70" s="150"/>
      <c r="B70" s="163">
        <v>3</v>
      </c>
      <c r="C70" s="175" t="s">
        <v>459</v>
      </c>
      <c r="D70" s="163">
        <v>85</v>
      </c>
      <c r="E70" s="165">
        <f>D70/111</f>
        <v>0.76576576576576572</v>
      </c>
    </row>
    <row r="71" spans="1:15" s="132" customFormat="1" ht="13.5" customHeight="1">
      <c r="L71" s="142"/>
    </row>
    <row r="72" spans="1:15" s="132" customFormat="1">
      <c r="B72" s="132" t="s">
        <v>349</v>
      </c>
      <c r="L72" s="142"/>
    </row>
    <row r="73" spans="1:15" s="132" customFormat="1" ht="3.75" customHeight="1">
      <c r="L73" s="142"/>
    </row>
    <row r="74" spans="1:15" s="155" customFormat="1" ht="17.25" customHeight="1">
      <c r="B74" s="163"/>
      <c r="C74" s="164" t="s">
        <v>387</v>
      </c>
      <c r="D74" s="164" t="s">
        <v>375</v>
      </c>
      <c r="E74" s="164" t="s">
        <v>376</v>
      </c>
    </row>
    <row r="75" spans="1:15" s="155" customFormat="1" ht="21" customHeight="1">
      <c r="B75" s="163">
        <v>1</v>
      </c>
      <c r="C75" s="173" t="s">
        <v>460</v>
      </c>
      <c r="D75" s="163">
        <v>101</v>
      </c>
      <c r="E75" s="165">
        <f>D75/113</f>
        <v>0.89380530973451322</v>
      </c>
      <c r="G75" s="166"/>
      <c r="H75" s="166"/>
      <c r="J75" s="153"/>
      <c r="K75" s="169"/>
      <c r="L75" s="169"/>
      <c r="M75" s="153"/>
      <c r="N75" s="167"/>
      <c r="O75" s="141"/>
    </row>
    <row r="76" spans="1:15" s="155" customFormat="1" ht="21" customHeight="1">
      <c r="B76" s="163">
        <v>2</v>
      </c>
      <c r="C76" s="174" t="s">
        <v>461</v>
      </c>
      <c r="D76" s="163">
        <v>4</v>
      </c>
      <c r="E76" s="165">
        <f>D76/113</f>
        <v>3.5398230088495575E-2</v>
      </c>
      <c r="G76" s="166"/>
      <c r="H76" s="166"/>
      <c r="J76" s="153"/>
      <c r="K76" s="169"/>
      <c r="L76" s="169"/>
      <c r="M76" s="153"/>
      <c r="N76" s="167"/>
      <c r="O76" s="141"/>
    </row>
    <row r="77" spans="1:15" s="155" customFormat="1" ht="21.75" customHeight="1">
      <c r="A77" s="150"/>
      <c r="B77" s="163">
        <v>3</v>
      </c>
      <c r="C77" s="174" t="s">
        <v>462</v>
      </c>
      <c r="D77" s="163">
        <v>7</v>
      </c>
      <c r="E77" s="165">
        <f>D77/113</f>
        <v>6.1946902654867256E-2</v>
      </c>
    </row>
    <row r="78" spans="1:15" s="155" customFormat="1" ht="21.75" customHeight="1">
      <c r="A78" s="150"/>
      <c r="B78" s="163">
        <v>4</v>
      </c>
      <c r="C78" s="163" t="s">
        <v>381</v>
      </c>
      <c r="D78" s="163">
        <v>1</v>
      </c>
      <c r="E78" s="165">
        <f>D78/113</f>
        <v>8.8495575221238937E-3</v>
      </c>
    </row>
    <row r="79" spans="1:15" s="132" customFormat="1" ht="11.25" customHeight="1">
      <c r="L79" s="142"/>
    </row>
    <row r="80" spans="1:15" s="132" customFormat="1">
      <c r="B80" s="132" t="s">
        <v>463</v>
      </c>
      <c r="L80" s="142"/>
    </row>
    <row r="81" spans="1:15" s="132" customFormat="1" ht="3.75" customHeight="1">
      <c r="L81" s="142"/>
    </row>
    <row r="82" spans="1:15" s="155" customFormat="1" ht="17.25" customHeight="1">
      <c r="B82" s="163"/>
      <c r="C82" s="164" t="s">
        <v>387</v>
      </c>
      <c r="D82" s="164" t="s">
        <v>375</v>
      </c>
      <c r="E82" s="164" t="s">
        <v>376</v>
      </c>
    </row>
    <row r="83" spans="1:15" s="155" customFormat="1" ht="21" customHeight="1">
      <c r="B83" s="163">
        <v>1</v>
      </c>
      <c r="C83" s="171" t="s">
        <v>464</v>
      </c>
      <c r="D83" s="163">
        <v>56</v>
      </c>
      <c r="E83" s="165">
        <f>D83/112</f>
        <v>0.5</v>
      </c>
      <c r="G83" s="166"/>
      <c r="H83" s="166"/>
      <c r="J83" s="153"/>
      <c r="K83" s="169"/>
      <c r="L83" s="169"/>
      <c r="M83" s="153"/>
      <c r="N83" s="167"/>
      <c r="O83" s="141"/>
    </row>
    <row r="84" spans="1:15" s="155" customFormat="1" ht="21" customHeight="1">
      <c r="B84" s="163">
        <v>2</v>
      </c>
      <c r="C84" s="171" t="s">
        <v>465</v>
      </c>
      <c r="D84" s="163">
        <v>11</v>
      </c>
      <c r="E84" s="165">
        <f>D84/112</f>
        <v>9.8214285714285712E-2</v>
      </c>
      <c r="G84" s="166"/>
      <c r="H84" s="166"/>
      <c r="J84" s="153"/>
      <c r="K84" s="169"/>
      <c r="L84" s="169"/>
      <c r="M84" s="153"/>
      <c r="N84" s="167"/>
      <c r="O84" s="141"/>
    </row>
    <row r="85" spans="1:15" s="155" customFormat="1" ht="26.25" customHeight="1">
      <c r="A85" s="150"/>
      <c r="B85" s="163">
        <v>3</v>
      </c>
      <c r="C85" s="171" t="s">
        <v>466</v>
      </c>
      <c r="D85" s="163">
        <v>32</v>
      </c>
      <c r="E85" s="165">
        <f>D85/112</f>
        <v>0.2857142857142857</v>
      </c>
    </row>
    <row r="86" spans="1:15" s="155" customFormat="1" ht="21.75" customHeight="1">
      <c r="A86" s="150"/>
      <c r="B86" s="163">
        <v>4</v>
      </c>
      <c r="C86" s="171" t="s">
        <v>467</v>
      </c>
      <c r="D86" s="163">
        <v>20</v>
      </c>
      <c r="E86" s="165">
        <f>D86/112</f>
        <v>0.17857142857142858</v>
      </c>
    </row>
    <row r="87" spans="1:15" s="155" customFormat="1" ht="21.75" customHeight="1">
      <c r="A87" s="150"/>
      <c r="B87" s="163">
        <v>5</v>
      </c>
      <c r="C87" s="171" t="s">
        <v>57</v>
      </c>
      <c r="D87" s="163">
        <v>4</v>
      </c>
      <c r="E87" s="165">
        <f>D87/112</f>
        <v>3.5714285714285712E-2</v>
      </c>
    </row>
    <row r="88" spans="1:15" s="155" customFormat="1" ht="17.25" customHeight="1">
      <c r="B88" s="153"/>
      <c r="C88" s="137" t="s">
        <v>468</v>
      </c>
      <c r="D88" s="153"/>
      <c r="E88" s="168"/>
      <c r="G88" s="166"/>
      <c r="H88" s="166"/>
      <c r="J88" s="153"/>
      <c r="K88" s="169"/>
      <c r="L88" s="169"/>
      <c r="M88" s="153"/>
      <c r="N88" s="167"/>
      <c r="O88" s="141"/>
    </row>
    <row r="89" spans="1:15" s="132" customFormat="1">
      <c r="C89" s="132" t="s">
        <v>469</v>
      </c>
      <c r="L89" s="142"/>
    </row>
    <row r="90" spans="1:15" s="132" customFormat="1">
      <c r="C90" s="132" t="s">
        <v>470</v>
      </c>
      <c r="L90" s="142"/>
    </row>
    <row r="91" spans="1:15" s="132" customFormat="1">
      <c r="C91" s="132" t="s">
        <v>471</v>
      </c>
      <c r="L91" s="142"/>
    </row>
    <row r="92" spans="1:15" s="132" customFormat="1">
      <c r="L92" s="142"/>
    </row>
    <row r="93" spans="1:15" s="132" customFormat="1">
      <c r="B93" s="132" t="s">
        <v>357</v>
      </c>
      <c r="L93" s="142"/>
    </row>
    <row r="94" spans="1:15" s="132" customFormat="1" ht="3.75" customHeight="1">
      <c r="L94" s="142"/>
    </row>
    <row r="95" spans="1:15" s="155" customFormat="1" ht="17.25" customHeight="1">
      <c r="B95" s="163"/>
      <c r="C95" s="164" t="s">
        <v>387</v>
      </c>
      <c r="D95" s="164" t="s">
        <v>375</v>
      </c>
      <c r="E95" s="164" t="s">
        <v>376</v>
      </c>
    </row>
    <row r="96" spans="1:15" s="155" customFormat="1" ht="21" customHeight="1">
      <c r="B96" s="163">
        <v>1</v>
      </c>
      <c r="C96" s="163" t="s">
        <v>472</v>
      </c>
      <c r="D96" s="163">
        <v>56</v>
      </c>
      <c r="E96" s="165">
        <f>D96/113</f>
        <v>0.49557522123893805</v>
      </c>
      <c r="G96" s="166"/>
      <c r="H96" s="166"/>
      <c r="J96" s="153"/>
      <c r="K96" s="169"/>
      <c r="L96" s="169"/>
      <c r="M96" s="153"/>
      <c r="N96" s="167"/>
      <c r="O96" s="141"/>
    </row>
    <row r="97" spans="1:15" s="155" customFormat="1" ht="21" customHeight="1">
      <c r="B97" s="163">
        <v>2</v>
      </c>
      <c r="C97" s="163" t="s">
        <v>473</v>
      </c>
      <c r="D97" s="163">
        <v>52</v>
      </c>
      <c r="E97" s="165">
        <f>D97/113</f>
        <v>0.46017699115044247</v>
      </c>
      <c r="G97" s="166"/>
      <c r="H97" s="166"/>
      <c r="J97" s="153"/>
      <c r="K97" s="169"/>
      <c r="L97" s="169"/>
      <c r="M97" s="153"/>
      <c r="N97" s="167"/>
      <c r="O97" s="141"/>
    </row>
    <row r="98" spans="1:15" s="155" customFormat="1" ht="21.75" customHeight="1">
      <c r="A98" s="150"/>
      <c r="B98" s="163">
        <v>3</v>
      </c>
      <c r="C98" s="163" t="s">
        <v>381</v>
      </c>
      <c r="D98" s="163">
        <v>5</v>
      </c>
      <c r="E98" s="165">
        <f>D98/113</f>
        <v>4.4247787610619468E-2</v>
      </c>
    </row>
    <row r="99" spans="1:15" s="132" customFormat="1">
      <c r="L99" s="142"/>
    </row>
    <row r="100" spans="1:15" s="132" customFormat="1">
      <c r="B100" s="132" t="s">
        <v>358</v>
      </c>
      <c r="L100" s="142"/>
    </row>
    <row r="101" spans="1:15" s="132" customFormat="1">
      <c r="B101" s="132" t="s">
        <v>474</v>
      </c>
      <c r="L101" s="142"/>
    </row>
    <row r="102" spans="1:15" s="132" customFormat="1" ht="3.75" customHeight="1">
      <c r="L102" s="142"/>
    </row>
    <row r="103" spans="1:15" s="155" customFormat="1" ht="17.25" customHeight="1">
      <c r="B103" s="163"/>
      <c r="C103" s="164" t="s">
        <v>387</v>
      </c>
      <c r="D103" s="164" t="s">
        <v>375</v>
      </c>
      <c r="E103" s="164" t="s">
        <v>376</v>
      </c>
    </row>
    <row r="104" spans="1:15" s="155" customFormat="1" ht="21" customHeight="1">
      <c r="B104" s="163">
        <v>1</v>
      </c>
      <c r="C104" s="173" t="s">
        <v>475</v>
      </c>
      <c r="D104" s="163">
        <v>9</v>
      </c>
      <c r="E104" s="165">
        <f>D104/113</f>
        <v>7.9646017699115043E-2</v>
      </c>
      <c r="G104" s="166"/>
      <c r="H104" s="166"/>
      <c r="J104" s="153"/>
      <c r="K104" s="169"/>
      <c r="L104" s="169"/>
      <c r="M104" s="153"/>
      <c r="N104" s="167"/>
      <c r="O104" s="141"/>
    </row>
    <row r="105" spans="1:15" s="155" customFormat="1" ht="21" customHeight="1">
      <c r="B105" s="163">
        <v>2</v>
      </c>
      <c r="C105" s="174" t="s">
        <v>476</v>
      </c>
      <c r="D105" s="163">
        <v>26</v>
      </c>
      <c r="E105" s="165">
        <f>D105/113</f>
        <v>0.23008849557522124</v>
      </c>
      <c r="G105" s="166"/>
      <c r="H105" s="166"/>
      <c r="J105" s="153"/>
      <c r="K105" s="169"/>
      <c r="L105" s="169"/>
      <c r="M105" s="153"/>
      <c r="N105" s="167"/>
      <c r="O105" s="141"/>
    </row>
    <row r="106" spans="1:15" s="155" customFormat="1" ht="21.75" customHeight="1">
      <c r="A106" s="150"/>
      <c r="B106" s="163">
        <v>3</v>
      </c>
      <c r="C106" s="174" t="s">
        <v>477</v>
      </c>
      <c r="D106" s="163">
        <v>46</v>
      </c>
      <c r="E106" s="165">
        <f>D106/113</f>
        <v>0.40707964601769914</v>
      </c>
    </row>
    <row r="107" spans="1:15" s="155" customFormat="1" ht="21.75" customHeight="1">
      <c r="A107" s="150"/>
      <c r="B107" s="163">
        <v>4</v>
      </c>
      <c r="C107" s="163" t="s">
        <v>478</v>
      </c>
      <c r="D107" s="163">
        <v>10</v>
      </c>
      <c r="E107" s="165">
        <f>D107/113</f>
        <v>8.8495575221238937E-2</v>
      </c>
    </row>
    <row r="108" spans="1:15" s="155" customFormat="1" ht="21.75" customHeight="1">
      <c r="A108" s="150"/>
      <c r="B108" s="163">
        <v>5</v>
      </c>
      <c r="C108" s="163" t="s">
        <v>444</v>
      </c>
      <c r="D108" s="163">
        <v>6</v>
      </c>
      <c r="E108" s="165">
        <f>D108/113</f>
        <v>5.3097345132743362E-2</v>
      </c>
    </row>
    <row r="109" spans="1:15" s="132" customFormat="1">
      <c r="C109" s="132" t="s">
        <v>479</v>
      </c>
      <c r="L109" s="142"/>
    </row>
    <row r="110" spans="1:15" s="132" customFormat="1">
      <c r="C110" s="132" t="s">
        <v>480</v>
      </c>
      <c r="L110" s="142"/>
    </row>
    <row r="111" spans="1:15" s="132" customFormat="1">
      <c r="C111" s="132" t="s">
        <v>481</v>
      </c>
      <c r="L111" s="142"/>
    </row>
    <row r="112" spans="1:15" s="132" customFormat="1">
      <c r="C112" s="132" t="s">
        <v>482</v>
      </c>
      <c r="L112" s="142"/>
    </row>
    <row r="113" spans="1:15" s="132" customFormat="1">
      <c r="C113" s="132" t="s">
        <v>483</v>
      </c>
      <c r="L113" s="142"/>
    </row>
    <row r="114" spans="1:15" s="132" customFormat="1">
      <c r="C114" s="132" t="s">
        <v>484</v>
      </c>
      <c r="L114" s="142"/>
    </row>
    <row r="115" spans="1:15" s="132" customFormat="1">
      <c r="L115" s="142"/>
    </row>
    <row r="116" spans="1:15" s="132" customFormat="1">
      <c r="B116" s="132" t="s">
        <v>364</v>
      </c>
      <c r="L116" s="142"/>
    </row>
    <row r="117" spans="1:15" s="132" customFormat="1">
      <c r="B117" s="132" t="s">
        <v>485</v>
      </c>
      <c r="L117" s="142"/>
    </row>
    <row r="118" spans="1:15" s="132" customFormat="1" ht="3.75" customHeight="1">
      <c r="L118" s="142"/>
    </row>
    <row r="119" spans="1:15" s="155" customFormat="1" ht="17.25" customHeight="1">
      <c r="B119" s="163"/>
      <c r="C119" s="164" t="s">
        <v>387</v>
      </c>
      <c r="D119" s="164" t="s">
        <v>375</v>
      </c>
      <c r="E119" s="164" t="s">
        <v>376</v>
      </c>
    </row>
    <row r="120" spans="1:15" s="155" customFormat="1" ht="21" customHeight="1">
      <c r="B120" s="163">
        <v>1</v>
      </c>
      <c r="C120" s="173" t="s">
        <v>486</v>
      </c>
      <c r="D120" s="163">
        <v>40</v>
      </c>
      <c r="E120" s="165">
        <f>D120/113</f>
        <v>0.35398230088495575</v>
      </c>
      <c r="G120" s="166"/>
      <c r="H120" s="166"/>
      <c r="J120" s="153"/>
      <c r="K120" s="169"/>
      <c r="L120" s="169"/>
      <c r="M120" s="153"/>
      <c r="N120" s="167"/>
      <c r="O120" s="141"/>
    </row>
    <row r="121" spans="1:15" s="155" customFormat="1" ht="21" customHeight="1">
      <c r="B121" s="163">
        <v>2</v>
      </c>
      <c r="C121" s="174" t="s">
        <v>487</v>
      </c>
      <c r="D121" s="163">
        <v>21</v>
      </c>
      <c r="E121" s="165">
        <f>D121/113</f>
        <v>0.18584070796460178</v>
      </c>
      <c r="G121" s="166"/>
      <c r="H121" s="166"/>
      <c r="J121" s="153"/>
      <c r="K121" s="169"/>
      <c r="L121" s="169"/>
      <c r="M121" s="153"/>
      <c r="N121" s="167"/>
      <c r="O121" s="141"/>
    </row>
    <row r="122" spans="1:15" s="155" customFormat="1" ht="21.75" customHeight="1">
      <c r="A122" s="150"/>
      <c r="B122" s="163">
        <v>3</v>
      </c>
      <c r="C122" s="174" t="s">
        <v>488</v>
      </c>
      <c r="D122" s="163">
        <v>29</v>
      </c>
      <c r="E122" s="165">
        <f>D122/113</f>
        <v>0.25663716814159293</v>
      </c>
    </row>
    <row r="123" spans="1:15" s="155" customFormat="1" ht="21.75" customHeight="1">
      <c r="A123" s="150"/>
      <c r="B123" s="163">
        <v>4</v>
      </c>
      <c r="C123" s="163" t="s">
        <v>489</v>
      </c>
      <c r="D123" s="163">
        <v>31</v>
      </c>
      <c r="E123" s="165">
        <f>D123/113</f>
        <v>0.27433628318584069</v>
      </c>
    </row>
    <row r="124" spans="1:15" s="155" customFormat="1" ht="21.75" customHeight="1">
      <c r="A124" s="150"/>
      <c r="B124" s="163">
        <v>5</v>
      </c>
      <c r="C124" s="163" t="s">
        <v>444</v>
      </c>
      <c r="D124" s="163">
        <v>6</v>
      </c>
      <c r="E124" s="165">
        <f>D124/113</f>
        <v>5.3097345132743362E-2</v>
      </c>
    </row>
    <row r="125" spans="1:15">
      <c r="C125" s="132" t="s">
        <v>490</v>
      </c>
      <c r="D125" s="132"/>
      <c r="E125" s="132"/>
    </row>
    <row r="126" spans="1:15">
      <c r="C126" s="132" t="s">
        <v>491</v>
      </c>
      <c r="D126" s="132"/>
      <c r="E126" s="132"/>
    </row>
    <row r="127" spans="1:15">
      <c r="C127" s="132" t="s">
        <v>492</v>
      </c>
      <c r="D127" s="132"/>
      <c r="E127" s="132"/>
    </row>
    <row r="128" spans="1:15">
      <c r="C128" s="132" t="s">
        <v>493</v>
      </c>
      <c r="D128" s="132"/>
      <c r="E128" s="132"/>
    </row>
    <row r="129" spans="3:5">
      <c r="C129" s="132" t="s">
        <v>494</v>
      </c>
      <c r="D129" s="132"/>
      <c r="E129" s="132"/>
    </row>
    <row r="130" spans="3:5" ht="29.25" customHeight="1">
      <c r="C130" s="253" t="s">
        <v>495</v>
      </c>
      <c r="D130" s="253"/>
      <c r="E130" s="253"/>
    </row>
  </sheetData>
  <mergeCells count="1">
    <mergeCell ref="C130:E130"/>
  </mergeCells>
  <phoneticPr fontId="2"/>
  <pageMargins left="0.74803149606299213" right="0.27559055118110237" top="0.98425196850393704" bottom="0.98425196850393704" header="0.51181102362204722" footer="0.51181102362204722"/>
  <pageSetup paperSize="9" orientation="portrait" r:id="rId1"/>
  <headerFooter alignWithMargins="0"/>
  <rowBreaks count="2" manualBreakCount="2">
    <brk id="46" max="16383" man="1"/>
    <brk id="85"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調査票</vt:lpstr>
      <vt:lpstr>1.血液製剤等使用量</vt:lpstr>
      <vt:lpstr>2.部門</vt:lpstr>
      <vt:lpstr>3.輸血療法委員会</vt:lpstr>
      <vt:lpstr>4.輸血検査</vt:lpstr>
      <vt:lpstr>5.輸血業務</vt:lpstr>
      <vt:lpstr>調査票!Print_Area</vt:lpstr>
      <vt:lpstr>'1.血液製剤等使用量'!Print_Titles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佐々野 恵美</dc:creator>
  <cp:lastModifiedBy>佐々野 恵美</cp:lastModifiedBy>
  <cp:lastPrinted>2017-03-29T02:40:15Z</cp:lastPrinted>
  <dcterms:created xsi:type="dcterms:W3CDTF">2017-03-28T11:36:58Z</dcterms:created>
  <dcterms:modified xsi:type="dcterms:W3CDTF">2017-03-31T08:49:04Z</dcterms:modified>
</cp:coreProperties>
</file>