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205638-A9CE-44E6-A087-A1512361FE75}" xr6:coauthVersionLast="36" xr6:coauthVersionMax="36" xr10:uidLastSave="{00000000-0000-0000-0000-000000000000}"/>
  <bookViews>
    <workbookView xWindow="0" yWindow="0" windowWidth="19200" windowHeight="7870" tabRatio="888" xr2:uid="{00000000-000D-0000-FFFF-FFFF00000000}"/>
  </bookViews>
  <sheets>
    <sheet name="第3号様式_別表" sheetId="7" r:id="rId1"/>
    <sheet name="別表（記載例）" sheetId="24" r:id="rId2"/>
    <sheet name="管理用（このシートは削除しないでください）" sheetId="16" r:id="rId3"/>
  </sheets>
  <definedNames>
    <definedName name="_xlnm.Print_Area" localSheetId="0">第3号様式_別表!$A$1:$O$57</definedName>
    <definedName name="_xlnm.Print_Area" localSheetId="1">'別表（記載例）'!$A$1:$O$57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1" i="24" l="1"/>
  <c r="I51" i="24"/>
  <c r="E51" i="24"/>
  <c r="L47" i="24"/>
  <c r="I47" i="24"/>
  <c r="E47" i="24"/>
  <c r="B44" i="24"/>
  <c r="L23" i="24"/>
  <c r="I19" i="24"/>
  <c r="F19" i="24"/>
  <c r="I51" i="7" l="1"/>
  <c r="I47" i="7"/>
  <c r="E51" i="7"/>
  <c r="E47" i="7"/>
  <c r="B44" i="7" l="1"/>
  <c r="I19" i="7" l="1"/>
  <c r="F19" i="7"/>
  <c r="C19" i="7"/>
  <c r="L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 美幸</author>
  </authors>
  <commentList>
    <comment ref="L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毎年度12月末日現在</t>
        </r>
      </text>
    </comment>
  </commentList>
</comments>
</file>

<file path=xl/sharedStrings.xml><?xml version="1.0" encoding="utf-8"?>
<sst xmlns="http://schemas.openxmlformats.org/spreadsheetml/2006/main" count="259" uniqueCount="164">
  <si>
    <t>　　　</t>
  </si>
  <si>
    <t>　　　　　</t>
  </si>
  <si>
    <t xml:space="preserve">  　現在竣工量</t>
  </si>
  <si>
    <t xml:space="preserve">  　まで竣工見込量</t>
  </si>
  <si>
    <t xml:space="preserve"> 工事名</t>
  </si>
  <si>
    <t>　　</t>
  </si>
  <si>
    <t>　　　　　　　　　　　　　　　　　　　　　　　　　　　　　　　　　　　　　　　　　　　　　　　　　</t>
  </si>
  <si>
    <t xml:space="preserve"> 設計事務</t>
  </si>
  <si>
    <t xml:space="preserve"> 入札事務</t>
  </si>
  <si>
    <t xml:space="preserve"> 整地工事</t>
  </si>
  <si>
    <t xml:space="preserve"> 基礎工事</t>
  </si>
  <si>
    <t>　１．工事予定を点線の棒線で示し、その上に工事進捗状況を実線の棒線で示すこと。</t>
  </si>
  <si>
    <t>　２．工事名ごとに工事進捗状況（出来高）を％をもって示すこと。</t>
  </si>
  <si>
    <t>　３．繰越予定状況</t>
  </si>
  <si>
    <t>(1) へき地診療所施設整備事業</t>
    <phoneticPr fontId="2"/>
  </si>
  <si>
    <t>(2) 過疎地域等特定診療所施設整備事業</t>
    <phoneticPr fontId="2"/>
  </si>
  <si>
    <t>(3) へき地保健指導所施設整備事業</t>
    <phoneticPr fontId="2"/>
  </si>
  <si>
    <t>(4) 研修医のための研修施設整備事業</t>
    <phoneticPr fontId="2"/>
  </si>
  <si>
    <t>(5) 臨床研修病院施設整備事業</t>
    <phoneticPr fontId="2"/>
  </si>
  <si>
    <t>(6) へき地医療拠点病院施設整備事業</t>
    <phoneticPr fontId="2"/>
  </si>
  <si>
    <t>(7) 医師臨床研修病院研修医環境整備事業</t>
    <phoneticPr fontId="2"/>
  </si>
  <si>
    <t>(8) 離島等患者宿泊施設施設整備事業</t>
    <phoneticPr fontId="2"/>
  </si>
  <si>
    <t>(9) 産科医療機関施設整備事業</t>
    <phoneticPr fontId="2"/>
  </si>
  <si>
    <t>(10) 分娩取扱施設施設整備事業</t>
    <phoneticPr fontId="2"/>
  </si>
  <si>
    <t>(11) 死亡時画像診断システム施設整備事業</t>
    <phoneticPr fontId="2"/>
  </si>
  <si>
    <t>(12) 有床診療所等スプリンクラー等施設整備事業</t>
    <phoneticPr fontId="2"/>
  </si>
  <si>
    <t>(13) 南海トラフ地震に係る津波避難対策緊急事業</t>
    <phoneticPr fontId="2"/>
  </si>
  <si>
    <t>(14)院内感染対策施設整備事業</t>
    <phoneticPr fontId="2"/>
  </si>
  <si>
    <t>円</t>
    <rPh sb="0" eb="1">
      <t>エン</t>
    </rPh>
    <phoneticPr fontId="2"/>
  </si>
  <si>
    <t>　２．工事進捗状況</t>
    <phoneticPr fontId="2"/>
  </si>
  <si>
    <t>事 業 区 分</t>
    <phoneticPr fontId="2"/>
  </si>
  <si>
    <t>施 設 名</t>
    <rPh sb="0" eb="1">
      <t>シ</t>
    </rPh>
    <rPh sb="2" eb="3">
      <t>セツ</t>
    </rPh>
    <rPh sb="4" eb="5">
      <t>メイ</t>
    </rPh>
    <phoneticPr fontId="2"/>
  </si>
  <si>
    <t>　１．事業施行状況</t>
    <phoneticPr fontId="2"/>
  </si>
  <si>
    <t>区 分</t>
    <phoneticPr fontId="2"/>
  </si>
  <si>
    <t>施 工 面 積</t>
    <rPh sb="0" eb="1">
      <t>シ</t>
    </rPh>
    <rPh sb="2" eb="3">
      <t>コウ</t>
    </rPh>
    <rPh sb="4" eb="5">
      <t>メン</t>
    </rPh>
    <rPh sb="6" eb="7">
      <t>セキ</t>
    </rPh>
    <phoneticPr fontId="2"/>
  </si>
  <si>
    <t>工 事 施 工 率</t>
    <rPh sb="0" eb="1">
      <t>コウ</t>
    </rPh>
    <rPh sb="2" eb="3">
      <t>コト</t>
    </rPh>
    <rPh sb="4" eb="5">
      <t>シ</t>
    </rPh>
    <rPh sb="6" eb="7">
      <t>コウ</t>
    </rPh>
    <rPh sb="8" eb="9">
      <t>リツ</t>
    </rPh>
    <phoneticPr fontId="2"/>
  </si>
  <si>
    <t>金 額</t>
    <rPh sb="0" eb="1">
      <t>キン</t>
    </rPh>
    <rPh sb="2" eb="3">
      <t>ガク</t>
    </rPh>
    <phoneticPr fontId="2"/>
  </si>
  <si>
    <t>備 考</t>
    <rPh sb="0" eb="1">
      <t>ビ</t>
    </rPh>
    <rPh sb="2" eb="3">
      <t>コウ</t>
    </rPh>
    <phoneticPr fontId="2"/>
  </si>
  <si>
    <t>㎡</t>
    <phoneticPr fontId="2"/>
  </si>
  <si>
    <t>％</t>
    <phoneticPr fontId="2"/>
  </si>
  <si>
    <t>（全体契約額）</t>
    <rPh sb="1" eb="3">
      <t>ゼンタイ</t>
    </rPh>
    <rPh sb="3" eb="6">
      <t>ケイヤクガク</t>
    </rPh>
    <phoneticPr fontId="2"/>
  </si>
  <si>
    <t>（うち国庫補助金分）</t>
    <rPh sb="3" eb="5">
      <t>コッコ</t>
    </rPh>
    <rPh sb="5" eb="8">
      <t>ホジョキン</t>
    </rPh>
    <rPh sb="8" eb="9">
      <t>ブン</t>
    </rPh>
    <phoneticPr fontId="2"/>
  </si>
  <si>
    <t>計</t>
    <phoneticPr fontId="2"/>
  </si>
  <si>
    <t>請 負 契 約 額</t>
    <rPh sb="0" eb="1">
      <t>ショウ</t>
    </rPh>
    <rPh sb="2" eb="3">
      <t>フ</t>
    </rPh>
    <rPh sb="4" eb="5">
      <t>チギリ</t>
    </rPh>
    <rPh sb="6" eb="7">
      <t>ヤク</t>
    </rPh>
    <rPh sb="8" eb="9">
      <t>ガク</t>
    </rPh>
    <phoneticPr fontId="2"/>
  </si>
  <si>
    <t>年 度 内 完 成 （見 込）</t>
    <rPh sb="0" eb="1">
      <t>トシ</t>
    </rPh>
    <rPh sb="2" eb="3">
      <t>ド</t>
    </rPh>
    <rPh sb="4" eb="5">
      <t>ウチ</t>
    </rPh>
    <rPh sb="6" eb="7">
      <t>カン</t>
    </rPh>
    <rPh sb="8" eb="9">
      <t>シゲル</t>
    </rPh>
    <rPh sb="11" eb="12">
      <t>ケン</t>
    </rPh>
    <rPh sb="13" eb="14">
      <t>コミ</t>
    </rPh>
    <phoneticPr fontId="2"/>
  </si>
  <si>
    <t>繰 越 予 定</t>
    <rPh sb="0" eb="1">
      <t>クリ</t>
    </rPh>
    <rPh sb="2" eb="3">
      <t>コシ</t>
    </rPh>
    <rPh sb="4" eb="5">
      <t>ヨ</t>
    </rPh>
    <rPh sb="6" eb="7">
      <t>サダム</t>
    </rPh>
    <phoneticPr fontId="2"/>
  </si>
  <si>
    <t>繰 越 理 由</t>
    <rPh sb="0" eb="1">
      <t>クリ</t>
    </rPh>
    <rPh sb="2" eb="3">
      <t>コシ</t>
    </rPh>
    <rPh sb="4" eb="5">
      <t>リ</t>
    </rPh>
    <rPh sb="6" eb="7">
      <t>ヨシ</t>
    </rPh>
    <phoneticPr fontId="2"/>
  </si>
  <si>
    <t>年 度 末 現 在 （見 込）</t>
    <rPh sb="0" eb="1">
      <t>トシ</t>
    </rPh>
    <rPh sb="2" eb="3">
      <t>ド</t>
    </rPh>
    <rPh sb="4" eb="5">
      <t>スエ</t>
    </rPh>
    <rPh sb="6" eb="7">
      <t>ゲン</t>
    </rPh>
    <rPh sb="8" eb="9">
      <t>ザイ</t>
    </rPh>
    <rPh sb="11" eb="12">
      <t>ケン</t>
    </rPh>
    <rPh sb="13" eb="14">
      <t>コミ</t>
    </rPh>
    <phoneticPr fontId="2"/>
  </si>
  <si>
    <t>別　表</t>
    <phoneticPr fontId="2"/>
  </si>
  <si>
    <t>所 在 地</t>
    <rPh sb="0" eb="1">
      <t>ショ</t>
    </rPh>
    <rPh sb="1" eb="2">
      <t>トコロドコロ</t>
    </rPh>
    <rPh sb="2" eb="3">
      <t>ザイ</t>
    </rPh>
    <rPh sb="4" eb="5">
      <t>チ</t>
    </rPh>
    <phoneticPr fontId="2"/>
  </si>
  <si>
    <t>円</t>
    <rPh sb="0" eb="1">
      <t>エン</t>
    </rPh>
    <phoneticPr fontId="1"/>
  </si>
  <si>
    <t>事業区分</t>
    <rPh sb="0" eb="2">
      <t>ジギョウ</t>
    </rPh>
    <rPh sb="2" eb="4">
      <t>クブン</t>
    </rPh>
    <phoneticPr fontId="2"/>
  </si>
  <si>
    <t xml:space="preserve"> 自　　年　月　日</t>
    <phoneticPr fontId="2"/>
  </si>
  <si>
    <t xml:space="preserve"> 至　　年　月　日</t>
    <phoneticPr fontId="2"/>
  </si>
  <si>
    <t>施工内容</t>
    <rPh sb="0" eb="2">
      <t>セコウ</t>
    </rPh>
    <rPh sb="2" eb="4">
      <t>ナイヨウ</t>
    </rPh>
    <phoneticPr fontId="2"/>
  </si>
  <si>
    <t>構造</t>
    <rPh sb="0" eb="2">
      <t>コウゾウ</t>
    </rPh>
    <phoneticPr fontId="2"/>
  </si>
  <si>
    <t>←自動計算</t>
    <rPh sb="1" eb="3">
      <t>ジドウ</t>
    </rPh>
    <rPh sb="3" eb="5">
      <t>ケイサン</t>
    </rPh>
    <phoneticPr fontId="4"/>
  </si>
  <si>
    <t>←１．「事業施工状況」の日付を自動で反映</t>
    <rPh sb="4" eb="6">
      <t>ジギョウ</t>
    </rPh>
    <rPh sb="6" eb="8">
      <t>セコウ</t>
    </rPh>
    <rPh sb="8" eb="10">
      <t>ジョウキョウ</t>
    </rPh>
    <rPh sb="12" eb="14">
      <t>ヒヅケ</t>
    </rPh>
    <rPh sb="15" eb="17">
      <t>ジドウ</t>
    </rPh>
    <rPh sb="18" eb="20">
      <t>ハンエイ</t>
    </rPh>
    <phoneticPr fontId="4"/>
  </si>
  <si>
    <t>新築</t>
    <rPh sb="0" eb="2">
      <t>シンチク</t>
    </rPh>
    <phoneticPr fontId="3"/>
  </si>
  <si>
    <t>移転新築</t>
    <rPh sb="0" eb="2">
      <t>イテン</t>
    </rPh>
    <rPh sb="2" eb="4">
      <t>シンチク</t>
    </rPh>
    <phoneticPr fontId="3"/>
  </si>
  <si>
    <t>改築</t>
    <rPh sb="0" eb="2">
      <t>カイチク</t>
    </rPh>
    <phoneticPr fontId="3"/>
  </si>
  <si>
    <t>増築</t>
    <rPh sb="0" eb="2">
      <t>ゾウチク</t>
    </rPh>
    <phoneticPr fontId="3"/>
  </si>
  <si>
    <t>改修</t>
    <rPh sb="0" eb="2">
      <t>カイシュウ</t>
    </rPh>
    <phoneticPr fontId="3"/>
  </si>
  <si>
    <t>鉄骨鉄筋コンクリート造</t>
    <rPh sb="0" eb="2">
      <t>テッコツ</t>
    </rPh>
    <rPh sb="2" eb="4">
      <t>テッキン</t>
    </rPh>
    <phoneticPr fontId="3"/>
  </si>
  <si>
    <t>鉄筋コンクリート造</t>
    <rPh sb="0" eb="2">
      <t>テッキン</t>
    </rPh>
    <phoneticPr fontId="3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</si>
  <si>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3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</si>
  <si>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3"/>
  </si>
  <si>
    <t>ブロック造</t>
    <rPh sb="4" eb="5">
      <t>ヅク</t>
    </rPh>
    <phoneticPr fontId="3"/>
  </si>
  <si>
    <t>木造</t>
    <rPh sb="0" eb="2">
      <t>モクゾウ</t>
    </rPh>
    <phoneticPr fontId="3"/>
  </si>
  <si>
    <t>プレハブ造</t>
    <rPh sb="4" eb="5">
      <t>ツク</t>
    </rPh>
    <phoneticPr fontId="3"/>
  </si>
  <si>
    <t>その他</t>
    <rPh sb="2" eb="3">
      <t>タ</t>
    </rPh>
    <phoneticPr fontId="3"/>
  </si>
  <si>
    <t>へき地診療所施設整備事業</t>
  </si>
  <si>
    <t>へき地診療所施設整備事業</t>
    <phoneticPr fontId="2"/>
  </si>
  <si>
    <t>過疎地域等特定診療所施設整備事業</t>
  </si>
  <si>
    <t>過疎地域等特定診療所施設整備事業</t>
    <phoneticPr fontId="2"/>
  </si>
  <si>
    <t>へき地保健指導所施設整備事業</t>
  </si>
  <si>
    <t>へき地保健指導所施設整備事業</t>
    <phoneticPr fontId="2"/>
  </si>
  <si>
    <t>研修医のための研修施設整備事業</t>
  </si>
  <si>
    <t>研修医のための研修施設整備事業</t>
    <phoneticPr fontId="2"/>
  </si>
  <si>
    <t>臨床研修病院施設整備事業</t>
  </si>
  <si>
    <t>臨床研修病院施設整備事業</t>
    <phoneticPr fontId="2"/>
  </si>
  <si>
    <t>へき地医療拠点病院施設整備事業</t>
  </si>
  <si>
    <t>へき地医療拠点病院施設整備事業</t>
    <phoneticPr fontId="2"/>
  </si>
  <si>
    <t>医師臨床研修病院研修医環境整備事業</t>
  </si>
  <si>
    <t>医師臨床研修病院研修医環境整備事業</t>
    <phoneticPr fontId="2"/>
  </si>
  <si>
    <t>離島等患者宿泊施設施設整備事業</t>
  </si>
  <si>
    <t>離島等患者宿泊施設施設整備事業</t>
    <phoneticPr fontId="2"/>
  </si>
  <si>
    <t>産科医療機関施設整備事業</t>
  </si>
  <si>
    <t>産科医療機関施設整備事業</t>
    <phoneticPr fontId="2"/>
  </si>
  <si>
    <t>分娩取扱施設施設整備事業</t>
  </si>
  <si>
    <t>分娩取扱施設施設整備事業</t>
    <phoneticPr fontId="2"/>
  </si>
  <si>
    <t>死亡時画像診断システム施設整備事業</t>
  </si>
  <si>
    <t>死亡時画像診断システム施設整備事業</t>
    <phoneticPr fontId="2"/>
  </si>
  <si>
    <t>有床診療所等スプリンクラー等施設整備事業</t>
  </si>
  <si>
    <t>有床診療所等スプリンクラー等施設整備事業</t>
    <phoneticPr fontId="2"/>
  </si>
  <si>
    <t>南海トラフ地震に係る津波避難対策緊急事業</t>
  </si>
  <si>
    <t>南海トラフ地震に係る津波避難対策緊急事業</t>
    <phoneticPr fontId="2"/>
  </si>
  <si>
    <t>院内感染対策施設整備事業</t>
  </si>
  <si>
    <t>院内感染対策施設整備事業</t>
    <phoneticPr fontId="2"/>
  </si>
  <si>
    <t xml:space="preserve"> 至　　年　月　日</t>
    <phoneticPr fontId="2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</si>
  <si>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2"/>
  </si>
  <si>
    <t>所要額計算</t>
    <rPh sb="0" eb="3">
      <t>ショヨウガク</t>
    </rPh>
    <rPh sb="3" eb="5">
      <t>ケイサン</t>
    </rPh>
    <phoneticPr fontId="2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</si>
  <si>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2"/>
  </si>
  <si>
    <t>-</t>
    <phoneticPr fontId="2"/>
  </si>
  <si>
    <t>-</t>
    <phoneticPr fontId="2"/>
  </si>
  <si>
    <t>a</t>
    <phoneticPr fontId="2"/>
  </si>
  <si>
    <t>b</t>
  </si>
  <si>
    <t>b</t>
    <phoneticPr fontId="2"/>
  </si>
  <si>
    <t>c</t>
    <phoneticPr fontId="2"/>
  </si>
  <si>
    <t>分類</t>
    <rPh sb="0" eb="2">
      <t>ブンルイ</t>
    </rPh>
    <phoneticPr fontId="2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</si>
  <si>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2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</si>
  <si>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2"/>
  </si>
  <si>
    <t>再分類</t>
    <rPh sb="0" eb="3">
      <t>サイブンルイ</t>
    </rPh>
    <phoneticPr fontId="2"/>
  </si>
  <si>
    <t>A</t>
  </si>
  <si>
    <t>A</t>
    <phoneticPr fontId="2"/>
  </si>
  <si>
    <t>B</t>
    <phoneticPr fontId="2"/>
  </si>
  <si>
    <t>-</t>
    <phoneticPr fontId="2"/>
  </si>
  <si>
    <t xml:space="preserve">   ○年</t>
    <phoneticPr fontId="2"/>
  </si>
  <si>
    <t xml:space="preserve">   ○年</t>
    <phoneticPr fontId="2"/>
  </si>
  <si>
    <t>　請負契約額欄の(うち国庫補助金分）は、交付決定額を記入すること。</t>
    <phoneticPr fontId="2"/>
  </si>
  <si>
    <t>有床診療所等スプリンクラー等施設整備事業</t>
    <phoneticPr fontId="2"/>
  </si>
  <si>
    <t>別　表</t>
    <phoneticPr fontId="1"/>
  </si>
  <si>
    <t>事 業 区 分</t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</si>
  <si>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</si>
  <si>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所 在 地</t>
    <rPh sb="0" eb="1">
      <t>ショ</t>
    </rPh>
    <rPh sb="1" eb="2">
      <t>トコロドコロ</t>
    </rPh>
    <rPh sb="2" eb="3">
      <t>ザイ</t>
    </rPh>
    <rPh sb="4" eb="5">
      <t>チ</t>
    </rPh>
    <phoneticPr fontId="1"/>
  </si>
  <si>
    <t>有床診療所等スプリンクラー等施設整備事業</t>
    <phoneticPr fontId="1"/>
  </si>
  <si>
    <t>△△病院</t>
    <rPh sb="2" eb="4">
      <t>ビョウイン</t>
    </rPh>
    <phoneticPr fontId="1"/>
  </si>
  <si>
    <t>△県△市△△４－５－６</t>
    <rPh sb="1" eb="2">
      <t>ケン</t>
    </rPh>
    <rPh sb="3" eb="4">
      <t>シ</t>
    </rPh>
    <phoneticPr fontId="1"/>
  </si>
  <si>
    <t>　１．事業施行状況</t>
    <phoneticPr fontId="1"/>
  </si>
  <si>
    <t>区 分</t>
    <phoneticPr fontId="1"/>
  </si>
  <si>
    <t>施 工 面 積</t>
    <rPh sb="0" eb="1">
      <t>シ</t>
    </rPh>
    <rPh sb="2" eb="3">
      <t>コウ</t>
    </rPh>
    <rPh sb="4" eb="5">
      <t>メン</t>
    </rPh>
    <rPh sb="6" eb="7">
      <t>セキ</t>
    </rPh>
    <phoneticPr fontId="1"/>
  </si>
  <si>
    <t>工 事 施 工 率</t>
    <rPh sb="0" eb="1">
      <t>コウ</t>
    </rPh>
    <rPh sb="2" eb="3">
      <t>コト</t>
    </rPh>
    <rPh sb="4" eb="5">
      <t>シ</t>
    </rPh>
    <rPh sb="6" eb="7">
      <t>コウ</t>
    </rPh>
    <rPh sb="8" eb="9">
      <t>リツ</t>
    </rPh>
    <phoneticPr fontId="1"/>
  </si>
  <si>
    <t>金 額</t>
    <rPh sb="0" eb="1">
      <t>キン</t>
    </rPh>
    <rPh sb="2" eb="3">
      <t>ガク</t>
    </rPh>
    <phoneticPr fontId="1"/>
  </si>
  <si>
    <t>備 考</t>
    <rPh sb="0" eb="1">
      <t>ビ</t>
    </rPh>
    <rPh sb="2" eb="3">
      <t>コウ</t>
    </rPh>
    <phoneticPr fontId="1"/>
  </si>
  <si>
    <t>㎡</t>
    <phoneticPr fontId="1"/>
  </si>
  <si>
    <t>％</t>
    <phoneticPr fontId="1"/>
  </si>
  <si>
    <t xml:space="preserve"> 自　　30年　9月　1日</t>
    <phoneticPr fontId="1"/>
  </si>
  <si>
    <t xml:space="preserve"> 至　　31年　5月　31日</t>
    <phoneticPr fontId="1"/>
  </si>
  <si>
    <t>計</t>
    <phoneticPr fontId="1"/>
  </si>
  <si>
    <t>←自動計算</t>
    <rPh sb="1" eb="3">
      <t>ジドウ</t>
    </rPh>
    <rPh sb="3" eb="5">
      <t>ケイサン</t>
    </rPh>
    <phoneticPr fontId="1"/>
  </si>
  <si>
    <t>　２．工事進捗状況</t>
    <phoneticPr fontId="1"/>
  </si>
  <si>
    <t>←１．「事業施工状況」の日付を自動で反映</t>
    <rPh sb="4" eb="6">
      <t>ジギョウ</t>
    </rPh>
    <rPh sb="6" eb="8">
      <t>セコウ</t>
    </rPh>
    <rPh sb="8" eb="10">
      <t>ジョウキョウ</t>
    </rPh>
    <rPh sb="12" eb="14">
      <t>ヒヅケ</t>
    </rPh>
    <rPh sb="15" eb="17">
      <t>ジドウ</t>
    </rPh>
    <rPh sb="18" eb="20">
      <t>ハンエイ</t>
    </rPh>
    <phoneticPr fontId="1"/>
  </si>
  <si>
    <t xml:space="preserve">   ○年</t>
    <phoneticPr fontId="1"/>
  </si>
  <si>
    <t>建築工事</t>
    <rPh sb="0" eb="2">
      <t>ケンチク</t>
    </rPh>
    <phoneticPr fontId="1"/>
  </si>
  <si>
    <t>請 負 契 約 額</t>
    <rPh sb="0" eb="1">
      <t>ショウ</t>
    </rPh>
    <rPh sb="2" eb="3">
      <t>フ</t>
    </rPh>
    <rPh sb="4" eb="5">
      <t>チギリ</t>
    </rPh>
    <rPh sb="6" eb="7">
      <t>ヤク</t>
    </rPh>
    <rPh sb="8" eb="9">
      <t>ガク</t>
    </rPh>
    <phoneticPr fontId="1"/>
  </si>
  <si>
    <t>年 度 内 完 成 （見 込）</t>
    <rPh sb="0" eb="1">
      <t>トシ</t>
    </rPh>
    <rPh sb="2" eb="3">
      <t>ド</t>
    </rPh>
    <rPh sb="4" eb="5">
      <t>ウチ</t>
    </rPh>
    <rPh sb="6" eb="7">
      <t>カン</t>
    </rPh>
    <rPh sb="8" eb="9">
      <t>シゲル</t>
    </rPh>
    <rPh sb="11" eb="12">
      <t>ケン</t>
    </rPh>
    <rPh sb="13" eb="14">
      <t>コミ</t>
    </rPh>
    <phoneticPr fontId="1"/>
  </si>
  <si>
    <t>繰 越 予 定</t>
    <rPh sb="0" eb="1">
      <t>クリ</t>
    </rPh>
    <rPh sb="2" eb="3">
      <t>コシ</t>
    </rPh>
    <rPh sb="4" eb="5">
      <t>ヨ</t>
    </rPh>
    <rPh sb="6" eb="7">
      <t>サダム</t>
    </rPh>
    <phoneticPr fontId="1"/>
  </si>
  <si>
    <t>繰 越 理 由</t>
    <rPh sb="0" eb="1">
      <t>クリ</t>
    </rPh>
    <rPh sb="2" eb="3">
      <t>コシ</t>
    </rPh>
    <rPh sb="4" eb="5">
      <t>リ</t>
    </rPh>
    <rPh sb="6" eb="7">
      <t>ヨシ</t>
    </rPh>
    <phoneticPr fontId="1"/>
  </si>
  <si>
    <t>年 度 末 現 在 （見 込）</t>
    <rPh sb="0" eb="1">
      <t>トシ</t>
    </rPh>
    <rPh sb="2" eb="3">
      <t>ド</t>
    </rPh>
    <rPh sb="4" eb="5">
      <t>スエ</t>
    </rPh>
    <rPh sb="6" eb="7">
      <t>ゲン</t>
    </rPh>
    <rPh sb="8" eb="9">
      <t>ザイ</t>
    </rPh>
    <rPh sb="11" eb="12">
      <t>ケン</t>
    </rPh>
    <rPh sb="13" eb="14">
      <t>コミ</t>
    </rPh>
    <phoneticPr fontId="1"/>
  </si>
  <si>
    <t>％</t>
    <phoneticPr fontId="1"/>
  </si>
  <si>
    <t>（全体契約額）</t>
    <rPh sb="1" eb="3">
      <t>ゼンタイ</t>
    </rPh>
    <rPh sb="3" eb="6">
      <t>ケイヤクガク</t>
    </rPh>
    <phoneticPr fontId="1"/>
  </si>
  <si>
    <t>（うち国庫補助金分）</t>
    <rPh sb="3" eb="5">
      <t>コッコ</t>
    </rPh>
    <rPh sb="5" eb="8">
      <t>ホジョキン</t>
    </rPh>
    <rPh sb="8" eb="9">
      <t>ブン</t>
    </rPh>
    <phoneticPr fontId="1"/>
  </si>
  <si>
    <t>　請負契約額欄の(うち国庫補助金分）は、交付決定額を記入すること。</t>
    <phoneticPr fontId="1"/>
  </si>
  <si>
    <t>○○工事</t>
    <rPh sb="2" eb="4">
      <t>コウジ</t>
    </rPh>
    <phoneticPr fontId="2"/>
  </si>
  <si>
    <t xml:space="preserve"> 至　　30年　12月　31日</t>
    <phoneticPr fontId="1"/>
  </si>
  <si>
    <t xml:space="preserve"> 自　　31年　1月　1日</t>
    <phoneticPr fontId="1"/>
  </si>
  <si>
    <r>
      <rPr>
        <sz val="8"/>
        <color rgb="FFFF0000"/>
        <rFont val="ＭＳ Ｐゴシック"/>
        <family val="3"/>
        <charset val="128"/>
      </rPr>
      <t>　30</t>
    </r>
    <r>
      <rPr>
        <sz val="8"/>
        <color theme="1"/>
        <rFont val="ＭＳ Ｐゴシック"/>
        <family val="3"/>
        <charset val="128"/>
      </rPr>
      <t>年　</t>
    </r>
    <r>
      <rPr>
        <sz val="8"/>
        <color rgb="FFFF0000"/>
        <rFont val="ＭＳ Ｐゴシック"/>
        <family val="3"/>
        <charset val="128"/>
      </rPr>
      <t>12</t>
    </r>
    <r>
      <rPr>
        <sz val="8"/>
        <color theme="1"/>
        <rFont val="ＭＳ Ｐゴシック"/>
        <family val="3"/>
        <charset val="128"/>
      </rPr>
      <t>月</t>
    </r>
    <r>
      <rPr>
        <sz val="8"/>
        <color rgb="FFFF0000"/>
        <rFont val="ＭＳ Ｐゴシック"/>
        <family val="3"/>
        <charset val="128"/>
      </rPr>
      <t>　31</t>
    </r>
    <r>
      <rPr>
        <sz val="8"/>
        <color theme="1"/>
        <rFont val="ＭＳ Ｐゴシック"/>
        <family val="3"/>
        <charset val="128"/>
      </rPr>
      <t>日現在</t>
    </r>
    <phoneticPr fontId="1"/>
  </si>
  <si>
    <t>連絡先：</t>
    <rPh sb="0" eb="2">
      <t>レンラク</t>
    </rPh>
    <rPh sb="2" eb="3">
      <t>サキ</t>
    </rPh>
    <phoneticPr fontId="2"/>
  </si>
  <si>
    <t>○○　○○</t>
    <phoneticPr fontId="28"/>
  </si>
  <si>
    <t>１２３－４５６－７８９０</t>
    <phoneticPr fontId="28"/>
  </si>
  <si>
    <t>担当者名：　　　　　</t>
    <rPh sb="0" eb="3">
      <t>タントウシャ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</si>
  <si>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</si>
  <si>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○○により年度内の事業完了が困難な見通しとなったため。</t>
    <phoneticPr fontId="1"/>
  </si>
  <si>
    <t xml:space="preserve">             年１２月３１日現在</t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</si>
</sst>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&quot;（&quot;@&quot;）&quot;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3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8" applyNumberFormat="0" applyFont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30" borderId="4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5" fillId="0" borderId="9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76" fontId="24" fillId="0" borderId="0" xfId="0" applyNumberFormat="1" applyFont="1" applyBorder="1" applyAlignment="1">
      <alignment vertical="center" wrapText="1"/>
    </xf>
    <xf numFmtId="176" fontId="25" fillId="0" borderId="0" xfId="0" applyNumberFormat="1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176" fontId="24" fillId="0" borderId="8" xfId="0" applyNumberFormat="1" applyFont="1" applyBorder="1" applyAlignment="1">
      <alignment vertical="center" wrapText="1"/>
    </xf>
    <xf numFmtId="176" fontId="25" fillId="0" borderId="8" xfId="0" applyNumberFormat="1" applyFont="1" applyBorder="1" applyAlignment="1">
      <alignment vertical="center"/>
    </xf>
    <xf numFmtId="0" fontId="24" fillId="0" borderId="6" xfId="0" applyFont="1" applyBorder="1" applyAlignment="1">
      <alignment vertical="center" wrapText="1"/>
    </xf>
    <xf numFmtId="0" fontId="24" fillId="0" borderId="5" xfId="0" applyFont="1" applyBorder="1" applyAlignment="1">
      <alignment horizontal="right" vertical="center" wrapText="1"/>
    </xf>
    <xf numFmtId="176" fontId="24" fillId="0" borderId="7" xfId="0" applyNumberFormat="1" applyFont="1" applyBorder="1" applyAlignment="1">
      <alignment vertical="center" wrapText="1"/>
    </xf>
    <xf numFmtId="176" fontId="24" fillId="0" borderId="5" xfId="0" applyNumberFormat="1" applyFont="1" applyBorder="1" applyAlignment="1">
      <alignment vertical="center" wrapText="1"/>
    </xf>
    <xf numFmtId="176" fontId="24" fillId="0" borderId="4" xfId="0" applyNumberFormat="1" applyFont="1" applyBorder="1" applyAlignment="1">
      <alignment vertical="center" wrapText="1"/>
    </xf>
    <xf numFmtId="176" fontId="24" fillId="0" borderId="6" xfId="0" applyNumberFormat="1" applyFont="1" applyBorder="1" applyAlignment="1">
      <alignment vertical="center" wrapText="1"/>
    </xf>
    <xf numFmtId="0" fontId="25" fillId="0" borderId="7" xfId="0" applyFont="1" applyBorder="1" applyAlignment="1">
      <alignment vertical="center"/>
    </xf>
    <xf numFmtId="0" fontId="25" fillId="0" borderId="5" xfId="0" applyFont="1" applyBorder="1" applyAlignment="1">
      <alignment horizontal="right" vertical="center"/>
    </xf>
    <xf numFmtId="176" fontId="25" fillId="0" borderId="7" xfId="0" applyNumberFormat="1" applyFont="1" applyBorder="1" applyAlignment="1">
      <alignment vertical="center"/>
    </xf>
    <xf numFmtId="176" fontId="25" fillId="0" borderId="5" xfId="0" applyNumberFormat="1" applyFont="1" applyBorder="1" applyAlignment="1">
      <alignment vertical="center"/>
    </xf>
    <xf numFmtId="176" fontId="25" fillId="0" borderId="4" xfId="0" applyNumberFormat="1" applyFont="1" applyBorder="1" applyAlignment="1">
      <alignment vertical="center"/>
    </xf>
    <xf numFmtId="176" fontId="25" fillId="0" borderId="6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right" vertical="top"/>
    </xf>
    <xf numFmtId="0" fontId="24" fillId="0" borderId="2" xfId="0" applyFont="1" applyBorder="1" applyAlignment="1">
      <alignment vertical="center"/>
    </xf>
    <xf numFmtId="0" fontId="25" fillId="0" borderId="7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17" xfId="0" applyFont="1" applyBorder="1" applyAlignment="1">
      <alignment vertical="center"/>
    </xf>
    <xf numFmtId="176" fontId="24" fillId="33" borderId="1" xfId="0" applyNumberFormat="1" applyFont="1" applyFill="1" applyBorder="1" applyAlignment="1">
      <alignment vertical="center" shrinkToFit="1"/>
    </xf>
    <xf numFmtId="177" fontId="25" fillId="33" borderId="11" xfId="0" applyNumberFormat="1" applyFont="1" applyFill="1" applyBorder="1" applyAlignment="1">
      <alignment vertical="center" shrinkToFit="1"/>
    </xf>
    <xf numFmtId="177" fontId="25" fillId="33" borderId="14" xfId="0" applyNumberFormat="1" applyFont="1" applyFill="1" applyBorder="1" applyAlignment="1">
      <alignment vertical="center" shrinkToFit="1"/>
    </xf>
    <xf numFmtId="0" fontId="22" fillId="0" borderId="0" xfId="0" applyNumberFormat="1" applyFont="1" applyFill="1" applyAlignment="1">
      <alignment vertical="center"/>
    </xf>
    <xf numFmtId="0" fontId="22" fillId="34" borderId="0" xfId="0" applyFont="1" applyFill="1" applyAlignment="1">
      <alignment vertical="center"/>
    </xf>
    <xf numFmtId="0" fontId="24" fillId="34" borderId="0" xfId="0" applyFont="1" applyFill="1" applyBorder="1" applyAlignment="1">
      <alignment vertical="center" wrapText="1"/>
    </xf>
    <xf numFmtId="0" fontId="22" fillId="34" borderId="5" xfId="0" applyFont="1" applyFill="1" applyBorder="1" applyAlignment="1">
      <alignment vertical="center"/>
    </xf>
    <xf numFmtId="0" fontId="22" fillId="34" borderId="8" xfId="0" applyFont="1" applyFill="1" applyBorder="1" applyAlignment="1">
      <alignment vertical="center" wrapText="1"/>
    </xf>
    <xf numFmtId="0" fontId="22" fillId="34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Border="1" applyAlignment="1">
      <alignment vertical="center" wrapText="1"/>
    </xf>
    <xf numFmtId="176" fontId="26" fillId="0" borderId="7" xfId="0" applyNumberFormat="1" applyFont="1" applyBorder="1" applyAlignment="1">
      <alignment vertical="center" wrapText="1"/>
    </xf>
    <xf numFmtId="176" fontId="26" fillId="0" borderId="0" xfId="0" applyNumberFormat="1" applyFont="1" applyBorder="1" applyAlignment="1">
      <alignment vertical="center" wrapText="1"/>
    </xf>
    <xf numFmtId="176" fontId="26" fillId="0" borderId="5" xfId="0" applyNumberFormat="1" applyFont="1" applyBorder="1" applyAlignment="1">
      <alignment vertical="center" wrapText="1"/>
    </xf>
    <xf numFmtId="176" fontId="26" fillId="0" borderId="7" xfId="0" applyNumberFormat="1" applyFont="1" applyBorder="1" applyAlignment="1">
      <alignment vertical="center"/>
    </xf>
    <xf numFmtId="176" fontId="26" fillId="0" borderId="0" xfId="0" applyNumberFormat="1" applyFont="1" applyBorder="1" applyAlignment="1">
      <alignment vertical="center"/>
    </xf>
    <xf numFmtId="176" fontId="26" fillId="0" borderId="5" xfId="0" applyNumberFormat="1" applyFont="1" applyBorder="1" applyAlignment="1">
      <alignment vertical="center"/>
    </xf>
    <xf numFmtId="176" fontId="26" fillId="33" borderId="1" xfId="0" applyNumberFormat="1" applyFont="1" applyFill="1" applyBorder="1" applyAlignment="1">
      <alignment vertical="center" shrinkToFit="1"/>
    </xf>
    <xf numFmtId="177" fontId="26" fillId="33" borderId="11" xfId="0" applyNumberFormat="1" applyFont="1" applyFill="1" applyBorder="1" applyAlignment="1">
      <alignment vertical="center" shrinkToFit="1"/>
    </xf>
    <xf numFmtId="0" fontId="26" fillId="0" borderId="1" xfId="0" applyFont="1" applyBorder="1" applyAlignment="1">
      <alignment horizontal="right" vertical="top"/>
    </xf>
    <xf numFmtId="0" fontId="26" fillId="0" borderId="7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30" fillId="0" borderId="46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5" fillId="33" borderId="7" xfId="0" applyFont="1" applyFill="1" applyBorder="1" applyAlignment="1">
      <alignment vertical="center"/>
    </xf>
    <xf numFmtId="0" fontId="25" fillId="33" borderId="0" xfId="0" applyFont="1" applyFill="1" applyBorder="1" applyAlignment="1">
      <alignment vertical="center"/>
    </xf>
    <xf numFmtId="0" fontId="25" fillId="33" borderId="5" xfId="0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178" fontId="25" fillId="34" borderId="0" xfId="0" applyNumberFormat="1" applyFont="1" applyFill="1" applyBorder="1" applyAlignment="1">
      <alignment horizontal="right" vertical="center"/>
    </xf>
    <xf numFmtId="0" fontId="25" fillId="34" borderId="26" xfId="0" applyFont="1" applyFill="1" applyBorder="1" applyAlignment="1">
      <alignment horizontal="left" vertical="center" wrapText="1"/>
    </xf>
    <xf numFmtId="0" fontId="25" fillId="34" borderId="27" xfId="0" applyFont="1" applyFill="1" applyBorder="1" applyAlignment="1">
      <alignment horizontal="left" vertical="center" wrapText="1"/>
    </xf>
    <xf numFmtId="176" fontId="25" fillId="33" borderId="7" xfId="0" applyNumberFormat="1" applyFont="1" applyFill="1" applyBorder="1" applyAlignment="1">
      <alignment vertical="center" shrinkToFit="1"/>
    </xf>
    <xf numFmtId="176" fontId="25" fillId="33" borderId="0" xfId="0" applyNumberFormat="1" applyFont="1" applyFill="1" applyBorder="1" applyAlignment="1">
      <alignment vertical="center" shrinkToFit="1"/>
    </xf>
    <xf numFmtId="176" fontId="25" fillId="33" borderId="17" xfId="0" applyNumberFormat="1" applyFont="1" applyFill="1" applyBorder="1" applyAlignment="1">
      <alignment vertical="center" shrinkToFit="1"/>
    </xf>
    <xf numFmtId="176" fontId="25" fillId="33" borderId="9" xfId="0" applyNumberFormat="1" applyFont="1" applyFill="1" applyBorder="1" applyAlignment="1">
      <alignment vertical="center" shrinkToFi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7" fontId="24" fillId="34" borderId="7" xfId="0" applyNumberFormat="1" applyFont="1" applyFill="1" applyBorder="1" applyAlignment="1">
      <alignment vertical="center" shrinkToFit="1"/>
    </xf>
    <xf numFmtId="177" fontId="24" fillId="34" borderId="0" xfId="0" applyNumberFormat="1" applyFont="1" applyFill="1" applyBorder="1" applyAlignment="1">
      <alignment vertical="center" shrinkToFit="1"/>
    </xf>
    <xf numFmtId="177" fontId="24" fillId="34" borderId="5" xfId="0" applyNumberFormat="1" applyFont="1" applyFill="1" applyBorder="1" applyAlignment="1">
      <alignment vertical="center" shrinkToFit="1"/>
    </xf>
    <xf numFmtId="177" fontId="25" fillId="34" borderId="7" xfId="0" applyNumberFormat="1" applyFont="1" applyFill="1" applyBorder="1" applyAlignment="1">
      <alignment vertical="center" shrinkToFit="1"/>
    </xf>
    <xf numFmtId="177" fontId="25" fillId="34" borderId="0" xfId="0" applyNumberFormat="1" applyFont="1" applyFill="1" applyBorder="1" applyAlignment="1">
      <alignment vertical="center" shrinkToFit="1"/>
    </xf>
    <xf numFmtId="177" fontId="25" fillId="34" borderId="5" xfId="0" applyNumberFormat="1" applyFont="1" applyFill="1" applyBorder="1" applyAlignment="1">
      <alignment vertical="center" shrinkToFit="1"/>
    </xf>
    <xf numFmtId="176" fontId="25" fillId="34" borderId="7" xfId="0" applyNumberFormat="1" applyFont="1" applyFill="1" applyBorder="1" applyAlignment="1">
      <alignment vertical="center" shrinkToFit="1"/>
    </xf>
    <xf numFmtId="176" fontId="25" fillId="34" borderId="0" xfId="0" applyNumberFormat="1" applyFont="1" applyFill="1" applyBorder="1" applyAlignment="1">
      <alignment vertical="center" shrinkToFit="1"/>
    </xf>
    <xf numFmtId="176" fontId="25" fillId="34" borderId="5" xfId="0" applyNumberFormat="1" applyFont="1" applyFill="1" applyBorder="1" applyAlignment="1">
      <alignment vertical="center" shrinkToFit="1"/>
    </xf>
    <xf numFmtId="177" fontId="24" fillId="0" borderId="4" xfId="0" applyNumberFormat="1" applyFont="1" applyBorder="1" applyAlignment="1">
      <alignment vertical="center" shrinkToFit="1"/>
    </xf>
    <xf numFmtId="177" fontId="24" fillId="0" borderId="8" xfId="0" applyNumberFormat="1" applyFont="1" applyBorder="1" applyAlignment="1">
      <alignment vertical="center" shrinkToFit="1"/>
    </xf>
    <xf numFmtId="177" fontId="24" fillId="0" borderId="6" xfId="0" applyNumberFormat="1" applyFont="1" applyBorder="1" applyAlignment="1">
      <alignment vertical="center" shrinkToFit="1"/>
    </xf>
    <xf numFmtId="177" fontId="25" fillId="0" borderId="4" xfId="0" applyNumberFormat="1" applyFont="1" applyBorder="1" applyAlignment="1">
      <alignment vertical="center" shrinkToFit="1"/>
    </xf>
    <xf numFmtId="177" fontId="25" fillId="0" borderId="8" xfId="0" applyNumberFormat="1" applyFont="1" applyBorder="1" applyAlignment="1">
      <alignment vertical="center" shrinkToFit="1"/>
    </xf>
    <xf numFmtId="177" fontId="25" fillId="0" borderId="6" xfId="0" applyNumberFormat="1" applyFont="1" applyBorder="1" applyAlignment="1">
      <alignment vertical="center" shrinkToFit="1"/>
    </xf>
    <xf numFmtId="176" fontId="25" fillId="0" borderId="4" xfId="0" applyNumberFormat="1" applyFont="1" applyBorder="1" applyAlignment="1">
      <alignment vertical="center" shrinkToFit="1"/>
    </xf>
    <xf numFmtId="176" fontId="25" fillId="0" borderId="8" xfId="0" applyNumberFormat="1" applyFont="1" applyBorder="1" applyAlignment="1">
      <alignment vertical="center" shrinkToFit="1"/>
    </xf>
    <xf numFmtId="176" fontId="25" fillId="0" borderId="6" xfId="0" applyNumberFormat="1" applyFont="1" applyBorder="1" applyAlignment="1">
      <alignment vertical="center" shrinkToFi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34" borderId="7" xfId="0" applyFont="1" applyFill="1" applyBorder="1" applyAlignment="1">
      <alignment horizontal="distributed" vertical="center" wrapText="1"/>
    </xf>
    <xf numFmtId="0" fontId="24" fillId="34" borderId="5" xfId="0" applyFont="1" applyFill="1" applyBorder="1" applyAlignment="1">
      <alignment horizontal="distributed" vertical="center" wrapText="1"/>
    </xf>
    <xf numFmtId="0" fontId="30" fillId="0" borderId="46" xfId="0" applyFont="1" applyBorder="1" applyAlignment="1">
      <alignment horizontal="distributed" vertical="center"/>
    </xf>
    <xf numFmtId="0" fontId="17" fillId="0" borderId="46" xfId="0" applyFont="1" applyBorder="1" applyAlignment="1">
      <alignment horizontal="distributed" vertical="center"/>
    </xf>
    <xf numFmtId="0" fontId="30" fillId="0" borderId="47" xfId="0" applyFont="1" applyBorder="1" applyAlignment="1">
      <alignment horizontal="distributed" vertical="center"/>
    </xf>
    <xf numFmtId="0" fontId="17" fillId="0" borderId="47" xfId="0" applyFont="1" applyBorder="1" applyAlignment="1">
      <alignment horizontal="distributed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0" xfId="0" applyNumberFormat="1" applyFont="1" applyBorder="1" applyAlignment="1">
      <alignment horizontal="center" vertical="center"/>
    </xf>
    <xf numFmtId="0" fontId="25" fillId="0" borderId="21" xfId="0" applyNumberFormat="1" applyFont="1" applyBorder="1" applyAlignment="1">
      <alignment horizontal="center" vertical="center"/>
    </xf>
    <xf numFmtId="0" fontId="25" fillId="0" borderId="22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0" fontId="25" fillId="0" borderId="1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vertical="center" shrinkToFit="1"/>
    </xf>
    <xf numFmtId="0" fontId="25" fillId="0" borderId="15" xfId="0" applyFont="1" applyBorder="1" applyAlignment="1">
      <alignment vertical="center" shrinkToFit="1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4" fillId="0" borderId="4" xfId="0" applyFont="1" applyBorder="1" applyAlignment="1">
      <alignment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0" fontId="26" fillId="0" borderId="12" xfId="0" applyFont="1" applyBorder="1" applyAlignment="1">
      <alignment vertical="center" shrinkToFit="1"/>
    </xf>
    <xf numFmtId="0" fontId="26" fillId="0" borderId="16" xfId="0" applyFont="1" applyBorder="1" applyAlignment="1">
      <alignment vertical="center" shrinkToFit="1"/>
    </xf>
    <xf numFmtId="0" fontId="26" fillId="0" borderId="15" xfId="0" applyFont="1" applyBorder="1" applyAlignment="1">
      <alignment vertical="center" shrinkToFit="1"/>
    </xf>
    <xf numFmtId="177" fontId="26" fillId="34" borderId="7" xfId="0" applyNumberFormat="1" applyFont="1" applyFill="1" applyBorder="1" applyAlignment="1">
      <alignment vertical="center" shrinkToFit="1"/>
    </xf>
    <xf numFmtId="177" fontId="26" fillId="34" borderId="0" xfId="0" applyNumberFormat="1" applyFont="1" applyFill="1" applyBorder="1" applyAlignment="1">
      <alignment vertical="center" shrinkToFit="1"/>
    </xf>
    <xf numFmtId="177" fontId="26" fillId="34" borderId="5" xfId="0" applyNumberFormat="1" applyFont="1" applyFill="1" applyBorder="1" applyAlignment="1">
      <alignment vertical="center" shrinkToFit="1"/>
    </xf>
    <xf numFmtId="176" fontId="26" fillId="34" borderId="7" xfId="0" applyNumberFormat="1" applyFont="1" applyFill="1" applyBorder="1" applyAlignment="1">
      <alignment vertical="center" shrinkToFit="1"/>
    </xf>
    <xf numFmtId="176" fontId="26" fillId="34" borderId="0" xfId="0" applyNumberFormat="1" applyFont="1" applyFill="1" applyBorder="1" applyAlignment="1">
      <alignment vertical="center" shrinkToFit="1"/>
    </xf>
    <xf numFmtId="176" fontId="26" fillId="34" borderId="5" xfId="0" applyNumberFormat="1" applyFont="1" applyFill="1" applyBorder="1" applyAlignment="1">
      <alignment vertical="center" shrinkToFit="1"/>
    </xf>
    <xf numFmtId="0" fontId="26" fillId="33" borderId="7" xfId="0" applyFont="1" applyFill="1" applyBorder="1" applyAlignment="1">
      <alignment vertical="center" wrapText="1"/>
    </xf>
    <xf numFmtId="0" fontId="26" fillId="33" borderId="0" xfId="0" applyFont="1" applyFill="1" applyBorder="1" applyAlignment="1">
      <alignment vertical="center" wrapText="1"/>
    </xf>
    <xf numFmtId="0" fontId="26" fillId="33" borderId="5" xfId="0" applyFont="1" applyFill="1" applyBorder="1" applyAlignment="1">
      <alignment vertical="center" wrapText="1"/>
    </xf>
    <xf numFmtId="176" fontId="26" fillId="33" borderId="7" xfId="0" applyNumberFormat="1" applyFont="1" applyFill="1" applyBorder="1" applyAlignment="1">
      <alignment vertical="center" shrinkToFit="1"/>
    </xf>
    <xf numFmtId="176" fontId="26" fillId="33" borderId="0" xfId="0" applyNumberFormat="1" applyFont="1" applyFill="1" applyBorder="1" applyAlignment="1">
      <alignment vertical="center" shrinkToFit="1"/>
    </xf>
    <xf numFmtId="176" fontId="26" fillId="33" borderId="17" xfId="0" applyNumberFormat="1" applyFont="1" applyFill="1" applyBorder="1" applyAlignment="1">
      <alignment vertical="center" shrinkToFit="1"/>
    </xf>
    <xf numFmtId="176" fontId="26" fillId="33" borderId="9" xfId="0" applyNumberFormat="1" applyFont="1" applyFill="1" applyBorder="1" applyAlignment="1">
      <alignment vertical="center" shrinkToFit="1"/>
    </xf>
    <xf numFmtId="0" fontId="22" fillId="0" borderId="46" xfId="0" applyFont="1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22" fillId="0" borderId="47" xfId="0" applyFont="1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26" fillId="0" borderId="4" xfId="0" applyFont="1" applyBorder="1" applyAlignment="1">
      <alignment vertical="center" shrinkToFit="1"/>
    </xf>
    <xf numFmtId="0" fontId="26" fillId="0" borderId="8" xfId="0" applyFont="1" applyBorder="1" applyAlignment="1">
      <alignment vertical="center" shrinkToFit="1"/>
    </xf>
    <xf numFmtId="0" fontId="26" fillId="0" borderId="6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32</xdr:row>
      <xdr:rowOff>57150</xdr:rowOff>
    </xdr:from>
    <xdr:to>
      <xdr:col>3</xdr:col>
      <xdr:colOff>409575</xdr:colOff>
      <xdr:row>32</xdr:row>
      <xdr:rowOff>57150</xdr:rowOff>
    </xdr:to>
    <xdr:cxnSp macro="">
      <xdr:nvCxnSpPr>
        <xdr:cNvPr id="23987" name="AutoShape 5">
          <a:extLst>
            <a:ext uri="{FF2B5EF4-FFF2-40B4-BE49-F238E27FC236}">
              <a16:creationId xmlns:a16="http://schemas.microsoft.com/office/drawing/2014/main" id="{00000000-0008-0000-0500-0000B35D0000}"/>
            </a:ext>
          </a:extLst>
        </xdr:cNvPr>
        <xdr:cNvCxnSpPr>
          <a:cxnSpLocks noChangeShapeType="1"/>
        </xdr:cNvCxnSpPr>
      </xdr:nvCxnSpPr>
      <xdr:spPr bwMode="auto">
        <a:xfrm>
          <a:off x="2600325" y="5810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3</xdr:col>
      <xdr:colOff>190502</xdr:colOff>
      <xdr:row>24</xdr:row>
      <xdr:rowOff>509</xdr:rowOff>
    </xdr:from>
    <xdr:ext cx="493853" cy="225703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372593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6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4</xdr:col>
      <xdr:colOff>196105</xdr:colOff>
      <xdr:row>24</xdr:row>
      <xdr:rowOff>509</xdr:rowOff>
    </xdr:from>
    <xdr:ext cx="493853" cy="225703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785173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7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2</xdr:col>
      <xdr:colOff>190502</xdr:colOff>
      <xdr:row>24</xdr:row>
      <xdr:rowOff>509</xdr:rowOff>
    </xdr:from>
    <xdr:ext cx="493853" cy="225703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1965616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5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5</xdr:col>
      <xdr:colOff>190502</xdr:colOff>
      <xdr:row>24</xdr:row>
      <xdr:rowOff>509</xdr:rowOff>
    </xdr:from>
    <xdr:ext cx="493853" cy="225703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186547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8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6</xdr:col>
      <xdr:colOff>190502</xdr:colOff>
      <xdr:row>24</xdr:row>
      <xdr:rowOff>509</xdr:rowOff>
    </xdr:from>
    <xdr:ext cx="493853" cy="225703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3593525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9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7</xdr:col>
      <xdr:colOff>140075</xdr:colOff>
      <xdr:row>24</xdr:row>
      <xdr:rowOff>509</xdr:rowOff>
    </xdr:from>
    <xdr:ext cx="545855" cy="225703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3950075" y="4304077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10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8</xdr:col>
      <xdr:colOff>134472</xdr:colOff>
      <xdr:row>24</xdr:row>
      <xdr:rowOff>509</xdr:rowOff>
    </xdr:from>
    <xdr:ext cx="545855" cy="225703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4351449" y="4304077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9</xdr:col>
      <xdr:colOff>134472</xdr:colOff>
      <xdr:row>24</xdr:row>
      <xdr:rowOff>509</xdr:rowOff>
    </xdr:from>
    <xdr:ext cx="545855" cy="225703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4758427" y="4304077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10</xdr:col>
      <xdr:colOff>184899</xdr:colOff>
      <xdr:row>24</xdr:row>
      <xdr:rowOff>509</xdr:rowOff>
    </xdr:from>
    <xdr:ext cx="493853" cy="225703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215831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</xdr:col>
      <xdr:colOff>190502</xdr:colOff>
      <xdr:row>24</xdr:row>
      <xdr:rowOff>509</xdr:rowOff>
    </xdr:from>
    <xdr:ext cx="493853" cy="225703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1558638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11</xdr:col>
      <xdr:colOff>179296</xdr:colOff>
      <xdr:row>24</xdr:row>
      <xdr:rowOff>509</xdr:rowOff>
    </xdr:from>
    <xdr:ext cx="493853" cy="225703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617205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12</xdr:col>
      <xdr:colOff>184899</xdr:colOff>
      <xdr:row>24</xdr:row>
      <xdr:rowOff>509</xdr:rowOff>
    </xdr:from>
    <xdr:ext cx="493853" cy="22570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6029785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3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13</xdr:col>
      <xdr:colOff>179296</xdr:colOff>
      <xdr:row>24</xdr:row>
      <xdr:rowOff>509</xdr:rowOff>
    </xdr:from>
    <xdr:ext cx="493853" cy="22570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6431160" y="4304077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27</xdr:row>
      <xdr:rowOff>47625</xdr:rowOff>
    </xdr:from>
    <xdr:to>
      <xdr:col>4</xdr:col>
      <xdr:colOff>209550</xdr:colOff>
      <xdr:row>27</xdr:row>
      <xdr:rowOff>47625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E665F4F3-0551-4C5E-A31C-EB50A391D403}"/>
            </a:ext>
          </a:extLst>
        </xdr:cNvPr>
        <xdr:cNvCxnSpPr>
          <a:cxnSpLocks noChangeShapeType="1"/>
        </xdr:cNvCxnSpPr>
      </xdr:nvCxnSpPr>
      <xdr:spPr bwMode="auto">
        <a:xfrm flipV="1">
          <a:off x="1908175" y="4606925"/>
          <a:ext cx="682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504825</xdr:colOff>
      <xdr:row>32</xdr:row>
      <xdr:rowOff>57150</xdr:rowOff>
    </xdr:from>
    <xdr:to>
      <xdr:col>3</xdr:col>
      <xdr:colOff>409575</xdr:colOff>
      <xdr:row>32</xdr:row>
      <xdr:rowOff>57150</xdr:rowOff>
    </xdr:to>
    <xdr:cxnSp macro="">
      <xdr:nvCxnSpPr>
        <xdr:cNvPr id="3" name="AutoShape 5">
          <a:extLst>
            <a:ext uri="{FF2B5EF4-FFF2-40B4-BE49-F238E27FC236}">
              <a16:creationId xmlns:a16="http://schemas.microsoft.com/office/drawing/2014/main" id="{85C51AAB-22E0-443D-9D4D-0051B5AD9A9D}"/>
            </a:ext>
          </a:extLst>
        </xdr:cNvPr>
        <xdr:cNvCxnSpPr>
          <a:cxnSpLocks noChangeShapeType="1"/>
        </xdr:cNvCxnSpPr>
      </xdr:nvCxnSpPr>
      <xdr:spPr bwMode="auto">
        <a:xfrm>
          <a:off x="2378075" y="5638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29</xdr:row>
      <xdr:rowOff>47625</xdr:rowOff>
    </xdr:from>
    <xdr:to>
      <xdr:col>6</xdr:col>
      <xdr:colOff>190500</xdr:colOff>
      <xdr:row>29</xdr:row>
      <xdr:rowOff>57150</xdr:rowOff>
    </xdr:to>
    <xdr:cxnSp macro="">
      <xdr:nvCxnSpPr>
        <xdr:cNvPr id="4" name="AutoShape 2">
          <a:extLst>
            <a:ext uri="{FF2B5EF4-FFF2-40B4-BE49-F238E27FC236}">
              <a16:creationId xmlns:a16="http://schemas.microsoft.com/office/drawing/2014/main" id="{98E6150D-FB15-42D8-BF17-A9F64EE4B436}"/>
            </a:ext>
          </a:extLst>
        </xdr:cNvPr>
        <xdr:cNvCxnSpPr>
          <a:cxnSpLocks noChangeShapeType="1"/>
        </xdr:cNvCxnSpPr>
      </xdr:nvCxnSpPr>
      <xdr:spPr bwMode="auto">
        <a:xfrm flipV="1">
          <a:off x="2638425" y="5000625"/>
          <a:ext cx="6826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209550</xdr:colOff>
      <xdr:row>31</xdr:row>
      <xdr:rowOff>57150</xdr:rowOff>
    </xdr:from>
    <xdr:to>
      <xdr:col>7</xdr:col>
      <xdr:colOff>257175</xdr:colOff>
      <xdr:row>31</xdr:row>
      <xdr:rowOff>57150</xdr:rowOff>
    </xdr:to>
    <xdr:cxnSp macro="">
      <xdr:nvCxnSpPr>
        <xdr:cNvPr id="5" name="AutoShape 2">
          <a:extLst>
            <a:ext uri="{FF2B5EF4-FFF2-40B4-BE49-F238E27FC236}">
              <a16:creationId xmlns:a16="http://schemas.microsoft.com/office/drawing/2014/main" id="{7B5C230A-BF38-4121-AA91-FA2A0525700F}"/>
            </a:ext>
          </a:extLst>
        </xdr:cNvPr>
        <xdr:cNvCxnSpPr>
          <a:cxnSpLocks noChangeShapeType="1"/>
        </xdr:cNvCxnSpPr>
      </xdr:nvCxnSpPr>
      <xdr:spPr bwMode="auto">
        <a:xfrm>
          <a:off x="3340100" y="5410200"/>
          <a:ext cx="4222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23379</xdr:colOff>
      <xdr:row>33</xdr:row>
      <xdr:rowOff>57150</xdr:rowOff>
    </xdr:from>
    <xdr:to>
      <xdr:col>9</xdr:col>
      <xdr:colOff>42428</xdr:colOff>
      <xdr:row>33</xdr:row>
      <xdr:rowOff>57150</xdr:rowOff>
    </xdr:to>
    <xdr:cxnSp macro="">
      <xdr:nvCxnSpPr>
        <xdr:cNvPr id="6" name="AutoShape 2">
          <a:extLst>
            <a:ext uri="{FF2B5EF4-FFF2-40B4-BE49-F238E27FC236}">
              <a16:creationId xmlns:a16="http://schemas.microsoft.com/office/drawing/2014/main" id="{63B142AB-BF96-48A0-B392-8A4E002B7A57}"/>
            </a:ext>
          </a:extLst>
        </xdr:cNvPr>
        <xdr:cNvCxnSpPr>
          <a:cxnSpLocks noChangeShapeType="1"/>
        </xdr:cNvCxnSpPr>
      </xdr:nvCxnSpPr>
      <xdr:spPr bwMode="auto">
        <a:xfrm>
          <a:off x="3903229" y="5803900"/>
          <a:ext cx="393699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285750</xdr:colOff>
      <xdr:row>35</xdr:row>
      <xdr:rowOff>51955</xdr:rowOff>
    </xdr:from>
    <xdr:to>
      <xdr:col>9</xdr:col>
      <xdr:colOff>381000</xdr:colOff>
      <xdr:row>35</xdr:row>
      <xdr:rowOff>57151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8653D61F-2333-426D-AA4E-648A0B74F7BE}"/>
            </a:ext>
          </a:extLst>
        </xdr:cNvPr>
        <xdr:cNvCxnSpPr>
          <a:cxnSpLocks noChangeShapeType="1"/>
        </xdr:cNvCxnSpPr>
      </xdr:nvCxnSpPr>
      <xdr:spPr bwMode="auto">
        <a:xfrm flipV="1">
          <a:off x="4165600" y="6198755"/>
          <a:ext cx="463550" cy="5196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276225</xdr:colOff>
      <xdr:row>27</xdr:row>
      <xdr:rowOff>114300</xdr:rowOff>
    </xdr:from>
    <xdr:to>
      <xdr:col>4</xdr:col>
      <xdr:colOff>209550</xdr:colOff>
      <xdr:row>27</xdr:row>
      <xdr:rowOff>114300</xdr:rowOff>
    </xdr:to>
    <xdr:cxnSp macro="">
      <xdr:nvCxnSpPr>
        <xdr:cNvPr id="8" name="AutoShape 2">
          <a:extLst>
            <a:ext uri="{FF2B5EF4-FFF2-40B4-BE49-F238E27FC236}">
              <a16:creationId xmlns:a16="http://schemas.microsoft.com/office/drawing/2014/main" id="{1F0EF7F5-E655-49F3-9CE2-413F1728E441}"/>
            </a:ext>
          </a:extLst>
        </xdr:cNvPr>
        <xdr:cNvCxnSpPr>
          <a:cxnSpLocks noChangeShapeType="1"/>
        </xdr:cNvCxnSpPr>
      </xdr:nvCxnSpPr>
      <xdr:spPr bwMode="auto">
        <a:xfrm>
          <a:off x="1908175" y="4673600"/>
          <a:ext cx="682625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29</xdr:row>
      <xdr:rowOff>114300</xdr:rowOff>
    </xdr:from>
    <xdr:to>
      <xdr:col>6</xdr:col>
      <xdr:colOff>190500</xdr:colOff>
      <xdr:row>29</xdr:row>
      <xdr:rowOff>114300</xdr:rowOff>
    </xdr:to>
    <xdr:cxnSp macro="">
      <xdr:nvCxnSpPr>
        <xdr:cNvPr id="9" name="AutoShape 2">
          <a:extLst>
            <a:ext uri="{FF2B5EF4-FFF2-40B4-BE49-F238E27FC236}">
              <a16:creationId xmlns:a16="http://schemas.microsoft.com/office/drawing/2014/main" id="{A17FB079-25EB-4C1E-8726-3F2D70C85EFC}"/>
            </a:ext>
          </a:extLst>
        </xdr:cNvPr>
        <xdr:cNvCxnSpPr>
          <a:cxnSpLocks noChangeShapeType="1"/>
        </xdr:cNvCxnSpPr>
      </xdr:nvCxnSpPr>
      <xdr:spPr bwMode="auto">
        <a:xfrm flipV="1">
          <a:off x="2638425" y="5067300"/>
          <a:ext cx="682625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209550</xdr:colOff>
      <xdr:row>31</xdr:row>
      <xdr:rowOff>133350</xdr:rowOff>
    </xdr:from>
    <xdr:to>
      <xdr:col>7</xdr:col>
      <xdr:colOff>266700</xdr:colOff>
      <xdr:row>31</xdr:row>
      <xdr:rowOff>133350</xdr:rowOff>
    </xdr:to>
    <xdr:cxnSp macro="">
      <xdr:nvCxnSpPr>
        <xdr:cNvPr id="10" name="AutoShape 2">
          <a:extLst>
            <a:ext uri="{FF2B5EF4-FFF2-40B4-BE49-F238E27FC236}">
              <a16:creationId xmlns:a16="http://schemas.microsoft.com/office/drawing/2014/main" id="{9981416F-F281-4B86-AE27-A1550CCAC4BD}"/>
            </a:ext>
          </a:extLst>
        </xdr:cNvPr>
        <xdr:cNvCxnSpPr>
          <a:cxnSpLocks noChangeShapeType="1"/>
        </xdr:cNvCxnSpPr>
      </xdr:nvCxnSpPr>
      <xdr:spPr bwMode="auto">
        <a:xfrm>
          <a:off x="3340100" y="5486400"/>
          <a:ext cx="431800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33771</xdr:colOff>
      <xdr:row>33</xdr:row>
      <xdr:rowOff>133350</xdr:rowOff>
    </xdr:from>
    <xdr:to>
      <xdr:col>9</xdr:col>
      <xdr:colOff>52820</xdr:colOff>
      <xdr:row>33</xdr:row>
      <xdr:rowOff>133350</xdr:rowOff>
    </xdr:to>
    <xdr:cxnSp macro="">
      <xdr:nvCxnSpPr>
        <xdr:cNvPr id="11" name="AutoShape 2">
          <a:extLst>
            <a:ext uri="{FF2B5EF4-FFF2-40B4-BE49-F238E27FC236}">
              <a16:creationId xmlns:a16="http://schemas.microsoft.com/office/drawing/2014/main" id="{D0D5D73B-CD41-465A-BE72-2A45A4676998}"/>
            </a:ext>
          </a:extLst>
        </xdr:cNvPr>
        <xdr:cNvCxnSpPr>
          <a:cxnSpLocks noChangeShapeType="1"/>
        </xdr:cNvCxnSpPr>
      </xdr:nvCxnSpPr>
      <xdr:spPr bwMode="auto">
        <a:xfrm>
          <a:off x="3913621" y="5880100"/>
          <a:ext cx="393699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295275</xdr:colOff>
      <xdr:row>35</xdr:row>
      <xdr:rowOff>121227</xdr:rowOff>
    </xdr:from>
    <xdr:to>
      <xdr:col>14</xdr:col>
      <xdr:colOff>389659</xdr:colOff>
      <xdr:row>35</xdr:row>
      <xdr:rowOff>123825</xdr:rowOff>
    </xdr:to>
    <xdr:cxnSp macro="">
      <xdr:nvCxnSpPr>
        <xdr:cNvPr id="12" name="AutoShape 2">
          <a:extLst>
            <a:ext uri="{FF2B5EF4-FFF2-40B4-BE49-F238E27FC236}">
              <a16:creationId xmlns:a16="http://schemas.microsoft.com/office/drawing/2014/main" id="{B7C5B64A-74BF-4BF3-9C24-62DCB41B10E4}"/>
            </a:ext>
          </a:extLst>
        </xdr:cNvPr>
        <xdr:cNvCxnSpPr>
          <a:cxnSpLocks noChangeShapeType="1"/>
        </xdr:cNvCxnSpPr>
      </xdr:nvCxnSpPr>
      <xdr:spPr bwMode="auto">
        <a:xfrm flipV="1">
          <a:off x="4175125" y="6268027"/>
          <a:ext cx="2329584" cy="2598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185487</xdr:colOff>
      <xdr:row>26</xdr:row>
      <xdr:rowOff>110291</xdr:rowOff>
    </xdr:from>
    <xdr:ext cx="501316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76F4E9-7567-45C2-B506-9456B6326A73}"/>
            </a:ext>
          </a:extLst>
        </xdr:cNvPr>
        <xdr:cNvSpPr txBox="1"/>
      </xdr:nvSpPr>
      <xdr:spPr>
        <a:xfrm>
          <a:off x="2566737" y="4561641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165434</xdr:colOff>
      <xdr:row>28</xdr:row>
      <xdr:rowOff>105276</xdr:rowOff>
    </xdr:from>
    <xdr:ext cx="501316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691C34-CCD3-4E37-94F7-C16A9E138D0E}"/>
            </a:ext>
          </a:extLst>
        </xdr:cNvPr>
        <xdr:cNvSpPr txBox="1"/>
      </xdr:nvSpPr>
      <xdr:spPr>
        <a:xfrm>
          <a:off x="3295984" y="4893176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240042</xdr:colOff>
      <xdr:row>30</xdr:row>
      <xdr:rowOff>120316</xdr:rowOff>
    </xdr:from>
    <xdr:ext cx="50131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4E15904-764C-4D1C-9F04-3D37D6339980}"/>
            </a:ext>
          </a:extLst>
        </xdr:cNvPr>
        <xdr:cNvSpPr txBox="1"/>
      </xdr:nvSpPr>
      <xdr:spPr>
        <a:xfrm>
          <a:off x="3745242" y="5308266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9</xdr:col>
      <xdr:colOff>77931</xdr:colOff>
      <xdr:row>32</xdr:row>
      <xdr:rowOff>87957</xdr:rowOff>
    </xdr:from>
    <xdr:ext cx="501316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A7F2B89-B67C-4888-965C-376CD412BE80}"/>
            </a:ext>
          </a:extLst>
        </xdr:cNvPr>
        <xdr:cNvSpPr txBox="1"/>
      </xdr:nvSpPr>
      <xdr:spPr>
        <a:xfrm>
          <a:off x="4332431" y="5669607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10</xdr:col>
      <xdr:colOff>48308</xdr:colOff>
      <xdr:row>34</xdr:row>
      <xdr:rowOff>38282</xdr:rowOff>
    </xdr:from>
    <xdr:ext cx="501316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6B1C192-80CB-4FE2-AC51-C11218A2CCBF}"/>
            </a:ext>
          </a:extLst>
        </xdr:cNvPr>
        <xdr:cNvSpPr txBox="1"/>
      </xdr:nvSpPr>
      <xdr:spPr>
        <a:xfrm>
          <a:off x="4677458" y="6019982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15%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190502</xdr:colOff>
      <xdr:row>24</xdr:row>
      <xdr:rowOff>509</xdr:rowOff>
    </xdr:from>
    <xdr:ext cx="493853" cy="22570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A5A92D-B349-42AF-A8E9-FA9DBF8A2C62}"/>
            </a:ext>
          </a:extLst>
        </xdr:cNvPr>
        <xdr:cNvSpPr txBox="1"/>
      </xdr:nvSpPr>
      <xdr:spPr>
        <a:xfrm>
          <a:off x="2197102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6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4</xdr:col>
      <xdr:colOff>196105</xdr:colOff>
      <xdr:row>24</xdr:row>
      <xdr:rowOff>509</xdr:rowOff>
    </xdr:from>
    <xdr:ext cx="493853" cy="22570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585643-55F5-4376-9963-F9D6620686FC}"/>
            </a:ext>
          </a:extLst>
        </xdr:cNvPr>
        <xdr:cNvSpPr txBox="1"/>
      </xdr:nvSpPr>
      <xdr:spPr>
        <a:xfrm>
          <a:off x="2577355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7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2</xdr:col>
      <xdr:colOff>190502</xdr:colOff>
      <xdr:row>24</xdr:row>
      <xdr:rowOff>509</xdr:rowOff>
    </xdr:from>
    <xdr:ext cx="493853" cy="225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B4E7F0-A521-4DC7-8455-778FB9AE79C2}"/>
            </a:ext>
          </a:extLst>
        </xdr:cNvPr>
        <xdr:cNvSpPr txBox="1"/>
      </xdr:nvSpPr>
      <xdr:spPr>
        <a:xfrm>
          <a:off x="1822452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5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5</xdr:col>
      <xdr:colOff>190502</xdr:colOff>
      <xdr:row>24</xdr:row>
      <xdr:rowOff>509</xdr:rowOff>
    </xdr:from>
    <xdr:ext cx="493853" cy="22570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A38108F-4E4D-41C5-B95E-9CC5D3213D8E}"/>
            </a:ext>
          </a:extLst>
        </xdr:cNvPr>
        <xdr:cNvSpPr txBox="1"/>
      </xdr:nvSpPr>
      <xdr:spPr>
        <a:xfrm>
          <a:off x="2946402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8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6</xdr:col>
      <xdr:colOff>190502</xdr:colOff>
      <xdr:row>24</xdr:row>
      <xdr:rowOff>509</xdr:rowOff>
    </xdr:from>
    <xdr:ext cx="493853" cy="22570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B6EFAC0-1B70-4EF8-A00C-3A0BA98958CC}"/>
            </a:ext>
          </a:extLst>
        </xdr:cNvPr>
        <xdr:cNvSpPr txBox="1"/>
      </xdr:nvSpPr>
      <xdr:spPr>
        <a:xfrm>
          <a:off x="3321052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9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7</xdr:col>
      <xdr:colOff>140075</xdr:colOff>
      <xdr:row>24</xdr:row>
      <xdr:rowOff>509</xdr:rowOff>
    </xdr:from>
    <xdr:ext cx="545855" cy="225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37F7BCA-741D-402D-B402-4D2FCDD1EE52}"/>
            </a:ext>
          </a:extLst>
        </xdr:cNvPr>
        <xdr:cNvSpPr txBox="1"/>
      </xdr:nvSpPr>
      <xdr:spPr>
        <a:xfrm>
          <a:off x="3645275" y="412165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10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8</xdr:col>
      <xdr:colOff>134472</xdr:colOff>
      <xdr:row>24</xdr:row>
      <xdr:rowOff>509</xdr:rowOff>
    </xdr:from>
    <xdr:ext cx="545855" cy="22570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DD8058B-5AA6-4B79-83AC-4E0E37B3DBA8}"/>
            </a:ext>
          </a:extLst>
        </xdr:cNvPr>
        <xdr:cNvSpPr txBox="1"/>
      </xdr:nvSpPr>
      <xdr:spPr>
        <a:xfrm>
          <a:off x="4014322" y="412165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9</xdr:col>
      <xdr:colOff>134472</xdr:colOff>
      <xdr:row>24</xdr:row>
      <xdr:rowOff>509</xdr:rowOff>
    </xdr:from>
    <xdr:ext cx="545855" cy="22570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1DB41A4-C6E3-4DD6-A430-9EF3280AA805}"/>
            </a:ext>
          </a:extLst>
        </xdr:cNvPr>
        <xdr:cNvSpPr txBox="1"/>
      </xdr:nvSpPr>
      <xdr:spPr>
        <a:xfrm>
          <a:off x="4388972" y="412165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10</xdr:col>
      <xdr:colOff>184899</xdr:colOff>
      <xdr:row>24</xdr:row>
      <xdr:rowOff>509</xdr:rowOff>
    </xdr:from>
    <xdr:ext cx="493853" cy="22570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ACB88C1-B47F-4F81-836C-3856FBFFC654}"/>
            </a:ext>
          </a:extLst>
        </xdr:cNvPr>
        <xdr:cNvSpPr txBox="1"/>
      </xdr:nvSpPr>
      <xdr:spPr>
        <a:xfrm>
          <a:off x="4814049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</xdr:col>
      <xdr:colOff>190502</xdr:colOff>
      <xdr:row>24</xdr:row>
      <xdr:rowOff>509</xdr:rowOff>
    </xdr:from>
    <xdr:ext cx="493853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3561532-AFA2-4E5C-A84A-5D48E98F17D0}"/>
            </a:ext>
          </a:extLst>
        </xdr:cNvPr>
        <xdr:cNvSpPr txBox="1"/>
      </xdr:nvSpPr>
      <xdr:spPr>
        <a:xfrm>
          <a:off x="1447802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11</xdr:col>
      <xdr:colOff>179296</xdr:colOff>
      <xdr:row>24</xdr:row>
      <xdr:rowOff>509</xdr:rowOff>
    </xdr:from>
    <xdr:ext cx="493853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15745F-9790-4B4B-8243-3E70C67DF3D1}"/>
            </a:ext>
          </a:extLst>
        </xdr:cNvPr>
        <xdr:cNvSpPr txBox="1"/>
      </xdr:nvSpPr>
      <xdr:spPr>
        <a:xfrm>
          <a:off x="5183096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12</xdr:col>
      <xdr:colOff>184899</xdr:colOff>
      <xdr:row>24</xdr:row>
      <xdr:rowOff>509</xdr:rowOff>
    </xdr:from>
    <xdr:ext cx="493853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F134F88-82B0-42CC-8404-C1B586FACA21}"/>
            </a:ext>
          </a:extLst>
        </xdr:cNvPr>
        <xdr:cNvSpPr txBox="1"/>
      </xdr:nvSpPr>
      <xdr:spPr>
        <a:xfrm>
          <a:off x="5563349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3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13</xdr:col>
      <xdr:colOff>179296</xdr:colOff>
      <xdr:row>24</xdr:row>
      <xdr:rowOff>509</xdr:rowOff>
    </xdr:from>
    <xdr:ext cx="493853" cy="22570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8F5FF15-2002-4193-8D63-E31791096959}"/>
            </a:ext>
          </a:extLst>
        </xdr:cNvPr>
        <xdr:cNvSpPr txBox="1"/>
      </xdr:nvSpPr>
      <xdr:spPr>
        <a:xfrm>
          <a:off x="5932396" y="412165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5"/>
  <sheetViews>
    <sheetView tabSelected="1" view="pageBreakPreview" zoomScaleNormal="100" zoomScaleSheetLayoutView="100" workbookViewId="0">
      <selection activeCell="L9" sqref="L9:O9"/>
    </sheetView>
  </sheetViews>
  <sheetFormatPr defaultColWidth="9" defaultRowHeight="13"/>
  <cols>
    <col min="1" max="1" width="18" style="2" bestFit="1" customWidth="1"/>
    <col min="2" max="15" width="5.36328125" style="2" customWidth="1"/>
    <col min="16" max="16384" width="9" style="2"/>
  </cols>
  <sheetData>
    <row r="1" spans="1:16">
      <c r="A1" s="3" t="s">
        <v>48</v>
      </c>
      <c r="G1" s="144" t="s">
        <v>161</v>
      </c>
      <c r="H1" s="145"/>
      <c r="I1" s="91"/>
      <c r="J1" s="91"/>
      <c r="K1" s="91"/>
      <c r="L1" s="91"/>
      <c r="M1" s="91"/>
      <c r="N1" s="91"/>
    </row>
    <row r="2" spans="1:16">
      <c r="A2" s="3"/>
      <c r="G2" s="146" t="s">
        <v>157</v>
      </c>
      <c r="H2" s="147"/>
      <c r="I2" s="92"/>
      <c r="J2" s="92"/>
      <c r="K2" s="92"/>
      <c r="L2" s="92"/>
      <c r="M2" s="92"/>
      <c r="N2" s="92"/>
    </row>
    <row r="3" spans="1:16" ht="13.5" thickBot="1">
      <c r="A3" s="3"/>
      <c r="G3" s="93"/>
      <c r="H3" s="93"/>
      <c r="I3" s="93"/>
      <c r="J3" s="93"/>
      <c r="K3" s="93"/>
      <c r="L3" s="93"/>
      <c r="M3" s="93"/>
      <c r="N3" s="93"/>
    </row>
    <row r="4" spans="1:16" ht="13.5" thickBot="1">
      <c r="A4" s="169" t="s">
        <v>30</v>
      </c>
      <c r="B4" s="170"/>
      <c r="C4" s="171"/>
      <c r="D4" s="159" t="s">
        <v>31</v>
      </c>
      <c r="E4" s="160"/>
      <c r="F4" s="160"/>
      <c r="G4" s="160"/>
      <c r="H4" s="161"/>
      <c r="I4" s="164" t="s">
        <v>49</v>
      </c>
      <c r="J4" s="160"/>
      <c r="K4" s="160"/>
      <c r="L4" s="160"/>
      <c r="M4" s="160"/>
      <c r="N4" s="160"/>
      <c r="O4" s="165"/>
    </row>
    <row r="5" spans="1:16" ht="27" customHeight="1" thickBot="1">
      <c r="A5" s="166" t="s">
        <v>120</v>
      </c>
      <c r="B5" s="167"/>
      <c r="C5" s="168"/>
      <c r="D5" s="156"/>
      <c r="E5" s="157"/>
      <c r="F5" s="157"/>
      <c r="G5" s="157"/>
      <c r="H5" s="158"/>
      <c r="I5" s="162"/>
      <c r="J5" s="157"/>
      <c r="K5" s="157"/>
      <c r="L5" s="157"/>
      <c r="M5" s="157"/>
      <c r="N5" s="157"/>
      <c r="O5" s="163"/>
      <c r="P5" s="53"/>
    </row>
    <row r="6" spans="1:16">
      <c r="A6" s="3"/>
    </row>
    <row r="7" spans="1:16">
      <c r="A7" s="3"/>
      <c r="G7" s="58"/>
    </row>
    <row r="8" spans="1:16" ht="13.5" thickBot="1">
      <c r="A8" s="3" t="s">
        <v>32</v>
      </c>
      <c r="L8" s="98" t="s">
        <v>163</v>
      </c>
      <c r="M8" s="98"/>
      <c r="N8" s="98"/>
      <c r="O8" s="98"/>
    </row>
    <row r="9" spans="1:16" ht="13.5" thickBot="1">
      <c r="A9" s="114" t="s">
        <v>33</v>
      </c>
      <c r="B9" s="116"/>
      <c r="C9" s="114" t="s">
        <v>34</v>
      </c>
      <c r="D9" s="115"/>
      <c r="E9" s="116"/>
      <c r="F9" s="111" t="s">
        <v>35</v>
      </c>
      <c r="G9" s="112"/>
      <c r="H9" s="113"/>
      <c r="I9" s="111" t="s">
        <v>36</v>
      </c>
      <c r="J9" s="112"/>
      <c r="K9" s="113"/>
      <c r="L9" s="111" t="s">
        <v>37</v>
      </c>
      <c r="M9" s="112"/>
      <c r="N9" s="112"/>
      <c r="O9" s="113"/>
    </row>
    <row r="10" spans="1:16" ht="13.5" customHeight="1">
      <c r="A10" s="11"/>
      <c r="B10" s="13"/>
      <c r="C10" s="11"/>
      <c r="D10" s="12"/>
      <c r="E10" s="31" t="s">
        <v>38</v>
      </c>
      <c r="F10" s="36"/>
      <c r="G10" s="15"/>
      <c r="H10" s="37" t="s">
        <v>39</v>
      </c>
      <c r="I10" s="36"/>
      <c r="J10" s="15"/>
      <c r="K10" s="37" t="s">
        <v>28</v>
      </c>
      <c r="L10" s="36"/>
      <c r="M10" s="15"/>
      <c r="N10" s="15"/>
      <c r="O10" s="23"/>
    </row>
    <row r="11" spans="1:16">
      <c r="A11" s="142" t="s">
        <v>52</v>
      </c>
      <c r="B11" s="143"/>
      <c r="C11" s="32"/>
      <c r="D11" s="20"/>
      <c r="E11" s="33"/>
      <c r="F11" s="38"/>
      <c r="G11" s="21"/>
      <c r="H11" s="39"/>
      <c r="I11" s="38"/>
      <c r="J11" s="21"/>
      <c r="K11" s="39"/>
      <c r="L11" s="36"/>
      <c r="M11" s="15"/>
      <c r="N11" s="15"/>
      <c r="O11" s="23"/>
    </row>
    <row r="12" spans="1:16">
      <c r="A12" s="142" t="s">
        <v>99</v>
      </c>
      <c r="B12" s="143"/>
      <c r="C12" s="122"/>
      <c r="D12" s="123"/>
      <c r="E12" s="124"/>
      <c r="F12" s="125"/>
      <c r="G12" s="126"/>
      <c r="H12" s="127"/>
      <c r="I12" s="128"/>
      <c r="J12" s="129"/>
      <c r="K12" s="130"/>
      <c r="L12" s="36"/>
      <c r="M12" s="15"/>
      <c r="N12" s="15"/>
      <c r="O12" s="23"/>
    </row>
    <row r="13" spans="1:16">
      <c r="A13" s="140" t="s">
        <v>2</v>
      </c>
      <c r="B13" s="141"/>
      <c r="C13" s="122"/>
      <c r="D13" s="123"/>
      <c r="E13" s="124"/>
      <c r="F13" s="125"/>
      <c r="G13" s="126"/>
      <c r="H13" s="127"/>
      <c r="I13" s="128"/>
      <c r="J13" s="129"/>
      <c r="K13" s="130"/>
      <c r="L13" s="36"/>
      <c r="M13" s="15"/>
      <c r="N13" s="15"/>
      <c r="O13" s="23"/>
    </row>
    <row r="14" spans="1:16">
      <c r="A14" s="11"/>
      <c r="B14" s="13"/>
      <c r="C14" s="32"/>
      <c r="D14" s="20"/>
      <c r="E14" s="33"/>
      <c r="F14" s="38"/>
      <c r="G14" s="21"/>
      <c r="H14" s="39"/>
      <c r="I14" s="38"/>
      <c r="J14" s="21"/>
      <c r="K14" s="39"/>
      <c r="L14" s="36"/>
      <c r="M14" s="15"/>
      <c r="N14" s="15"/>
      <c r="O14" s="23"/>
    </row>
    <row r="15" spans="1:16">
      <c r="A15" s="142" t="s">
        <v>52</v>
      </c>
      <c r="B15" s="143"/>
      <c r="C15" s="32"/>
      <c r="D15" s="20"/>
      <c r="E15" s="33"/>
      <c r="F15" s="38"/>
      <c r="G15" s="21"/>
      <c r="H15" s="39"/>
      <c r="I15" s="38"/>
      <c r="J15" s="21"/>
      <c r="K15" s="39"/>
      <c r="L15" s="36"/>
      <c r="M15" s="15"/>
      <c r="N15" s="15"/>
      <c r="O15" s="23"/>
    </row>
    <row r="16" spans="1:16">
      <c r="A16" s="142" t="s">
        <v>53</v>
      </c>
      <c r="B16" s="143"/>
      <c r="C16" s="122"/>
      <c r="D16" s="123"/>
      <c r="E16" s="124"/>
      <c r="F16" s="125"/>
      <c r="G16" s="126"/>
      <c r="H16" s="127"/>
      <c r="I16" s="128"/>
      <c r="J16" s="129"/>
      <c r="K16" s="130"/>
      <c r="L16" s="36"/>
      <c r="M16" s="15"/>
      <c r="N16" s="15"/>
      <c r="O16" s="23"/>
    </row>
    <row r="17" spans="1:17">
      <c r="A17" s="140" t="s">
        <v>3</v>
      </c>
      <c r="B17" s="141"/>
      <c r="C17" s="122"/>
      <c r="D17" s="123"/>
      <c r="E17" s="124"/>
      <c r="F17" s="125"/>
      <c r="G17" s="126"/>
      <c r="H17" s="127"/>
      <c r="I17" s="128"/>
      <c r="J17" s="129"/>
      <c r="K17" s="130"/>
      <c r="L17" s="36"/>
      <c r="M17" s="15"/>
      <c r="N17" s="15"/>
      <c r="O17" s="23"/>
    </row>
    <row r="18" spans="1:17" ht="7.5" customHeight="1" thickBot="1">
      <c r="A18" s="8"/>
      <c r="B18" s="30"/>
      <c r="C18" s="34"/>
      <c r="D18" s="28"/>
      <c r="E18" s="35"/>
      <c r="F18" s="40"/>
      <c r="G18" s="29"/>
      <c r="H18" s="41"/>
      <c r="I18" s="40"/>
      <c r="J18" s="29"/>
      <c r="K18" s="41"/>
      <c r="L18" s="42"/>
      <c r="M18" s="25"/>
      <c r="N18" s="25"/>
      <c r="O18" s="26"/>
    </row>
    <row r="19" spans="1:17" ht="13.5" thickBot="1">
      <c r="A19" s="120" t="s">
        <v>42</v>
      </c>
      <c r="B19" s="121"/>
      <c r="C19" s="131" t="str">
        <f>IF((C12+C16)=0,"",(C12+C16))</f>
        <v/>
      </c>
      <c r="D19" s="132"/>
      <c r="E19" s="133"/>
      <c r="F19" s="134" t="str">
        <f>IF((F12+F16)=0,"",(F12+F16))</f>
        <v/>
      </c>
      <c r="G19" s="135"/>
      <c r="H19" s="136"/>
      <c r="I19" s="137" t="str">
        <f>IF((I12+I16)=0,"",(I12+I16))</f>
        <v/>
      </c>
      <c r="J19" s="138"/>
      <c r="K19" s="139"/>
      <c r="L19" s="42"/>
      <c r="M19" s="25"/>
      <c r="N19" s="25"/>
      <c r="O19" s="26"/>
      <c r="P19" s="53" t="s">
        <v>56</v>
      </c>
    </row>
    <row r="20" spans="1:17">
      <c r="A20" s="3"/>
    </row>
    <row r="21" spans="1:17">
      <c r="A21" s="3"/>
    </row>
    <row r="22" spans="1:17">
      <c r="A22" s="14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7" ht="13.5" thickBot="1">
      <c r="A23" s="3" t="s">
        <v>29</v>
      </c>
      <c r="L23" s="98" t="str">
        <f>L8</f>
        <v xml:space="preserve">             年１２月３１日現在</v>
      </c>
      <c r="M23" s="98"/>
      <c r="N23" s="98"/>
      <c r="O23" s="98"/>
      <c r="P23" s="53" t="s">
        <v>57</v>
      </c>
    </row>
    <row r="24" spans="1:17" ht="13.5" customHeight="1">
      <c r="A24" s="7" t="s">
        <v>1</v>
      </c>
      <c r="B24" s="99" t="s">
        <v>117</v>
      </c>
      <c r="C24" s="99"/>
      <c r="D24" s="99"/>
      <c r="E24" s="99"/>
      <c r="F24" s="99"/>
      <c r="G24" s="99"/>
      <c r="H24" s="99"/>
      <c r="I24" s="99"/>
      <c r="J24" s="99"/>
      <c r="K24" s="99"/>
      <c r="L24" s="99" t="s">
        <v>118</v>
      </c>
      <c r="M24" s="99"/>
      <c r="N24" s="99"/>
      <c r="O24" s="100"/>
    </row>
    <row r="25" spans="1:17" ht="13.5" customHeight="1">
      <c r="A25" s="4" t="s">
        <v>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/>
    </row>
    <row r="26" spans="1:17" ht="13.5" thickBot="1">
      <c r="A26" s="5" t="s">
        <v>1</v>
      </c>
      <c r="B26" s="27" t="s">
        <v>5</v>
      </c>
      <c r="C26" s="17" t="s">
        <v>0</v>
      </c>
      <c r="D26" s="17" t="s">
        <v>5</v>
      </c>
      <c r="E26" s="17" t="s">
        <v>0</v>
      </c>
      <c r="F26" s="17" t="s">
        <v>5</v>
      </c>
      <c r="G26" s="17" t="s">
        <v>0</v>
      </c>
      <c r="H26" s="17" t="s">
        <v>0</v>
      </c>
      <c r="I26" s="17" t="s">
        <v>0</v>
      </c>
      <c r="J26" s="17" t="s">
        <v>0</v>
      </c>
      <c r="K26" s="17" t="s">
        <v>5</v>
      </c>
      <c r="L26" s="17" t="s">
        <v>0</v>
      </c>
      <c r="M26" s="17" t="s">
        <v>5</v>
      </c>
      <c r="N26" s="17" t="s">
        <v>0</v>
      </c>
      <c r="O26" s="10"/>
    </row>
    <row r="27" spans="1:17" ht="7.5" customHeight="1">
      <c r="A27" s="4" t="s">
        <v>1</v>
      </c>
      <c r="B27" s="60" t="s">
        <v>6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/>
    </row>
    <row r="28" spans="1:17" ht="18" customHeight="1">
      <c r="A28" s="4" t="s">
        <v>153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7">
      <c r="A29" s="4" t="s">
        <v>1</v>
      </c>
      <c r="B29" s="60" t="s">
        <v>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</row>
    <row r="30" spans="1:17" ht="18.75" customHeight="1">
      <c r="A30" s="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Q30" s="59"/>
    </row>
    <row r="31" spans="1:17">
      <c r="A31" s="4" t="s">
        <v>1</v>
      </c>
      <c r="B31" s="60" t="s">
        <v>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7" ht="18" customHeight="1">
      <c r="A32" s="4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</row>
    <row r="33" spans="1:15">
      <c r="A33" s="4" t="s">
        <v>1</v>
      </c>
      <c r="B33" s="60" t="s">
        <v>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1:15" ht="18.75" customHeight="1">
      <c r="A34" s="4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</row>
    <row r="35" spans="1:15">
      <c r="A35" s="4" t="s">
        <v>1</v>
      </c>
      <c r="B35" s="60" t="s">
        <v>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</row>
    <row r="36" spans="1:15" ht="18" customHeight="1">
      <c r="A36" s="4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spans="1:15" ht="7.5" customHeight="1" thickBot="1">
      <c r="A37" s="5" t="s">
        <v>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</row>
    <row r="38" spans="1:15">
      <c r="A38" s="3" t="s">
        <v>11</v>
      </c>
      <c r="M38" s="6"/>
      <c r="N38" s="6"/>
      <c r="O38" s="6"/>
    </row>
    <row r="39" spans="1:15">
      <c r="A39" s="3" t="s">
        <v>12</v>
      </c>
    </row>
    <row r="40" spans="1:15">
      <c r="A40" s="3"/>
    </row>
    <row r="41" spans="1:15">
      <c r="A41" s="3"/>
    </row>
    <row r="42" spans="1:15" ht="13.5" thickBot="1">
      <c r="A42" s="3" t="s">
        <v>13</v>
      </c>
    </row>
    <row r="43" spans="1:15">
      <c r="A43" s="148" t="s">
        <v>43</v>
      </c>
      <c r="B43" s="117" t="s">
        <v>44</v>
      </c>
      <c r="C43" s="118"/>
      <c r="D43" s="118"/>
      <c r="E43" s="118"/>
      <c r="F43" s="118"/>
      <c r="G43" s="118"/>
      <c r="H43" s="118"/>
      <c r="I43" s="119"/>
      <c r="J43" s="105" t="s">
        <v>45</v>
      </c>
      <c r="K43" s="106"/>
      <c r="L43" s="107"/>
      <c r="M43" s="105" t="s">
        <v>46</v>
      </c>
      <c r="N43" s="106"/>
      <c r="O43" s="107"/>
    </row>
    <row r="44" spans="1:15" ht="13.5" thickBot="1">
      <c r="A44" s="149"/>
      <c r="B44" s="150" t="str">
        <f>L8</f>
        <v xml:space="preserve">             年１２月３１日現在</v>
      </c>
      <c r="C44" s="151"/>
      <c r="D44" s="151"/>
      <c r="E44" s="152"/>
      <c r="F44" s="153" t="s">
        <v>47</v>
      </c>
      <c r="G44" s="154"/>
      <c r="H44" s="154"/>
      <c r="I44" s="155"/>
      <c r="J44" s="108"/>
      <c r="K44" s="109"/>
      <c r="L44" s="110"/>
      <c r="M44" s="108"/>
      <c r="N44" s="109"/>
      <c r="O44" s="110"/>
    </row>
    <row r="45" spans="1:15">
      <c r="A45" s="45"/>
      <c r="B45" s="48"/>
      <c r="C45" s="19"/>
      <c r="D45" s="19" t="s">
        <v>28</v>
      </c>
      <c r="E45" s="44" t="s">
        <v>39</v>
      </c>
      <c r="F45" s="18"/>
      <c r="G45" s="19"/>
      <c r="H45" s="19" t="s">
        <v>28</v>
      </c>
      <c r="I45" s="49" t="s">
        <v>39</v>
      </c>
      <c r="J45" s="48"/>
      <c r="K45" s="19" t="s">
        <v>28</v>
      </c>
      <c r="L45" s="49" t="s">
        <v>39</v>
      </c>
      <c r="M45" s="52"/>
      <c r="N45" s="6"/>
      <c r="O45" s="9"/>
    </row>
    <row r="46" spans="1:15">
      <c r="A46" s="45" t="s">
        <v>40</v>
      </c>
      <c r="B46" s="36"/>
      <c r="C46" s="15"/>
      <c r="D46" s="15"/>
      <c r="E46" s="22"/>
      <c r="F46" s="16"/>
      <c r="G46" s="15"/>
      <c r="H46" s="15"/>
      <c r="I46" s="50"/>
      <c r="J46" s="36"/>
      <c r="K46" s="15"/>
      <c r="L46" s="50"/>
      <c r="M46" s="36"/>
      <c r="N46" s="15"/>
      <c r="O46" s="23"/>
    </row>
    <row r="47" spans="1:15" ht="27" customHeight="1">
      <c r="A47" s="55"/>
      <c r="B47" s="101"/>
      <c r="C47" s="102"/>
      <c r="D47" s="103"/>
      <c r="E47" s="56" t="str">
        <f>IF(A47="","",(B47/A47)*100)</f>
        <v/>
      </c>
      <c r="F47" s="104"/>
      <c r="G47" s="102"/>
      <c r="H47" s="103"/>
      <c r="I47" s="57" t="str">
        <f>IF(A47="","",(F47/A47)*100)</f>
        <v/>
      </c>
      <c r="J47" s="101"/>
      <c r="K47" s="103"/>
      <c r="L47" s="57"/>
      <c r="M47" s="94"/>
      <c r="N47" s="95"/>
      <c r="O47" s="96"/>
    </row>
    <row r="48" spans="1:15">
      <c r="A48" s="46" t="s">
        <v>28</v>
      </c>
      <c r="B48" s="36"/>
      <c r="C48" s="15"/>
      <c r="D48" s="15"/>
      <c r="E48" s="22"/>
      <c r="F48" s="16"/>
      <c r="G48" s="15"/>
      <c r="H48" s="15"/>
      <c r="I48" s="50"/>
      <c r="J48" s="36"/>
      <c r="K48" s="15"/>
      <c r="L48" s="50"/>
      <c r="M48" s="36"/>
      <c r="N48" s="15"/>
      <c r="O48" s="23"/>
    </row>
    <row r="49" spans="1:15" ht="7.5" customHeight="1">
      <c r="A49" s="45"/>
      <c r="B49" s="36"/>
      <c r="C49" s="15"/>
      <c r="D49" s="15"/>
      <c r="E49" s="22"/>
      <c r="F49" s="16"/>
      <c r="G49" s="15"/>
      <c r="H49" s="15"/>
      <c r="I49" s="50"/>
      <c r="J49" s="36"/>
      <c r="K49" s="15"/>
      <c r="L49" s="50"/>
      <c r="M49" s="36"/>
      <c r="N49" s="15"/>
      <c r="O49" s="23"/>
    </row>
    <row r="50" spans="1:15">
      <c r="A50" s="45" t="s">
        <v>41</v>
      </c>
      <c r="B50" s="36"/>
      <c r="C50" s="15"/>
      <c r="D50" s="15"/>
      <c r="E50" s="22"/>
      <c r="F50" s="16"/>
      <c r="G50" s="15"/>
      <c r="H50" s="15"/>
      <c r="I50" s="50"/>
      <c r="J50" s="36"/>
      <c r="K50" s="15"/>
      <c r="L50" s="50"/>
      <c r="M50" s="36"/>
      <c r="N50" s="15"/>
      <c r="O50" s="23"/>
    </row>
    <row r="51" spans="1:15" ht="27" customHeight="1">
      <c r="A51" s="55"/>
      <c r="B51" s="101"/>
      <c r="C51" s="102"/>
      <c r="D51" s="103"/>
      <c r="E51" s="56" t="str">
        <f>IF(A47="","",(B51/A51)*100)</f>
        <v/>
      </c>
      <c r="F51" s="104"/>
      <c r="G51" s="102"/>
      <c r="H51" s="103"/>
      <c r="I51" s="57" t="str">
        <f>IF(A47="","",(F51/A51)*100)</f>
        <v/>
      </c>
      <c r="J51" s="101"/>
      <c r="K51" s="103"/>
      <c r="L51" s="57"/>
      <c r="M51" s="94"/>
      <c r="N51" s="95"/>
      <c r="O51" s="96"/>
    </row>
    <row r="52" spans="1:15">
      <c r="A52" s="46" t="s">
        <v>28</v>
      </c>
      <c r="B52" s="36"/>
      <c r="C52" s="15"/>
      <c r="D52" s="54"/>
      <c r="E52" s="22"/>
      <c r="F52" s="16"/>
      <c r="G52" s="15"/>
      <c r="H52" s="15"/>
      <c r="I52" s="50"/>
      <c r="J52" s="36"/>
      <c r="K52" s="15"/>
      <c r="L52" s="50"/>
      <c r="M52" s="36"/>
      <c r="N52" s="15"/>
      <c r="O52" s="23"/>
    </row>
    <row r="53" spans="1:15" ht="7.5" customHeight="1" thickBot="1">
      <c r="A53" s="47"/>
      <c r="B53" s="42"/>
      <c r="C53" s="25"/>
      <c r="D53" s="25"/>
      <c r="E53" s="43"/>
      <c r="F53" s="24"/>
      <c r="G53" s="25"/>
      <c r="H53" s="25"/>
      <c r="I53" s="51"/>
      <c r="J53" s="42"/>
      <c r="K53" s="25"/>
      <c r="L53" s="51"/>
      <c r="M53" s="42"/>
      <c r="N53" s="25"/>
      <c r="O53" s="26"/>
    </row>
    <row r="54" spans="1:15" hidden="1">
      <c r="A54" s="1"/>
      <c r="B54" s="1"/>
      <c r="C54" s="1"/>
      <c r="D54" s="1"/>
      <c r="E54" s="1"/>
      <c r="F54" s="1"/>
      <c r="G54" s="1"/>
      <c r="H54" s="1"/>
    </row>
    <row r="55" spans="1:15">
      <c r="A55" s="70" t="s">
        <v>119</v>
      </c>
    </row>
  </sheetData>
  <mergeCells count="48">
    <mergeCell ref="L9:O9"/>
    <mergeCell ref="A12:B12"/>
    <mergeCell ref="G1:H1"/>
    <mergeCell ref="G2:H2"/>
    <mergeCell ref="A43:A44"/>
    <mergeCell ref="B44:E44"/>
    <mergeCell ref="F44:I44"/>
    <mergeCell ref="A11:B11"/>
    <mergeCell ref="A13:B13"/>
    <mergeCell ref="A9:B9"/>
    <mergeCell ref="D5:H5"/>
    <mergeCell ref="D4:H4"/>
    <mergeCell ref="I5:O5"/>
    <mergeCell ref="I4:O4"/>
    <mergeCell ref="A5:C5"/>
    <mergeCell ref="A4:C4"/>
    <mergeCell ref="L8:O8"/>
    <mergeCell ref="F19:H19"/>
    <mergeCell ref="I19:K19"/>
    <mergeCell ref="A17:B17"/>
    <mergeCell ref="A15:B15"/>
    <mergeCell ref="A16:B16"/>
    <mergeCell ref="I9:K9"/>
    <mergeCell ref="F9:H9"/>
    <mergeCell ref="C9:E9"/>
    <mergeCell ref="B51:D51"/>
    <mergeCell ref="F51:H51"/>
    <mergeCell ref="J51:K51"/>
    <mergeCell ref="J43:L44"/>
    <mergeCell ref="B43:I43"/>
    <mergeCell ref="A19:B19"/>
    <mergeCell ref="C12:E13"/>
    <mergeCell ref="F12:H13"/>
    <mergeCell ref="I12:K13"/>
    <mergeCell ref="C16:E17"/>
    <mergeCell ref="F16:H17"/>
    <mergeCell ref="I16:K17"/>
    <mergeCell ref="C19:E19"/>
    <mergeCell ref="M51:O51"/>
    <mergeCell ref="B22:O22"/>
    <mergeCell ref="L23:O23"/>
    <mergeCell ref="L24:O24"/>
    <mergeCell ref="B24:K24"/>
    <mergeCell ref="B47:D47"/>
    <mergeCell ref="F47:H47"/>
    <mergeCell ref="J47:K47"/>
    <mergeCell ref="M47:O47"/>
    <mergeCell ref="M43:O44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55"/>
  <sheetViews>
    <sheetView view="pageBreakPreview" topLeftCell="A4" zoomScaleNormal="100" zoomScaleSheetLayoutView="100" workbookViewId="0">
      <selection activeCell="M48" sqref="M48"/>
    </sheetView>
  </sheetViews>
  <sheetFormatPr defaultColWidth="9" defaultRowHeight="13"/>
  <cols>
    <col min="1" max="1" width="18" style="53" customWidth="1"/>
    <col min="2" max="15" width="5.36328125" style="53" customWidth="1"/>
    <col min="16" max="16384" width="9" style="53"/>
  </cols>
  <sheetData>
    <row r="1" spans="1:15">
      <c r="A1" s="3" t="s">
        <v>121</v>
      </c>
      <c r="G1" s="190" t="s">
        <v>160</v>
      </c>
      <c r="H1" s="191"/>
      <c r="I1" s="89" t="s">
        <v>158</v>
      </c>
      <c r="J1" s="89"/>
      <c r="K1" s="89"/>
      <c r="L1" s="89"/>
      <c r="M1" s="89"/>
      <c r="N1" s="89"/>
    </row>
    <row r="2" spans="1:15">
      <c r="A2" s="3"/>
      <c r="G2" s="192" t="s">
        <v>157</v>
      </c>
      <c r="H2" s="193"/>
      <c r="I2" s="90" t="s">
        <v>159</v>
      </c>
      <c r="J2" s="90"/>
      <c r="K2" s="90"/>
      <c r="L2" s="90"/>
      <c r="M2" s="90"/>
      <c r="N2" s="90"/>
    </row>
    <row r="3" spans="1:15" ht="13.5" thickBot="1">
      <c r="A3" s="3"/>
    </row>
    <row r="4" spans="1:15" ht="13.5" thickBot="1">
      <c r="A4" s="169" t="s">
        <v>122</v>
      </c>
      <c r="B4" s="170"/>
      <c r="C4" s="171"/>
      <c r="D4" s="159" t="s">
        <v>123</v>
      </c>
      <c r="E4" s="160"/>
      <c r="F4" s="160"/>
      <c r="G4" s="160"/>
      <c r="H4" s="161"/>
      <c r="I4" s="164" t="s">
        <v>124</v>
      </c>
      <c r="J4" s="160"/>
      <c r="K4" s="160"/>
      <c r="L4" s="160"/>
      <c r="M4" s="160"/>
      <c r="N4" s="160"/>
      <c r="O4" s="165"/>
    </row>
    <row r="5" spans="1:15" ht="27" customHeight="1" thickBot="1">
      <c r="A5" s="194" t="s">
        <v>125</v>
      </c>
      <c r="B5" s="195"/>
      <c r="C5" s="196"/>
      <c r="D5" s="172" t="s">
        <v>126</v>
      </c>
      <c r="E5" s="173"/>
      <c r="F5" s="173"/>
      <c r="G5" s="173"/>
      <c r="H5" s="174"/>
      <c r="I5" s="175" t="s">
        <v>127</v>
      </c>
      <c r="J5" s="173"/>
      <c r="K5" s="173"/>
      <c r="L5" s="173"/>
      <c r="M5" s="173"/>
      <c r="N5" s="173"/>
      <c r="O5" s="176"/>
    </row>
    <row r="6" spans="1:15">
      <c r="A6" s="3"/>
    </row>
    <row r="7" spans="1:15">
      <c r="A7" s="3"/>
      <c r="G7" s="58"/>
    </row>
    <row r="8" spans="1:15" ht="13.5" thickBot="1">
      <c r="A8" s="3" t="s">
        <v>128</v>
      </c>
      <c r="L8" s="98" t="s">
        <v>156</v>
      </c>
      <c r="M8" s="98"/>
      <c r="N8" s="98"/>
      <c r="O8" s="98"/>
    </row>
    <row r="9" spans="1:15" ht="13.5" thickBot="1">
      <c r="A9" s="114" t="s">
        <v>129</v>
      </c>
      <c r="B9" s="116"/>
      <c r="C9" s="114" t="s">
        <v>130</v>
      </c>
      <c r="D9" s="115"/>
      <c r="E9" s="116"/>
      <c r="F9" s="111" t="s">
        <v>131</v>
      </c>
      <c r="G9" s="112"/>
      <c r="H9" s="113"/>
      <c r="I9" s="111" t="s">
        <v>132</v>
      </c>
      <c r="J9" s="112"/>
      <c r="K9" s="113"/>
      <c r="L9" s="111" t="s">
        <v>133</v>
      </c>
      <c r="M9" s="112"/>
      <c r="N9" s="112"/>
      <c r="O9" s="113"/>
    </row>
    <row r="10" spans="1:15" ht="13.5" customHeight="1">
      <c r="A10" s="11"/>
      <c r="B10" s="13"/>
      <c r="C10" s="11"/>
      <c r="D10" s="72"/>
      <c r="E10" s="31" t="s">
        <v>134</v>
      </c>
      <c r="F10" s="36"/>
      <c r="G10" s="15"/>
      <c r="H10" s="37" t="s">
        <v>135</v>
      </c>
      <c r="I10" s="36"/>
      <c r="J10" s="15"/>
      <c r="K10" s="37" t="s">
        <v>50</v>
      </c>
      <c r="L10" s="36"/>
      <c r="M10" s="15"/>
      <c r="N10" s="15"/>
      <c r="O10" s="23"/>
    </row>
    <row r="11" spans="1:15">
      <c r="A11" s="142" t="s">
        <v>136</v>
      </c>
      <c r="B11" s="143"/>
      <c r="C11" s="32"/>
      <c r="D11" s="20"/>
      <c r="E11" s="33"/>
      <c r="F11" s="38"/>
      <c r="G11" s="21"/>
      <c r="H11" s="39"/>
      <c r="I11" s="38"/>
      <c r="J11" s="21"/>
      <c r="K11" s="39"/>
      <c r="L11" s="36"/>
      <c r="M11" s="15"/>
      <c r="N11" s="15"/>
      <c r="O11" s="23"/>
    </row>
    <row r="12" spans="1:15">
      <c r="A12" s="142" t="s">
        <v>154</v>
      </c>
      <c r="B12" s="143"/>
      <c r="C12" s="177">
        <v>1000</v>
      </c>
      <c r="D12" s="178"/>
      <c r="E12" s="179"/>
      <c r="F12" s="177">
        <v>20</v>
      </c>
      <c r="G12" s="178"/>
      <c r="H12" s="179"/>
      <c r="I12" s="180">
        <v>128000000</v>
      </c>
      <c r="J12" s="181"/>
      <c r="K12" s="182"/>
      <c r="L12" s="36"/>
      <c r="M12" s="15"/>
      <c r="N12" s="15"/>
      <c r="O12" s="23"/>
    </row>
    <row r="13" spans="1:15">
      <c r="A13" s="140" t="s">
        <v>2</v>
      </c>
      <c r="B13" s="141"/>
      <c r="C13" s="177"/>
      <c r="D13" s="178"/>
      <c r="E13" s="179"/>
      <c r="F13" s="177"/>
      <c r="G13" s="178"/>
      <c r="H13" s="179"/>
      <c r="I13" s="180"/>
      <c r="J13" s="181"/>
      <c r="K13" s="182"/>
      <c r="L13" s="36"/>
      <c r="M13" s="15"/>
      <c r="N13" s="15"/>
      <c r="O13" s="23"/>
    </row>
    <row r="14" spans="1:15">
      <c r="A14" s="11"/>
      <c r="B14" s="13"/>
      <c r="C14" s="32"/>
      <c r="D14" s="20"/>
      <c r="E14" s="33"/>
      <c r="F14" s="38"/>
      <c r="G14" s="21"/>
      <c r="H14" s="39"/>
      <c r="I14" s="38"/>
      <c r="J14" s="21"/>
      <c r="K14" s="39"/>
      <c r="L14" s="36"/>
      <c r="M14" s="15"/>
      <c r="N14" s="15"/>
      <c r="O14" s="23"/>
    </row>
    <row r="15" spans="1:15">
      <c r="A15" s="142" t="s">
        <v>155</v>
      </c>
      <c r="B15" s="143"/>
      <c r="C15" s="73"/>
      <c r="D15" s="74"/>
      <c r="E15" s="75"/>
      <c r="F15" s="76"/>
      <c r="G15" s="77"/>
      <c r="H15" s="78"/>
      <c r="I15" s="38"/>
      <c r="J15" s="21"/>
      <c r="K15" s="39"/>
      <c r="L15" s="36"/>
      <c r="M15" s="15"/>
      <c r="N15" s="15"/>
      <c r="O15" s="23"/>
    </row>
    <row r="16" spans="1:15">
      <c r="A16" s="142" t="s">
        <v>137</v>
      </c>
      <c r="B16" s="143"/>
      <c r="C16" s="177">
        <v>4000</v>
      </c>
      <c r="D16" s="178"/>
      <c r="E16" s="179"/>
      <c r="F16" s="177">
        <v>80</v>
      </c>
      <c r="G16" s="178"/>
      <c r="H16" s="179"/>
      <c r="I16" s="180">
        <v>512000000</v>
      </c>
      <c r="J16" s="181"/>
      <c r="K16" s="182"/>
      <c r="L16" s="36"/>
      <c r="M16" s="15"/>
      <c r="N16" s="15"/>
      <c r="O16" s="23"/>
    </row>
    <row r="17" spans="1:17">
      <c r="A17" s="140" t="s">
        <v>3</v>
      </c>
      <c r="B17" s="141"/>
      <c r="C17" s="177"/>
      <c r="D17" s="178"/>
      <c r="E17" s="179"/>
      <c r="F17" s="177"/>
      <c r="G17" s="178"/>
      <c r="H17" s="179"/>
      <c r="I17" s="180"/>
      <c r="J17" s="181"/>
      <c r="K17" s="182"/>
      <c r="L17" s="36"/>
      <c r="M17" s="15"/>
      <c r="N17" s="15"/>
      <c r="O17" s="23"/>
    </row>
    <row r="18" spans="1:17" ht="7.5" customHeight="1" thickBot="1">
      <c r="A18" s="8"/>
      <c r="B18" s="30"/>
      <c r="C18" s="34"/>
      <c r="D18" s="28"/>
      <c r="E18" s="35"/>
      <c r="F18" s="40"/>
      <c r="G18" s="29"/>
      <c r="H18" s="41"/>
      <c r="I18" s="40"/>
      <c r="J18" s="29"/>
      <c r="K18" s="41"/>
      <c r="L18" s="42"/>
      <c r="M18" s="25"/>
      <c r="N18" s="25"/>
      <c r="O18" s="26"/>
    </row>
    <row r="19" spans="1:17" ht="13.5" thickBot="1">
      <c r="A19" s="120" t="s">
        <v>138</v>
      </c>
      <c r="B19" s="121"/>
      <c r="C19" s="131">
        <v>5000</v>
      </c>
      <c r="D19" s="132"/>
      <c r="E19" s="133"/>
      <c r="F19" s="134">
        <f>IF((F12+F16)=0,"",(F12+F16))</f>
        <v>100</v>
      </c>
      <c r="G19" s="135"/>
      <c r="H19" s="136"/>
      <c r="I19" s="137">
        <f>I12+I16</f>
        <v>640000000</v>
      </c>
      <c r="J19" s="138"/>
      <c r="K19" s="139"/>
      <c r="L19" s="42"/>
      <c r="M19" s="25"/>
      <c r="N19" s="25"/>
      <c r="O19" s="26"/>
      <c r="P19" s="53" t="s">
        <v>139</v>
      </c>
    </row>
    <row r="20" spans="1:17">
      <c r="A20" s="3"/>
    </row>
    <row r="21" spans="1:17">
      <c r="A21" s="3"/>
    </row>
    <row r="22" spans="1:17">
      <c r="A22" s="14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7" ht="13.5" thickBot="1">
      <c r="A23" s="3" t="s">
        <v>140</v>
      </c>
      <c r="L23" s="98" t="str">
        <f>L8</f>
        <v>　30年　12月　31日現在</v>
      </c>
      <c r="M23" s="98"/>
      <c r="N23" s="98"/>
      <c r="O23" s="98"/>
      <c r="P23" s="53" t="s">
        <v>141</v>
      </c>
    </row>
    <row r="24" spans="1:17" ht="13.5" customHeight="1">
      <c r="A24" s="7" t="s">
        <v>1</v>
      </c>
      <c r="B24" s="99" t="s">
        <v>142</v>
      </c>
      <c r="C24" s="99"/>
      <c r="D24" s="99"/>
      <c r="E24" s="99"/>
      <c r="F24" s="99"/>
      <c r="G24" s="99"/>
      <c r="H24" s="99"/>
      <c r="I24" s="99"/>
      <c r="J24" s="99"/>
      <c r="K24" s="99"/>
      <c r="L24" s="99" t="s">
        <v>142</v>
      </c>
      <c r="M24" s="99"/>
      <c r="N24" s="99"/>
      <c r="O24" s="100"/>
    </row>
    <row r="25" spans="1:17" ht="13.5" customHeight="1">
      <c r="A25" s="4" t="s">
        <v>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13"/>
    </row>
    <row r="26" spans="1:17" ht="13.5" thickBot="1">
      <c r="A26" s="5" t="s">
        <v>1</v>
      </c>
      <c r="B26" s="27" t="s">
        <v>5</v>
      </c>
      <c r="C26" s="17" t="s">
        <v>0</v>
      </c>
      <c r="D26" s="17" t="s">
        <v>5</v>
      </c>
      <c r="E26" s="17" t="s">
        <v>0</v>
      </c>
      <c r="F26" s="17" t="s">
        <v>5</v>
      </c>
      <c r="G26" s="17" t="s">
        <v>0</v>
      </c>
      <c r="H26" s="17" t="s">
        <v>0</v>
      </c>
      <c r="I26" s="17" t="s">
        <v>0</v>
      </c>
      <c r="J26" s="17" t="s">
        <v>0</v>
      </c>
      <c r="K26" s="17" t="s">
        <v>5</v>
      </c>
      <c r="L26" s="17" t="s">
        <v>0</v>
      </c>
      <c r="M26" s="17" t="s">
        <v>5</v>
      </c>
      <c r="N26" s="17" t="s">
        <v>0</v>
      </c>
      <c r="O26" s="10"/>
    </row>
    <row r="27" spans="1:17" ht="7.5" customHeight="1">
      <c r="A27" s="4" t="s">
        <v>1</v>
      </c>
      <c r="B27" s="60" t="s">
        <v>6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/>
    </row>
    <row r="28" spans="1:17" ht="18" customHeight="1">
      <c r="A28" s="4" t="s">
        <v>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7">
      <c r="A29" s="4" t="s">
        <v>1</v>
      </c>
      <c r="B29" s="60" t="s">
        <v>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</row>
    <row r="30" spans="1:17" ht="18.75" customHeight="1">
      <c r="A30" s="4" t="s">
        <v>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Q30" s="59"/>
    </row>
    <row r="31" spans="1:17">
      <c r="A31" s="4" t="s">
        <v>1</v>
      </c>
      <c r="B31" s="60" t="s">
        <v>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7" ht="18" customHeight="1">
      <c r="A32" s="4" t="s">
        <v>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</row>
    <row r="33" spans="1:15">
      <c r="A33" s="4" t="s">
        <v>1</v>
      </c>
      <c r="B33" s="60" t="s">
        <v>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1:15" ht="18.75" customHeight="1">
      <c r="A34" s="4" t="s">
        <v>10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</row>
    <row r="35" spans="1:15">
      <c r="A35" s="4" t="s">
        <v>1</v>
      </c>
      <c r="B35" s="60" t="s">
        <v>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</row>
    <row r="36" spans="1:15" ht="18" customHeight="1">
      <c r="A36" s="4" t="s">
        <v>143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spans="1:15" ht="7.5" customHeight="1" thickBot="1">
      <c r="A37" s="5" t="s">
        <v>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</row>
    <row r="38" spans="1:15">
      <c r="A38" s="3" t="s">
        <v>11</v>
      </c>
      <c r="M38" s="6"/>
      <c r="N38" s="6"/>
      <c r="O38" s="6"/>
    </row>
    <row r="39" spans="1:15">
      <c r="A39" s="3" t="s">
        <v>12</v>
      </c>
    </row>
    <row r="40" spans="1:15">
      <c r="A40" s="3"/>
    </row>
    <row r="41" spans="1:15">
      <c r="A41" s="3"/>
    </row>
    <row r="42" spans="1:15" ht="13.5" thickBot="1">
      <c r="A42" s="3" t="s">
        <v>13</v>
      </c>
    </row>
    <row r="43" spans="1:15">
      <c r="A43" s="148" t="s">
        <v>144</v>
      </c>
      <c r="B43" s="117" t="s">
        <v>145</v>
      </c>
      <c r="C43" s="118"/>
      <c r="D43" s="118"/>
      <c r="E43" s="118"/>
      <c r="F43" s="118"/>
      <c r="G43" s="118"/>
      <c r="H43" s="118"/>
      <c r="I43" s="119"/>
      <c r="J43" s="105" t="s">
        <v>146</v>
      </c>
      <c r="K43" s="106"/>
      <c r="L43" s="107"/>
      <c r="M43" s="105" t="s">
        <v>147</v>
      </c>
      <c r="N43" s="106"/>
      <c r="O43" s="107"/>
    </row>
    <row r="44" spans="1:15" ht="13.5" thickBot="1">
      <c r="A44" s="149"/>
      <c r="B44" s="150" t="str">
        <f>L8</f>
        <v>　30年　12月　31日現在</v>
      </c>
      <c r="C44" s="151"/>
      <c r="D44" s="151"/>
      <c r="E44" s="152"/>
      <c r="F44" s="153" t="s">
        <v>148</v>
      </c>
      <c r="G44" s="154"/>
      <c r="H44" s="154"/>
      <c r="I44" s="155"/>
      <c r="J44" s="108"/>
      <c r="K44" s="109"/>
      <c r="L44" s="110"/>
      <c r="M44" s="108"/>
      <c r="N44" s="109"/>
      <c r="O44" s="110"/>
    </row>
    <row r="45" spans="1:15">
      <c r="A45" s="45"/>
      <c r="B45" s="48"/>
      <c r="C45" s="19"/>
      <c r="D45" s="19" t="s">
        <v>50</v>
      </c>
      <c r="E45" s="44" t="s">
        <v>149</v>
      </c>
      <c r="F45" s="18"/>
      <c r="G45" s="19"/>
      <c r="H45" s="19" t="s">
        <v>50</v>
      </c>
      <c r="I45" s="49" t="s">
        <v>149</v>
      </c>
      <c r="J45" s="48"/>
      <c r="K45" s="19" t="s">
        <v>50</v>
      </c>
      <c r="L45" s="49" t="s">
        <v>149</v>
      </c>
      <c r="M45" s="52"/>
      <c r="N45" s="6"/>
      <c r="O45" s="9"/>
    </row>
    <row r="46" spans="1:15">
      <c r="A46" s="45" t="s">
        <v>150</v>
      </c>
      <c r="B46" s="36"/>
      <c r="C46" s="15"/>
      <c r="D46" s="15"/>
      <c r="E46" s="22"/>
      <c r="F46" s="16"/>
      <c r="G46" s="15"/>
      <c r="H46" s="15"/>
      <c r="I46" s="50"/>
      <c r="J46" s="36"/>
      <c r="K46" s="15"/>
      <c r="L46" s="50"/>
      <c r="M46" s="36"/>
      <c r="N46" s="15"/>
      <c r="O46" s="23"/>
    </row>
    <row r="47" spans="1:15" ht="27" customHeight="1">
      <c r="A47" s="79">
        <v>640000000</v>
      </c>
      <c r="B47" s="186">
        <v>128000000</v>
      </c>
      <c r="C47" s="187"/>
      <c r="D47" s="188"/>
      <c r="E47" s="80">
        <f>IF(A43="","",(B47/A47)*100)</f>
        <v>20</v>
      </c>
      <c r="F47" s="189">
        <v>512000000</v>
      </c>
      <c r="G47" s="187"/>
      <c r="H47" s="188"/>
      <c r="I47" s="80">
        <f>IF(A43="","",(F47/A47)*100)</f>
        <v>80</v>
      </c>
      <c r="J47" s="186">
        <v>128000000</v>
      </c>
      <c r="K47" s="188"/>
      <c r="L47" s="80">
        <f>IF(A43="","",(J47/A47)*100)</f>
        <v>20</v>
      </c>
      <c r="M47" s="183" t="s">
        <v>162</v>
      </c>
      <c r="N47" s="184"/>
      <c r="O47" s="185"/>
    </row>
    <row r="48" spans="1:15">
      <c r="A48" s="81" t="s">
        <v>50</v>
      </c>
      <c r="B48" s="82"/>
      <c r="C48" s="83"/>
      <c r="D48" s="83"/>
      <c r="E48" s="84"/>
      <c r="F48" s="85"/>
      <c r="G48" s="83"/>
      <c r="H48" s="83"/>
      <c r="I48" s="86"/>
      <c r="J48" s="82"/>
      <c r="K48" s="83"/>
      <c r="L48" s="86"/>
      <c r="M48" s="36"/>
      <c r="N48" s="15"/>
      <c r="O48" s="23"/>
    </row>
    <row r="49" spans="1:15" ht="7.5" customHeight="1">
      <c r="A49" s="87"/>
      <c r="B49" s="82"/>
      <c r="C49" s="83"/>
      <c r="D49" s="83"/>
      <c r="E49" s="84"/>
      <c r="F49" s="85"/>
      <c r="G49" s="83"/>
      <c r="H49" s="83"/>
      <c r="I49" s="86"/>
      <c r="J49" s="82"/>
      <c r="K49" s="83"/>
      <c r="L49" s="86"/>
      <c r="M49" s="36"/>
      <c r="N49" s="15"/>
      <c r="O49" s="23"/>
    </row>
    <row r="50" spans="1:15">
      <c r="A50" s="88" t="s">
        <v>151</v>
      </c>
      <c r="B50" s="82"/>
      <c r="C50" s="83"/>
      <c r="D50" s="83"/>
      <c r="E50" s="84"/>
      <c r="F50" s="85"/>
      <c r="G50" s="83"/>
      <c r="H50" s="83"/>
      <c r="I50" s="86"/>
      <c r="J50" s="82"/>
      <c r="K50" s="83"/>
      <c r="L50" s="86"/>
      <c r="M50" s="36"/>
      <c r="N50" s="15"/>
      <c r="O50" s="23"/>
    </row>
    <row r="51" spans="1:15" ht="27" customHeight="1">
      <c r="A51" s="79">
        <v>10000000</v>
      </c>
      <c r="B51" s="186">
        <v>2000000</v>
      </c>
      <c r="C51" s="187"/>
      <c r="D51" s="188"/>
      <c r="E51" s="80">
        <f>IF(A43="","",(B51/A51)*100)</f>
        <v>20</v>
      </c>
      <c r="F51" s="189">
        <v>8000000</v>
      </c>
      <c r="G51" s="187"/>
      <c r="H51" s="188"/>
      <c r="I51" s="80">
        <f>IF(A47="","",(F51/A51)*100)</f>
        <v>80</v>
      </c>
      <c r="J51" s="186">
        <v>2000000</v>
      </c>
      <c r="K51" s="188"/>
      <c r="L51" s="80">
        <f>IF(A43="","",(J51/A51)*100)</f>
        <v>20</v>
      </c>
      <c r="M51" s="94"/>
      <c r="N51" s="95"/>
      <c r="O51" s="96"/>
    </row>
    <row r="52" spans="1:15">
      <c r="A52" s="46" t="s">
        <v>50</v>
      </c>
      <c r="B52" s="36"/>
      <c r="C52" s="15"/>
      <c r="D52" s="54"/>
      <c r="E52" s="22"/>
      <c r="F52" s="16"/>
      <c r="G52" s="15"/>
      <c r="H52" s="15"/>
      <c r="I52" s="50"/>
      <c r="J52" s="36"/>
      <c r="K52" s="15"/>
      <c r="L52" s="50"/>
      <c r="M52" s="36"/>
      <c r="N52" s="15"/>
      <c r="O52" s="23"/>
    </row>
    <row r="53" spans="1:15" ht="7.5" customHeight="1" thickBot="1">
      <c r="A53" s="47"/>
      <c r="B53" s="42"/>
      <c r="C53" s="25"/>
      <c r="D53" s="25"/>
      <c r="E53" s="43"/>
      <c r="F53" s="24"/>
      <c r="G53" s="25"/>
      <c r="H53" s="25"/>
      <c r="I53" s="51"/>
      <c r="J53" s="42"/>
      <c r="K53" s="25"/>
      <c r="L53" s="51"/>
      <c r="M53" s="42"/>
      <c r="N53" s="25"/>
      <c r="O53" s="26"/>
    </row>
    <row r="54" spans="1:15" hidden="1">
      <c r="A54" s="71"/>
      <c r="B54" s="71"/>
      <c r="C54" s="71"/>
      <c r="D54" s="71"/>
      <c r="E54" s="71"/>
      <c r="F54" s="71"/>
      <c r="G54" s="71"/>
      <c r="H54" s="71"/>
    </row>
    <row r="55" spans="1:15">
      <c r="A55" s="70" t="s">
        <v>152</v>
      </c>
    </row>
  </sheetData>
  <mergeCells count="48">
    <mergeCell ref="G1:H1"/>
    <mergeCell ref="G2:H2"/>
    <mergeCell ref="B47:D47"/>
    <mergeCell ref="F47:H47"/>
    <mergeCell ref="J47:K47"/>
    <mergeCell ref="B24:K24"/>
    <mergeCell ref="A11:B11"/>
    <mergeCell ref="A12:B12"/>
    <mergeCell ref="C12:E13"/>
    <mergeCell ref="F12:H13"/>
    <mergeCell ref="I12:K13"/>
    <mergeCell ref="A13:B13"/>
    <mergeCell ref="A4:C4"/>
    <mergeCell ref="D4:H4"/>
    <mergeCell ref="I4:O4"/>
    <mergeCell ref="A5:C5"/>
    <mergeCell ref="M47:O47"/>
    <mergeCell ref="B51:D51"/>
    <mergeCell ref="F51:H51"/>
    <mergeCell ref="J51:K51"/>
    <mergeCell ref="M51:O51"/>
    <mergeCell ref="L24:O24"/>
    <mergeCell ref="A43:A44"/>
    <mergeCell ref="B43:I43"/>
    <mergeCell ref="J43:L44"/>
    <mergeCell ref="M43:O44"/>
    <mergeCell ref="B44:E44"/>
    <mergeCell ref="F44:I44"/>
    <mergeCell ref="L23:O23"/>
    <mergeCell ref="A15:B15"/>
    <mergeCell ref="A16:B16"/>
    <mergeCell ref="C16:E17"/>
    <mergeCell ref="F16:H17"/>
    <mergeCell ref="I16:K17"/>
    <mergeCell ref="A17:B17"/>
    <mergeCell ref="A19:B19"/>
    <mergeCell ref="C19:E19"/>
    <mergeCell ref="F19:H19"/>
    <mergeCell ref="I19:K19"/>
    <mergeCell ref="B22:O22"/>
    <mergeCell ref="D5:H5"/>
    <mergeCell ref="I5:O5"/>
    <mergeCell ref="L8:O8"/>
    <mergeCell ref="A9:B9"/>
    <mergeCell ref="C9:E9"/>
    <mergeCell ref="F9:H9"/>
    <mergeCell ref="I9:K9"/>
    <mergeCell ref="L9:O9"/>
  </mergeCells>
  <phoneticPr fontId="28"/>
  <dataValidations count="1">
    <dataValidation type="list" allowBlank="1" showInputMessage="1" showErrorMessage="1" sqref="A5:C5" xr:uid="{00000000-0002-0000-0100-000000000000}">
      <formula1>"へき地診療所施設整備事業,過疎地域等特定診療所施設整備事業,へき地保健指導所施設整備事業,研修医のための研修施設整備事業,臨床研修病院施設整備事業,へき地医療拠点病院施設整備事業,医師臨床研修病院研修医環境整備事業,離島等患者宿泊施設施設整備事業,産科医療機関施設整備事業,分娩取扱施設施設整備事業,死亡時画像診断システム施設整備事業,有床診療所等スプリンクラー等施設整備事業,南海トラフ地震に係る津波避難対策緊急事業,院内感染対策施設整備事業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4"/>
  <sheetViews>
    <sheetView topLeftCell="F1" workbookViewId="0">
      <selection activeCell="L18" sqref="L18"/>
    </sheetView>
  </sheetViews>
  <sheetFormatPr defaultRowHeight="13"/>
  <cols>
    <col min="2" max="2" width="53.7265625" customWidth="1"/>
    <col min="4" max="4" width="35.08984375" customWidth="1"/>
    <col min="11" max="11" width="37.453125" customWidth="1"/>
  </cols>
  <sheetData>
    <row r="1" spans="2:16">
      <c r="B1" t="s">
        <v>51</v>
      </c>
      <c r="D1" t="s">
        <v>54</v>
      </c>
      <c r="F1" t="s">
        <v>55</v>
      </c>
      <c r="K1" t="s">
        <v>101</v>
      </c>
    </row>
    <row r="2" spans="2:16" ht="38">
      <c r="L2" s="65" t="s">
        <v>109</v>
      </c>
      <c r="M2" s="66" t="s">
        <v>102</v>
      </c>
      <c r="N2" s="66" t="s">
        <v>112</v>
      </c>
      <c r="O2" s="66" t="s">
        <v>110</v>
      </c>
      <c r="P2" s="66" t="s">
        <v>111</v>
      </c>
    </row>
    <row r="3" spans="2:16">
      <c r="B3" t="s">
        <v>14</v>
      </c>
      <c r="D3" t="s">
        <v>58</v>
      </c>
      <c r="F3" t="s">
        <v>63</v>
      </c>
      <c r="K3" s="68" t="s">
        <v>71</v>
      </c>
      <c r="L3" s="64" t="s">
        <v>106</v>
      </c>
      <c r="M3" s="67">
        <v>0.5</v>
      </c>
      <c r="N3" s="67" t="s">
        <v>114</v>
      </c>
      <c r="O3" s="67">
        <v>0.5</v>
      </c>
      <c r="P3" s="67">
        <v>1</v>
      </c>
    </row>
    <row r="4" spans="2:16">
      <c r="B4" t="s">
        <v>15</v>
      </c>
      <c r="D4" t="s">
        <v>59</v>
      </c>
      <c r="F4" t="s">
        <v>64</v>
      </c>
      <c r="K4" s="68" t="s">
        <v>73</v>
      </c>
      <c r="L4" s="64" t="s">
        <v>106</v>
      </c>
      <c r="M4" s="67">
        <v>0.75</v>
      </c>
      <c r="N4" s="67" t="s">
        <v>113</v>
      </c>
      <c r="O4" s="67">
        <v>0.5</v>
      </c>
      <c r="P4" s="67">
        <v>0.66666666666666663</v>
      </c>
    </row>
    <row r="5" spans="2:16">
      <c r="B5" t="s">
        <v>16</v>
      </c>
      <c r="D5" t="s">
        <v>60</v>
      </c>
      <c r="F5" t="s">
        <v>65</v>
      </c>
      <c r="K5" s="68" t="s">
        <v>75</v>
      </c>
      <c r="L5" s="64" t="s">
        <v>106</v>
      </c>
      <c r="M5" s="67">
        <v>0.33333333333333331</v>
      </c>
      <c r="N5" s="67" t="s">
        <v>113</v>
      </c>
      <c r="O5" s="67">
        <v>0.33333333333333331</v>
      </c>
      <c r="P5" s="67">
        <v>1</v>
      </c>
    </row>
    <row r="6" spans="2:16">
      <c r="B6" t="s">
        <v>17</v>
      </c>
      <c r="D6" t="s">
        <v>61</v>
      </c>
      <c r="F6" t="s">
        <v>66</v>
      </c>
      <c r="K6" s="68" t="s">
        <v>77</v>
      </c>
      <c r="L6" s="64" t="s">
        <v>108</v>
      </c>
      <c r="M6" s="67" t="s">
        <v>103</v>
      </c>
      <c r="N6" s="67" t="s">
        <v>113</v>
      </c>
      <c r="O6" s="67">
        <v>0.5</v>
      </c>
      <c r="P6" s="69">
        <v>0.5</v>
      </c>
    </row>
    <row r="7" spans="2:16">
      <c r="B7" t="s">
        <v>18</v>
      </c>
      <c r="D7" t="s">
        <v>62</v>
      </c>
      <c r="F7" t="s">
        <v>67</v>
      </c>
      <c r="K7" s="68" t="s">
        <v>79</v>
      </c>
      <c r="L7" s="64" t="s">
        <v>108</v>
      </c>
      <c r="M7" s="67" t="s">
        <v>103</v>
      </c>
      <c r="N7" s="67" t="s">
        <v>113</v>
      </c>
      <c r="O7" s="67">
        <v>0.5</v>
      </c>
      <c r="P7" s="69">
        <v>0.5</v>
      </c>
    </row>
    <row r="8" spans="2:16">
      <c r="B8" t="s">
        <v>19</v>
      </c>
      <c r="F8" t="s">
        <v>68</v>
      </c>
      <c r="K8" s="68" t="s">
        <v>81</v>
      </c>
      <c r="L8" s="64" t="s">
        <v>105</v>
      </c>
      <c r="M8" s="67" t="s">
        <v>104</v>
      </c>
      <c r="N8" s="67" t="s">
        <v>113</v>
      </c>
      <c r="O8" s="67">
        <v>0.5</v>
      </c>
      <c r="P8" s="69">
        <v>0.5</v>
      </c>
    </row>
    <row r="9" spans="2:16">
      <c r="B9" t="s">
        <v>20</v>
      </c>
      <c r="F9" t="s">
        <v>69</v>
      </c>
      <c r="K9" s="68" t="s">
        <v>83</v>
      </c>
      <c r="L9" s="64" t="s">
        <v>107</v>
      </c>
      <c r="M9" s="67">
        <v>0.66666666666666663</v>
      </c>
      <c r="N9" s="67" t="s">
        <v>113</v>
      </c>
      <c r="O9" s="67">
        <v>0.33333333333333331</v>
      </c>
      <c r="P9" s="69">
        <v>0.5</v>
      </c>
    </row>
    <row r="10" spans="2:16">
      <c r="B10" t="s">
        <v>21</v>
      </c>
      <c r="F10" t="s">
        <v>70</v>
      </c>
      <c r="K10" s="68" t="s">
        <v>85</v>
      </c>
      <c r="L10" s="64" t="s">
        <v>107</v>
      </c>
      <c r="M10" s="67">
        <v>0.66666666666666663</v>
      </c>
      <c r="N10" s="67" t="s">
        <v>113</v>
      </c>
      <c r="O10" s="67">
        <v>0.33333333333333331</v>
      </c>
      <c r="P10" s="69">
        <v>0.5</v>
      </c>
    </row>
    <row r="11" spans="2:16">
      <c r="B11" t="s">
        <v>22</v>
      </c>
      <c r="K11" s="68" t="s">
        <v>87</v>
      </c>
      <c r="L11" s="64" t="s">
        <v>106</v>
      </c>
      <c r="M11" s="67">
        <v>0.5</v>
      </c>
      <c r="N11" s="67" t="s">
        <v>113</v>
      </c>
      <c r="O11" s="67">
        <v>0.5</v>
      </c>
      <c r="P11" s="69">
        <v>1</v>
      </c>
    </row>
    <row r="12" spans="2:16">
      <c r="B12" t="s">
        <v>23</v>
      </c>
      <c r="K12" s="68" t="s">
        <v>89</v>
      </c>
      <c r="L12" s="64" t="s">
        <v>106</v>
      </c>
      <c r="M12" s="67">
        <v>0.5</v>
      </c>
      <c r="N12" s="67" t="s">
        <v>113</v>
      </c>
      <c r="O12" s="67">
        <v>0.5</v>
      </c>
      <c r="P12" s="67">
        <v>1</v>
      </c>
    </row>
    <row r="13" spans="2:16">
      <c r="B13" t="s">
        <v>24</v>
      </c>
      <c r="K13" s="68" t="s">
        <v>91</v>
      </c>
      <c r="L13" s="64" t="s">
        <v>106</v>
      </c>
      <c r="M13" s="67">
        <v>0.5</v>
      </c>
      <c r="N13" s="67" t="s">
        <v>113</v>
      </c>
      <c r="O13" s="67">
        <v>0.5</v>
      </c>
      <c r="P13" s="67">
        <v>1</v>
      </c>
    </row>
    <row r="14" spans="2:16">
      <c r="B14" t="s">
        <v>25</v>
      </c>
      <c r="K14" s="68" t="s">
        <v>93</v>
      </c>
      <c r="L14" s="64" t="s">
        <v>105</v>
      </c>
      <c r="M14" s="67" t="s">
        <v>104</v>
      </c>
      <c r="N14" s="67" t="s">
        <v>115</v>
      </c>
      <c r="O14" s="69" t="s">
        <v>116</v>
      </c>
      <c r="P14" s="67">
        <v>1</v>
      </c>
    </row>
    <row r="15" spans="2:16">
      <c r="B15" t="s">
        <v>26</v>
      </c>
      <c r="K15" s="68" t="s">
        <v>95</v>
      </c>
      <c r="L15" s="64" t="s">
        <v>106</v>
      </c>
      <c r="M15" s="67">
        <v>0.5</v>
      </c>
      <c r="N15" s="67" t="s">
        <v>113</v>
      </c>
      <c r="O15" s="67">
        <v>0.5</v>
      </c>
      <c r="P15" s="67">
        <v>1</v>
      </c>
    </row>
    <row r="16" spans="2:16">
      <c r="B16" t="s">
        <v>27</v>
      </c>
      <c r="K16" s="68" t="s">
        <v>97</v>
      </c>
      <c r="L16" s="64" t="s">
        <v>106</v>
      </c>
      <c r="M16" s="67">
        <v>0.33333333333333331</v>
      </c>
      <c r="N16" s="67" t="s">
        <v>113</v>
      </c>
      <c r="O16" s="67">
        <v>0.33333333333333331</v>
      </c>
      <c r="P16" s="67">
        <v>1</v>
      </c>
    </row>
    <row r="19" spans="2:2">
      <c r="B19" t="s">
        <v>100</v>
      </c>
    </row>
    <row r="21" spans="2:2">
      <c r="B21" t="s">
        <v>72</v>
      </c>
    </row>
    <row r="22" spans="2:2">
      <c r="B22" t="s">
        <v>74</v>
      </c>
    </row>
    <row r="23" spans="2:2">
      <c r="B23" t="s">
        <v>76</v>
      </c>
    </row>
    <row r="24" spans="2:2">
      <c r="B24" t="s">
        <v>78</v>
      </c>
    </row>
    <row r="25" spans="2:2">
      <c r="B25" t="s">
        <v>80</v>
      </c>
    </row>
    <row r="26" spans="2:2">
      <c r="B26" t="s">
        <v>82</v>
      </c>
    </row>
    <row r="27" spans="2:2">
      <c r="B27" t="s">
        <v>84</v>
      </c>
    </row>
    <row r="28" spans="2:2">
      <c r="B28" t="s">
        <v>86</v>
      </c>
    </row>
    <row r="29" spans="2:2">
      <c r="B29" t="s">
        <v>88</v>
      </c>
    </row>
    <row r="30" spans="2:2">
      <c r="B30" t="s">
        <v>90</v>
      </c>
    </row>
    <row r="31" spans="2:2">
      <c r="B31" t="s">
        <v>92</v>
      </c>
    </row>
    <row r="32" spans="2:2">
      <c r="B32" t="s">
        <v>94</v>
      </c>
    </row>
    <row r="33" spans="2:2">
      <c r="B33" t="s">
        <v>96</v>
      </c>
    </row>
    <row r="34" spans="2:2">
      <c r="B34" t="s">
        <v>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第3号様式_別表</vt:lpstr>
      <vt:lpstr>別表（記載例）</vt:lpstr>
      <vt:lpstr>管理用（このシートは削除しないでください）</vt:lpstr>
      <vt:lpstr>第3号様式_別表!Print_Area</vt:lpstr>
      <vt:lpstr>'別表（記載例）'!Print_Area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creator>石原 寛人(ishihara-hiroto)</dc:creator>
  <cp:lastModifiedBy>西田 美幸</cp:lastModifiedBy>
  <cp:revision>2</cp:revision>
  <cp:lastPrinted>2018-12-04T09:00:25Z</cp:lastPrinted>
  <dcterms:created xsi:type="dcterms:W3CDTF">2017-10-26T07:12:00Z</dcterms:created>
  <dcterms:modified xsi:type="dcterms:W3CDTF">2019-07-28T23:53:28Z</dcterms:modified>
</cp:coreProperties>
</file>