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【機密データ専用】保存フォルダ\01_利活用推進班\05 刊行物\01 ながさきの統計\ながさきの統計（入力用）\ながさきの統計\月報原稿　R3.4月号（田崎）\HP\"/>
    </mc:Choice>
  </mc:AlternateContent>
  <xr:revisionPtr revIDLastSave="0" documentId="13_ncr:1_{56AC924D-5CEC-4973-9A8A-C120B8927361}" xr6:coauthVersionLast="45" xr6:coauthVersionMax="45" xr10:uidLastSave="{00000000-0000-0000-0000-000000000000}"/>
  <bookViews>
    <workbookView xWindow="-120" yWindow="-120" windowWidth="29040" windowHeight="15840" xr2:uid="{ADEC7C53-51C4-418D-BED6-369314584EBE}"/>
  </bookViews>
  <sheets>
    <sheet name="7-1" sheetId="1" r:id="rId1"/>
  </sheets>
  <definedNames>
    <definedName name="_xlnm.Print_Area" localSheetId="0">'7-1'!$A$1:$Z$29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1" i="1" l="1"/>
  <c r="G20" i="1"/>
  <c r="G19" i="1"/>
  <c r="G18" i="1"/>
  <c r="G17" i="1"/>
  <c r="G16" i="1"/>
  <c r="G15" i="1"/>
  <c r="G14" i="1"/>
  <c r="G13" i="1"/>
  <c r="G12" i="1"/>
  <c r="G11" i="1"/>
  <c r="E21" i="1"/>
  <c r="E20" i="1"/>
  <c r="E19" i="1"/>
  <c r="E18" i="1"/>
  <c r="E17" i="1"/>
  <c r="E16" i="1"/>
  <c r="E15" i="1"/>
  <c r="E14" i="1"/>
  <c r="E13" i="1"/>
  <c r="E12" i="1"/>
  <c r="E11" i="1"/>
  <c r="E22" i="1"/>
  <c r="G22" i="1"/>
  <c r="W25" i="1" l="1"/>
  <c r="S25" i="1"/>
  <c r="O25" i="1"/>
  <c r="M25" i="1"/>
  <c r="K25" i="1"/>
  <c r="I25" i="1"/>
  <c r="W24" i="1"/>
  <c r="S24" i="1"/>
  <c r="O24" i="1"/>
  <c r="M24" i="1"/>
  <c r="K24" i="1"/>
  <c r="I24" i="1"/>
  <c r="G23" i="1"/>
  <c r="G24" i="1" s="1"/>
  <c r="E23" i="1"/>
  <c r="E25" i="1" s="1"/>
  <c r="G25" i="1" l="1"/>
  <c r="E24" i="1"/>
</calcChain>
</file>

<file path=xl/sharedStrings.xml><?xml version="1.0" encoding="utf-8"?>
<sst xmlns="http://schemas.openxmlformats.org/spreadsheetml/2006/main" count="247" uniqueCount="31">
  <si>
    <t>【貿易・企業経営】</t>
    <rPh sb="1" eb="3">
      <t>ボウエキ</t>
    </rPh>
    <rPh sb="4" eb="6">
      <t>キギョウ</t>
    </rPh>
    <rPh sb="6" eb="8">
      <t>ケイエイ</t>
    </rPh>
    <phoneticPr fontId="2"/>
  </si>
  <si>
    <t>港別輸出入額</t>
    <rPh sb="0" eb="1">
      <t>ミナト</t>
    </rPh>
    <rPh sb="1" eb="2">
      <t>ベツ</t>
    </rPh>
    <rPh sb="2" eb="5">
      <t>ユシュツニュウ</t>
    </rPh>
    <rPh sb="5" eb="6">
      <t>ガク</t>
    </rPh>
    <phoneticPr fontId="2"/>
  </si>
  <si>
    <t>（単位：千円）</t>
    <rPh sb="4" eb="6">
      <t>センエン</t>
    </rPh>
    <phoneticPr fontId="1"/>
  </si>
  <si>
    <t>年　　月</t>
    <rPh sb="0" eb="1">
      <t>トシ</t>
    </rPh>
    <rPh sb="3" eb="4">
      <t>ツキ</t>
    </rPh>
    <phoneticPr fontId="1"/>
  </si>
  <si>
    <t>前　月　比</t>
    <rPh sb="0" eb="1">
      <t>マエ</t>
    </rPh>
    <rPh sb="2" eb="3">
      <t>ツキ</t>
    </rPh>
    <rPh sb="4" eb="5">
      <t>ヒ</t>
    </rPh>
    <phoneticPr fontId="1"/>
  </si>
  <si>
    <t>前年同月比</t>
    <rPh sb="0" eb="2">
      <t>ゼンネン</t>
    </rPh>
    <rPh sb="2" eb="5">
      <t>ドウゲツヒ</t>
    </rPh>
    <phoneticPr fontId="1"/>
  </si>
  <si>
    <t>注）　１．長崎港には、松島港を含む。２．佐世保港には、松浦港、伊万里港福島地区（長崎県）を含む。</t>
    <rPh sb="0" eb="1">
      <t>チュウ</t>
    </rPh>
    <phoneticPr fontId="2"/>
  </si>
  <si>
    <t>資料：長崎税関「外国貿易年表」「管内貿易速報」</t>
    <rPh sb="0" eb="2">
      <t>シリョウ</t>
    </rPh>
    <rPh sb="3" eb="5">
      <t>ナガサキ</t>
    </rPh>
    <rPh sb="5" eb="7">
      <t>ゼイカン</t>
    </rPh>
    <rPh sb="8" eb="10">
      <t>ガイコク</t>
    </rPh>
    <rPh sb="10" eb="12">
      <t>ボウエキ</t>
    </rPh>
    <rPh sb="12" eb="14">
      <t>ネンピョウ</t>
    </rPh>
    <rPh sb="16" eb="18">
      <t>カンナイ</t>
    </rPh>
    <rPh sb="18" eb="20">
      <t>ボウエキ</t>
    </rPh>
    <rPh sb="20" eb="22">
      <t>ソクホウ</t>
    </rPh>
    <phoneticPr fontId="2"/>
  </si>
  <si>
    <t>　　　確報値　長崎税関「外国貿易年表」・門司税関「外国貿易年表」</t>
    <rPh sb="3" eb="5">
      <t>カクホウ</t>
    </rPh>
    <rPh sb="5" eb="6">
      <t>アタイ</t>
    </rPh>
    <rPh sb="7" eb="9">
      <t>ナガサキ</t>
    </rPh>
    <rPh sb="9" eb="11">
      <t>ゼイカン</t>
    </rPh>
    <rPh sb="12" eb="14">
      <t>ガイコク</t>
    </rPh>
    <rPh sb="14" eb="16">
      <t>ボウエキ</t>
    </rPh>
    <rPh sb="16" eb="18">
      <t>ネンピョウ</t>
    </rPh>
    <rPh sb="20" eb="22">
      <t>モジ</t>
    </rPh>
    <rPh sb="22" eb="24">
      <t>ゼイカン</t>
    </rPh>
    <rPh sb="25" eb="27">
      <t>ガイコク</t>
    </rPh>
    <rPh sb="27" eb="29">
      <t>ボウエキ</t>
    </rPh>
    <rPh sb="29" eb="30">
      <t>ネン</t>
    </rPh>
    <rPh sb="30" eb="31">
      <t>ヒョウ</t>
    </rPh>
    <phoneticPr fontId="2"/>
  </si>
  <si>
    <t>平成</t>
  </si>
  <si>
    <t xml:space="preserve"> </t>
  </si>
  <si>
    <t>-</t>
  </si>
  <si>
    <t>総    　　　　　額</t>
    <rPh sb="0" eb="1">
      <t>フサ</t>
    </rPh>
    <rPh sb="10" eb="11">
      <t>ガク</t>
    </rPh>
    <phoneticPr fontId="1"/>
  </si>
  <si>
    <t>長　　　崎　　　港</t>
    <rPh sb="0" eb="1">
      <t>チョウ</t>
    </rPh>
    <rPh sb="4" eb="5">
      <t>ザキ</t>
    </rPh>
    <rPh sb="8" eb="9">
      <t>コウ</t>
    </rPh>
    <phoneticPr fontId="1"/>
  </si>
  <si>
    <t>佐　　　世</t>
    <rPh sb="0" eb="1">
      <t>サ</t>
    </rPh>
    <rPh sb="4" eb="5">
      <t>ヨ</t>
    </rPh>
    <phoneticPr fontId="1"/>
  </si>
  <si>
    <t>保　　　港</t>
    <rPh sb="0" eb="1">
      <t>ホ</t>
    </rPh>
    <rPh sb="4" eb="5">
      <t>コウ</t>
    </rPh>
    <phoneticPr fontId="1"/>
  </si>
  <si>
    <t>長　　崎　　空　　港</t>
    <rPh sb="0" eb="1">
      <t>チョウ</t>
    </rPh>
    <rPh sb="3" eb="4">
      <t>ザキ</t>
    </rPh>
    <rPh sb="6" eb="7">
      <t>ソラ</t>
    </rPh>
    <rPh sb="9" eb="10">
      <t>ミナト</t>
    </rPh>
    <phoneticPr fontId="1"/>
  </si>
  <si>
    <t>厳　　　原　　　港</t>
    <rPh sb="0" eb="1">
      <t>ゲン</t>
    </rPh>
    <rPh sb="4" eb="5">
      <t>ハラ</t>
    </rPh>
    <rPh sb="8" eb="9">
      <t>コウ</t>
    </rPh>
    <phoneticPr fontId="1"/>
  </si>
  <si>
    <t>輸　出</t>
    <rPh sb="0" eb="1">
      <t>ユ</t>
    </rPh>
    <rPh sb="2" eb="3">
      <t>デ</t>
    </rPh>
    <phoneticPr fontId="1"/>
  </si>
  <si>
    <t>輸　入</t>
    <rPh sb="0" eb="1">
      <t>ユ</t>
    </rPh>
    <rPh sb="2" eb="3">
      <t>イリ</t>
    </rPh>
    <phoneticPr fontId="1"/>
  </si>
  <si>
    <t>年</t>
  </si>
  <si>
    <t>元</t>
  </si>
  <si>
    <t>月</t>
  </si>
  <si>
    <t>令和</t>
  </si>
  <si>
    <t>令和 2年</t>
  </si>
  <si>
    <t>p</t>
  </si>
  <si>
    <t>-</t>
    <phoneticPr fontId="3"/>
  </si>
  <si>
    <t xml:space="preserve"> 　表７－１</t>
    <phoneticPr fontId="3"/>
  </si>
  <si>
    <t>-</t>
    <phoneticPr fontId="3"/>
  </si>
  <si>
    <t>令和 3年</t>
  </si>
  <si>
    <t>p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</si>
</sst>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"/>
  </numFmts>
  <fonts count="1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5"/>
      <color theme="3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sz val="14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5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1">
    <xf numFmtId="0" fontId="0" fillId="0" borderId="0" xfId="0">
      <alignment vertical="center"/>
    </xf>
    <xf numFmtId="0" fontId="0" fillId="0" borderId="8" xfId="0" applyBorder="1">
      <alignment vertical="center"/>
    </xf>
    <xf numFmtId="0" fontId="5" fillId="0" borderId="0" xfId="0" applyFont="1">
      <alignment vertical="center"/>
    </xf>
    <xf numFmtId="0" fontId="4" fillId="0" borderId="0" xfId="0" applyFont="1">
      <alignment vertical="center"/>
    </xf>
    <xf numFmtId="0" fontId="7" fillId="0" borderId="8" xfId="0" applyFont="1" applyBorder="1">
      <alignment vertical="center"/>
    </xf>
    <xf numFmtId="0" fontId="7" fillId="0" borderId="9" xfId="0" applyFont="1" applyBorder="1">
      <alignment vertical="center"/>
    </xf>
    <xf numFmtId="0" fontId="7" fillId="0" borderId="10" xfId="0" applyFont="1" applyBorder="1">
      <alignment vertical="center"/>
    </xf>
    <xf numFmtId="0" fontId="7" fillId="0" borderId="0" xfId="0" applyFont="1">
      <alignment vertical="center"/>
    </xf>
    <xf numFmtId="0" fontId="9" fillId="0" borderId="6" xfId="0" applyFont="1" applyBorder="1">
      <alignment vertical="center"/>
    </xf>
    <xf numFmtId="0" fontId="9" fillId="0" borderId="0" xfId="0" applyFont="1" applyBorder="1">
      <alignment vertical="center"/>
    </xf>
    <xf numFmtId="0" fontId="6" fillId="0" borderId="0" xfId="0" applyFont="1">
      <alignment vertical="center"/>
    </xf>
    <xf numFmtId="0" fontId="10" fillId="0" borderId="0" xfId="0" applyFo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0" fillId="0" borderId="5" xfId="0" applyBorder="1">
      <alignment vertical="center"/>
    </xf>
    <xf numFmtId="0" fontId="9" fillId="0" borderId="0" xfId="0" applyFont="1" applyBorder="1" applyAlignment="1">
      <alignment vertical="center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176" fontId="9" fillId="0" borderId="0" xfId="0" applyNumberFormat="1" applyFont="1" applyBorder="1" applyAlignment="1">
      <alignment horizontal="right" vertical="center"/>
    </xf>
    <xf numFmtId="3" fontId="9" fillId="0" borderId="0" xfId="0" applyNumberFormat="1" applyFont="1" applyBorder="1" applyAlignment="1">
      <alignment horizontal="right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 applyBorder="1">
      <alignment vertical="center"/>
    </xf>
    <xf numFmtId="0" fontId="9" fillId="0" borderId="6" xfId="0" applyFont="1" applyFill="1" applyBorder="1">
      <alignment vertical="center"/>
    </xf>
    <xf numFmtId="3" fontId="9" fillId="0" borderId="0" xfId="0" applyNumberFormat="1" applyFont="1" applyFill="1" applyBorder="1" applyAlignment="1">
      <alignment horizontal="right" vertical="center"/>
    </xf>
    <xf numFmtId="0" fontId="0" fillId="0" borderId="0" xfId="0" applyFill="1">
      <alignment vertical="center"/>
    </xf>
    <xf numFmtId="0" fontId="9" fillId="0" borderId="5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3" fontId="9" fillId="0" borderId="0" xfId="0" applyNumberFormat="1" applyFont="1" applyFill="1" applyBorder="1" applyAlignment="1">
      <alignment vertical="center"/>
    </xf>
    <xf numFmtId="176" fontId="9" fillId="0" borderId="0" xfId="0" applyNumberFormat="1" applyFont="1" applyBorder="1" applyAlignment="1">
      <alignment vertical="center"/>
    </xf>
    <xf numFmtId="3" fontId="9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3" fontId="4" fillId="0" borderId="0" xfId="0" applyNumberFormat="1" applyFont="1" applyBorder="1" applyAlignment="1">
      <alignment vertical="center"/>
    </xf>
    <xf numFmtId="176" fontId="4" fillId="0" borderId="0" xfId="0" applyNumberFormat="1" applyFont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9" fillId="0" borderId="0" xfId="0" applyFont="1" applyBorder="1" applyAlignment="1">
      <alignment horizontal="center"/>
    </xf>
    <xf numFmtId="0" fontId="9" fillId="0" borderId="6" xfId="0" applyFont="1" applyBorder="1" applyAlignment="1"/>
    <xf numFmtId="0" fontId="4" fillId="0" borderId="0" xfId="0" applyFont="1" applyBorder="1" applyAlignment="1"/>
    <xf numFmtId="3" fontId="9" fillId="0" borderId="0" xfId="0" applyNumberFormat="1" applyFont="1" applyBorder="1" applyAlignment="1"/>
    <xf numFmtId="3" fontId="4" fillId="0" borderId="0" xfId="0" applyNumberFormat="1" applyFont="1" applyBorder="1" applyAlignment="1"/>
    <xf numFmtId="0" fontId="9" fillId="0" borderId="5" xfId="0" applyFont="1" applyBorder="1" applyAlignment="1">
      <alignment horizontal="center"/>
    </xf>
    <xf numFmtId="0" fontId="9" fillId="0" borderId="0" xfId="0" applyFont="1" applyBorder="1" applyAlignment="1"/>
    <xf numFmtId="0" fontId="0" fillId="0" borderId="0" xfId="0" applyAlignment="1"/>
    <xf numFmtId="0" fontId="4" fillId="0" borderId="5" xfId="0" applyFont="1" applyBorder="1" applyAlignment="1"/>
    <xf numFmtId="0" fontId="9" fillId="0" borderId="5" xfId="0" applyFont="1" applyBorder="1" applyAlignment="1"/>
    <xf numFmtId="3" fontId="9" fillId="0" borderId="0" xfId="0" applyNumberFormat="1" applyFont="1" applyBorder="1" applyAlignment="1">
      <alignment horizontal="right"/>
    </xf>
    <xf numFmtId="176" fontId="9" fillId="0" borderId="0" xfId="0" applyNumberFormat="1" applyFont="1" applyBorder="1" applyAlignment="1"/>
    <xf numFmtId="176" fontId="4" fillId="0" borderId="0" xfId="0" applyNumberFormat="1" applyFont="1" applyBorder="1" applyAlignment="1"/>
    <xf numFmtId="176" fontId="9" fillId="0" borderId="0" xfId="0" applyNumberFormat="1" applyFont="1" applyBorder="1" applyAlignment="1">
      <alignment horizontal="right"/>
    </xf>
    <xf numFmtId="0" fontId="9" fillId="0" borderId="0" xfId="0" applyFont="1" applyFill="1" applyBorder="1" applyAlignment="1">
      <alignment horizontal="right" vertical="center"/>
    </xf>
    <xf numFmtId="0" fontId="9" fillId="0" borderId="0" xfId="0" applyFont="1" applyBorder="1" applyAlignment="1">
      <alignment horizontal="distributed" vertical="center"/>
    </xf>
    <xf numFmtId="0" fontId="9" fillId="0" borderId="6" xfId="0" applyFont="1" applyBorder="1" applyAlignment="1">
      <alignment horizontal="distributed" vertical="center"/>
    </xf>
    <xf numFmtId="0" fontId="9" fillId="0" borderId="0" xfId="0" applyFont="1" applyBorder="1" applyAlignment="1">
      <alignment horizontal="distributed"/>
    </xf>
    <xf numFmtId="0" fontId="9" fillId="0" borderId="6" xfId="0" applyFont="1" applyBorder="1" applyAlignment="1">
      <alignment horizontal="distributed"/>
    </xf>
    <xf numFmtId="0" fontId="9" fillId="0" borderId="15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5" xfId="0" applyFont="1" applyBorder="1" applyAlignment="1">
      <alignment horizontal="distributed" vertical="center"/>
    </xf>
    <xf numFmtId="0" fontId="9" fillId="0" borderId="5" xfId="0" applyFont="1" applyBorder="1" applyAlignment="1">
      <alignment horizontal="distributed"/>
    </xf>
    <xf numFmtId="0" fontId="9" fillId="0" borderId="11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E631EF-587A-4283-83CB-23FDAF51E082}">
  <dimension ref="A1:Z29"/>
  <sheetViews>
    <sheetView showGridLines="0" tabSelected="1" zoomScale="70" zoomScaleNormal="70" zoomScaleSheetLayoutView="70" workbookViewId="0"/>
  </sheetViews>
  <sheetFormatPr defaultColWidth="1.75" defaultRowHeight="18.75" x14ac:dyDescent="0.4"/>
  <cols>
    <col min="1" max="1" width="11.875" customWidth="1"/>
    <col min="2" max="3" width="4.625" bestFit="1" customWidth="1"/>
    <col min="4" max="4" width="4.125" customWidth="1"/>
    <col min="5" max="5" width="16.5" bestFit="1" customWidth="1"/>
    <col min="6" max="6" width="4.125" customWidth="1"/>
    <col min="7" max="7" width="16.5" bestFit="1" customWidth="1"/>
    <col min="8" max="8" width="4.125" customWidth="1"/>
    <col min="9" max="9" width="16.5" customWidth="1"/>
    <col min="10" max="10" width="4.125" customWidth="1"/>
    <col min="11" max="11" width="16.5" customWidth="1"/>
    <col min="12" max="12" width="4.125" customWidth="1"/>
    <col min="13" max="13" width="16.5" customWidth="1"/>
    <col min="14" max="14" width="4.125" customWidth="1"/>
    <col min="15" max="15" width="16.5" customWidth="1"/>
    <col min="16" max="16" width="3.375" customWidth="1"/>
    <col min="17" max="17" width="16.5" customWidth="1"/>
    <col min="18" max="18" width="4.125" customWidth="1"/>
    <col min="19" max="19" width="16.5" customWidth="1"/>
    <col min="20" max="20" width="4.125" customWidth="1"/>
    <col min="21" max="21" width="16.5" customWidth="1"/>
    <col min="22" max="22" width="4.125" customWidth="1"/>
    <col min="23" max="23" width="16.5" customWidth="1"/>
    <col min="24" max="24" width="11.875" customWidth="1"/>
    <col min="25" max="25" width="4.625" bestFit="1" customWidth="1"/>
    <col min="26" max="26" width="4.625" customWidth="1"/>
    <col min="27" max="29" width="2.625" customWidth="1"/>
    <col min="30" max="79" width="15.625" customWidth="1"/>
  </cols>
  <sheetData>
    <row r="1" spans="1:26" ht="21" x14ac:dyDescent="0.4">
      <c r="A1" s="11" t="s">
        <v>0</v>
      </c>
      <c r="B1" s="2"/>
      <c r="C1" s="2"/>
      <c r="D1" s="2"/>
      <c r="E1" s="2"/>
      <c r="X1" s="13" t="s">
        <v>0</v>
      </c>
      <c r="Y1" s="3"/>
      <c r="Z1" s="3"/>
    </row>
    <row r="2" spans="1:26" x14ac:dyDescent="0.4">
      <c r="A2" s="2"/>
      <c r="B2" s="2"/>
      <c r="C2" s="2"/>
      <c r="D2" s="2"/>
      <c r="E2" s="2"/>
      <c r="X2" s="3"/>
      <c r="Y2" s="3"/>
      <c r="Z2" s="3"/>
    </row>
    <row r="3" spans="1:26" ht="21.75" thickBot="1" x14ac:dyDescent="0.45">
      <c r="A3" s="12" t="s">
        <v>27</v>
      </c>
      <c r="B3" s="2"/>
      <c r="C3" s="2"/>
      <c r="D3" s="11" t="s">
        <v>1</v>
      </c>
      <c r="E3" s="2"/>
      <c r="X3" s="14" t="s">
        <v>2</v>
      </c>
      <c r="Y3" s="3"/>
      <c r="Z3" s="3"/>
    </row>
    <row r="4" spans="1:26" ht="24.95" customHeight="1" x14ac:dyDescent="0.4">
      <c r="A4" s="65" t="s">
        <v>3</v>
      </c>
      <c r="B4" s="65"/>
      <c r="C4" s="68"/>
      <c r="D4" s="70" t="s">
        <v>12</v>
      </c>
      <c r="E4" s="70"/>
      <c r="F4" s="70"/>
      <c r="G4" s="70"/>
      <c r="H4" s="70" t="s">
        <v>13</v>
      </c>
      <c r="I4" s="70"/>
      <c r="J4" s="70"/>
      <c r="K4" s="70"/>
      <c r="L4" s="70" t="s">
        <v>14</v>
      </c>
      <c r="M4" s="60"/>
      <c r="N4" s="56" t="s">
        <v>15</v>
      </c>
      <c r="O4" s="57"/>
      <c r="P4" s="70" t="s">
        <v>16</v>
      </c>
      <c r="Q4" s="70"/>
      <c r="R4" s="70"/>
      <c r="S4" s="70"/>
      <c r="T4" s="60" t="s">
        <v>17</v>
      </c>
      <c r="U4" s="56"/>
      <c r="V4" s="56"/>
      <c r="W4" s="57"/>
      <c r="X4" s="64" t="s">
        <v>3</v>
      </c>
      <c r="Y4" s="65"/>
      <c r="Z4" s="65"/>
    </row>
    <row r="5" spans="1:26" ht="24.95" customHeight="1" x14ac:dyDescent="0.4">
      <c r="A5" s="67"/>
      <c r="B5" s="67"/>
      <c r="C5" s="69"/>
      <c r="D5" s="61" t="s">
        <v>18</v>
      </c>
      <c r="E5" s="59"/>
      <c r="F5" s="61" t="s">
        <v>19</v>
      </c>
      <c r="G5" s="59"/>
      <c r="H5" s="61" t="s">
        <v>18</v>
      </c>
      <c r="I5" s="59"/>
      <c r="J5" s="61" t="s">
        <v>19</v>
      </c>
      <c r="K5" s="59"/>
      <c r="L5" s="61" t="s">
        <v>18</v>
      </c>
      <c r="M5" s="58"/>
      <c r="N5" s="58" t="s">
        <v>19</v>
      </c>
      <c r="O5" s="59"/>
      <c r="P5" s="61" t="s">
        <v>18</v>
      </c>
      <c r="Q5" s="59"/>
      <c r="R5" s="61" t="s">
        <v>19</v>
      </c>
      <c r="S5" s="59"/>
      <c r="T5" s="61" t="s">
        <v>18</v>
      </c>
      <c r="U5" s="59"/>
      <c r="V5" s="61" t="s">
        <v>19</v>
      </c>
      <c r="W5" s="59"/>
      <c r="X5" s="66"/>
      <c r="Y5" s="67"/>
      <c r="Z5" s="67"/>
    </row>
    <row r="6" spans="1:26" s="44" customFormat="1" ht="30" customHeight="1" x14ac:dyDescent="0.4">
      <c r="A6" s="37" t="s">
        <v>9</v>
      </c>
      <c r="B6" s="37">
        <v>27</v>
      </c>
      <c r="C6" s="38" t="s">
        <v>20</v>
      </c>
      <c r="D6" s="39" t="s">
        <v>10</v>
      </c>
      <c r="E6" s="40">
        <v>277475653</v>
      </c>
      <c r="F6" s="41" t="s">
        <v>10</v>
      </c>
      <c r="G6" s="40">
        <v>179551518</v>
      </c>
      <c r="H6" s="41" t="s">
        <v>10</v>
      </c>
      <c r="I6" s="40">
        <v>101083181</v>
      </c>
      <c r="J6" s="41" t="s">
        <v>10</v>
      </c>
      <c r="K6" s="40">
        <v>67542937</v>
      </c>
      <c r="L6" s="41" t="s">
        <v>10</v>
      </c>
      <c r="M6" s="40">
        <v>175654716</v>
      </c>
      <c r="N6" s="39"/>
      <c r="O6" s="40">
        <v>107412881</v>
      </c>
      <c r="P6" s="41"/>
      <c r="Q6" s="40">
        <v>184309</v>
      </c>
      <c r="R6" s="40" t="s">
        <v>10</v>
      </c>
      <c r="S6" s="40">
        <v>4219291</v>
      </c>
      <c r="T6" s="41" t="s">
        <v>10</v>
      </c>
      <c r="U6" s="47">
        <v>553447</v>
      </c>
      <c r="V6" s="40" t="s">
        <v>10</v>
      </c>
      <c r="W6" s="47">
        <v>376409</v>
      </c>
      <c r="X6" s="42" t="s">
        <v>9</v>
      </c>
      <c r="Y6" s="37">
        <v>27</v>
      </c>
      <c r="Z6" s="43" t="s">
        <v>20</v>
      </c>
    </row>
    <row r="7" spans="1:26" x14ac:dyDescent="0.4">
      <c r="A7" s="16"/>
      <c r="B7" s="19">
        <v>28</v>
      </c>
      <c r="C7" s="8"/>
      <c r="D7" s="32" t="s">
        <v>10</v>
      </c>
      <c r="E7" s="31">
        <v>338129504</v>
      </c>
      <c r="F7" s="34" t="s">
        <v>10</v>
      </c>
      <c r="G7" s="31">
        <v>142626437</v>
      </c>
      <c r="H7" s="34" t="s">
        <v>10</v>
      </c>
      <c r="I7" s="31">
        <v>195223165</v>
      </c>
      <c r="J7" s="34" t="s">
        <v>10</v>
      </c>
      <c r="K7" s="31">
        <v>52158094</v>
      </c>
      <c r="L7" s="34" t="s">
        <v>10</v>
      </c>
      <c r="M7" s="31">
        <v>142300326</v>
      </c>
      <c r="N7" s="32"/>
      <c r="O7" s="31">
        <v>88668016</v>
      </c>
      <c r="P7" s="34"/>
      <c r="Q7" s="31">
        <v>181709</v>
      </c>
      <c r="R7" s="31" t="s">
        <v>10</v>
      </c>
      <c r="S7" s="31">
        <v>1465511</v>
      </c>
      <c r="T7" s="34" t="s">
        <v>10</v>
      </c>
      <c r="U7" s="21">
        <v>424304</v>
      </c>
      <c r="V7" s="31" t="s">
        <v>10</v>
      </c>
      <c r="W7" s="21">
        <v>334816</v>
      </c>
      <c r="X7" s="18"/>
      <c r="Y7" s="19">
        <v>28</v>
      </c>
      <c r="Z7" s="9"/>
    </row>
    <row r="8" spans="1:26" x14ac:dyDescent="0.4">
      <c r="A8" s="16"/>
      <c r="B8" s="19">
        <v>29</v>
      </c>
      <c r="C8" s="8"/>
      <c r="D8" s="32" t="s">
        <v>10</v>
      </c>
      <c r="E8" s="31">
        <v>321333540</v>
      </c>
      <c r="F8" s="34" t="s">
        <v>10</v>
      </c>
      <c r="G8" s="31">
        <v>187708916</v>
      </c>
      <c r="H8" s="34" t="s">
        <v>10</v>
      </c>
      <c r="I8" s="31">
        <v>163864665</v>
      </c>
      <c r="J8" s="34" t="s">
        <v>10</v>
      </c>
      <c r="K8" s="31">
        <v>64525580</v>
      </c>
      <c r="L8" s="34" t="s">
        <v>10</v>
      </c>
      <c r="M8" s="31">
        <v>157222801</v>
      </c>
      <c r="N8" s="32"/>
      <c r="O8" s="31">
        <v>122036751</v>
      </c>
      <c r="P8" s="34"/>
      <c r="Q8" s="31">
        <v>172927</v>
      </c>
      <c r="R8" s="31" t="s">
        <v>10</v>
      </c>
      <c r="S8" s="31">
        <v>833314</v>
      </c>
      <c r="T8" s="34" t="s">
        <v>10</v>
      </c>
      <c r="U8" s="21">
        <v>73147</v>
      </c>
      <c r="V8" s="31" t="s">
        <v>10</v>
      </c>
      <c r="W8" s="21">
        <v>313271</v>
      </c>
      <c r="X8" s="18"/>
      <c r="Y8" s="19">
        <v>29</v>
      </c>
      <c r="Z8" s="9"/>
    </row>
    <row r="9" spans="1:26" x14ac:dyDescent="0.4">
      <c r="A9" s="16"/>
      <c r="B9" s="19">
        <v>30</v>
      </c>
      <c r="C9" s="8"/>
      <c r="D9" s="32" t="s">
        <v>10</v>
      </c>
      <c r="E9" s="31">
        <v>283531564</v>
      </c>
      <c r="F9" s="34" t="s">
        <v>10</v>
      </c>
      <c r="G9" s="31">
        <v>222322247</v>
      </c>
      <c r="H9" s="34" t="s">
        <v>10</v>
      </c>
      <c r="I9" s="31">
        <v>157906943</v>
      </c>
      <c r="J9" s="34" t="s">
        <v>10</v>
      </c>
      <c r="K9" s="31">
        <v>68696884</v>
      </c>
      <c r="L9" s="34" t="s">
        <v>10</v>
      </c>
      <c r="M9" s="31">
        <v>125362101</v>
      </c>
      <c r="N9" s="32"/>
      <c r="O9" s="31">
        <v>152697168</v>
      </c>
      <c r="P9" s="34"/>
      <c r="Q9" s="31">
        <v>143917</v>
      </c>
      <c r="R9" s="31" t="s">
        <v>10</v>
      </c>
      <c r="S9" s="31">
        <v>556432</v>
      </c>
      <c r="T9" s="34" t="s">
        <v>10</v>
      </c>
      <c r="U9" s="21">
        <v>118603</v>
      </c>
      <c r="V9" s="31" t="s">
        <v>10</v>
      </c>
      <c r="W9" s="21">
        <v>371763</v>
      </c>
      <c r="X9" s="18"/>
      <c r="Y9" s="19">
        <v>30</v>
      </c>
      <c r="Z9" s="9"/>
    </row>
    <row r="10" spans="1:26" x14ac:dyDescent="0.4">
      <c r="A10" s="19" t="s">
        <v>23</v>
      </c>
      <c r="B10" s="19" t="s">
        <v>21</v>
      </c>
      <c r="C10" s="8" t="s">
        <v>20</v>
      </c>
      <c r="D10" s="32" t="s">
        <v>10</v>
      </c>
      <c r="E10" s="31">
        <v>313616305</v>
      </c>
      <c r="F10" s="34" t="s">
        <v>10</v>
      </c>
      <c r="G10" s="31">
        <v>175104676</v>
      </c>
      <c r="H10" s="34" t="s">
        <v>10</v>
      </c>
      <c r="I10" s="31">
        <v>170552271</v>
      </c>
      <c r="J10" s="34" t="s">
        <v>10</v>
      </c>
      <c r="K10" s="31">
        <v>49052231</v>
      </c>
      <c r="L10" s="34" t="s">
        <v>10</v>
      </c>
      <c r="M10" s="31">
        <v>142877658</v>
      </c>
      <c r="N10" s="32"/>
      <c r="O10" s="31">
        <v>125156986</v>
      </c>
      <c r="P10" s="34"/>
      <c r="Q10" s="31">
        <v>70887</v>
      </c>
      <c r="R10" s="31" t="s">
        <v>10</v>
      </c>
      <c r="S10" s="31">
        <v>624254</v>
      </c>
      <c r="T10" s="34" t="s">
        <v>10</v>
      </c>
      <c r="U10" s="21">
        <v>115489</v>
      </c>
      <c r="V10" s="31" t="s">
        <v>10</v>
      </c>
      <c r="W10" s="21">
        <v>271205</v>
      </c>
      <c r="X10" s="18" t="s">
        <v>23</v>
      </c>
      <c r="Y10" s="19" t="s">
        <v>21</v>
      </c>
      <c r="Z10" s="9" t="s">
        <v>20</v>
      </c>
    </row>
    <row r="11" spans="1:26" s="44" customFormat="1" ht="30" customHeight="1" x14ac:dyDescent="0.4">
      <c r="A11" s="43" t="s">
        <v>24</v>
      </c>
      <c r="B11" s="43">
        <v>2</v>
      </c>
      <c r="C11" s="43" t="s">
        <v>22</v>
      </c>
      <c r="D11" s="45" t="s">
        <v>10</v>
      </c>
      <c r="E11" s="40">
        <f>SUM(I11,M11,Q11,U11)</f>
        <v>30590276</v>
      </c>
      <c r="F11" s="39" t="s">
        <v>10</v>
      </c>
      <c r="G11" s="40">
        <f>SUM(K11,O11,S11,W11)</f>
        <v>14714700</v>
      </c>
      <c r="H11" s="39" t="s">
        <v>10</v>
      </c>
      <c r="I11" s="40">
        <v>15825097</v>
      </c>
      <c r="J11" s="39" t="s">
        <v>10</v>
      </c>
      <c r="K11" s="40">
        <v>2668047</v>
      </c>
      <c r="L11" s="39" t="s">
        <v>10</v>
      </c>
      <c r="M11" s="40">
        <v>14765179</v>
      </c>
      <c r="N11" s="39" t="s">
        <v>10</v>
      </c>
      <c r="O11" s="40">
        <v>12018870</v>
      </c>
      <c r="P11" s="39"/>
      <c r="Q11" s="47" t="s">
        <v>11</v>
      </c>
      <c r="R11" s="39" t="s">
        <v>10</v>
      </c>
      <c r="S11" s="40">
        <v>4893</v>
      </c>
      <c r="T11" s="39" t="s">
        <v>10</v>
      </c>
      <c r="U11" s="47" t="s">
        <v>11</v>
      </c>
      <c r="V11" s="39" t="s">
        <v>10</v>
      </c>
      <c r="W11" s="47">
        <v>22890</v>
      </c>
      <c r="X11" s="46" t="s">
        <v>24</v>
      </c>
      <c r="Y11" s="43">
        <v>2</v>
      </c>
      <c r="Z11" s="43" t="s">
        <v>22</v>
      </c>
    </row>
    <row r="12" spans="1:26" x14ac:dyDescent="0.4">
      <c r="A12" s="16"/>
      <c r="B12" s="9">
        <v>3</v>
      </c>
      <c r="C12" s="9"/>
      <c r="D12" s="33" t="s">
        <v>10</v>
      </c>
      <c r="E12" s="31">
        <f t="shared" ref="E12:E21" si="0">SUM(I12,M12,Q12,U12)</f>
        <v>18149585</v>
      </c>
      <c r="F12" s="32" t="s">
        <v>10</v>
      </c>
      <c r="G12" s="31">
        <f t="shared" ref="G12:G21" si="1">SUM(K12,O12,S12,W12)</f>
        <v>15558807</v>
      </c>
      <c r="H12" s="32" t="s">
        <v>10</v>
      </c>
      <c r="I12" s="31">
        <v>8816396</v>
      </c>
      <c r="J12" s="32" t="s">
        <v>10</v>
      </c>
      <c r="K12" s="31">
        <v>3320918</v>
      </c>
      <c r="L12" s="32" t="s">
        <v>10</v>
      </c>
      <c r="M12" s="31">
        <v>9219029</v>
      </c>
      <c r="N12" s="32" t="s">
        <v>10</v>
      </c>
      <c r="O12" s="31">
        <v>12220892</v>
      </c>
      <c r="P12" s="32"/>
      <c r="Q12" s="21" t="s">
        <v>11</v>
      </c>
      <c r="R12" s="32" t="s">
        <v>10</v>
      </c>
      <c r="S12" s="31">
        <v>1232</v>
      </c>
      <c r="T12" s="32" t="s">
        <v>10</v>
      </c>
      <c r="U12" s="21">
        <v>114160</v>
      </c>
      <c r="V12" s="32" t="s">
        <v>10</v>
      </c>
      <c r="W12" s="21">
        <v>15765</v>
      </c>
      <c r="X12" s="17"/>
      <c r="Y12" s="9">
        <v>3</v>
      </c>
      <c r="Z12" s="9"/>
    </row>
    <row r="13" spans="1:26" x14ac:dyDescent="0.4">
      <c r="A13" s="16"/>
      <c r="B13" s="9">
        <v>4</v>
      </c>
      <c r="C13" s="9"/>
      <c r="D13" s="33"/>
      <c r="E13" s="31">
        <f t="shared" si="0"/>
        <v>10368158</v>
      </c>
      <c r="F13" s="32" t="s">
        <v>10</v>
      </c>
      <c r="G13" s="31">
        <f t="shared" si="1"/>
        <v>8892345</v>
      </c>
      <c r="H13" s="32" t="s">
        <v>10</v>
      </c>
      <c r="I13" s="31">
        <v>1221773</v>
      </c>
      <c r="J13" s="32" t="s">
        <v>10</v>
      </c>
      <c r="K13" s="31">
        <v>2001976</v>
      </c>
      <c r="L13" s="32" t="s">
        <v>10</v>
      </c>
      <c r="M13" s="31">
        <v>9146385</v>
      </c>
      <c r="N13" s="32" t="s">
        <v>10</v>
      </c>
      <c r="O13" s="31">
        <v>6808839</v>
      </c>
      <c r="P13" s="32"/>
      <c r="Q13" s="21" t="s">
        <v>11</v>
      </c>
      <c r="R13" s="32" t="s">
        <v>10</v>
      </c>
      <c r="S13" s="31">
        <v>74870</v>
      </c>
      <c r="T13" s="32" t="s">
        <v>10</v>
      </c>
      <c r="U13" s="21" t="s">
        <v>11</v>
      </c>
      <c r="V13" s="32" t="s">
        <v>10</v>
      </c>
      <c r="W13" s="21">
        <v>6660</v>
      </c>
      <c r="X13" s="17"/>
      <c r="Y13" s="9">
        <v>4</v>
      </c>
      <c r="Z13" s="9"/>
    </row>
    <row r="14" spans="1:26" x14ac:dyDescent="0.4">
      <c r="A14" s="16" t="s">
        <v>10</v>
      </c>
      <c r="B14" s="9">
        <v>5</v>
      </c>
      <c r="C14" s="16" t="s">
        <v>10</v>
      </c>
      <c r="D14" s="17" t="s">
        <v>10</v>
      </c>
      <c r="E14" s="31">
        <f t="shared" si="0"/>
        <v>16261948</v>
      </c>
      <c r="F14" s="32" t="s">
        <v>10</v>
      </c>
      <c r="G14" s="31">
        <f t="shared" si="1"/>
        <v>10691779</v>
      </c>
      <c r="H14" s="32" t="s">
        <v>10</v>
      </c>
      <c r="I14" s="31">
        <v>1258446</v>
      </c>
      <c r="J14" s="32" t="s">
        <v>10</v>
      </c>
      <c r="K14" s="31">
        <v>3536141</v>
      </c>
      <c r="L14" s="32" t="s">
        <v>10</v>
      </c>
      <c r="M14" s="31">
        <v>14983278</v>
      </c>
      <c r="N14" s="32" t="s">
        <v>10</v>
      </c>
      <c r="O14" s="31">
        <v>7039883</v>
      </c>
      <c r="P14" s="32"/>
      <c r="Q14" s="21" t="s">
        <v>11</v>
      </c>
      <c r="R14" s="32" t="s">
        <v>10</v>
      </c>
      <c r="S14" s="31">
        <v>115755</v>
      </c>
      <c r="T14" s="32" t="s">
        <v>10</v>
      </c>
      <c r="U14" s="21">
        <v>20224</v>
      </c>
      <c r="V14" s="32" t="s">
        <v>10</v>
      </c>
      <c r="W14" s="21" t="s">
        <v>11</v>
      </c>
      <c r="X14" s="17"/>
      <c r="Y14" s="9">
        <v>5</v>
      </c>
      <c r="Z14" s="9" t="s">
        <v>10</v>
      </c>
    </row>
    <row r="15" spans="1:26" x14ac:dyDescent="0.4">
      <c r="A15" s="16" t="s">
        <v>10</v>
      </c>
      <c r="B15" s="9">
        <v>6</v>
      </c>
      <c r="D15" s="33" t="s">
        <v>10</v>
      </c>
      <c r="E15" s="31">
        <f t="shared" si="0"/>
        <v>34119718</v>
      </c>
      <c r="F15" s="32" t="s">
        <v>10</v>
      </c>
      <c r="G15" s="31">
        <f t="shared" si="1"/>
        <v>11002479</v>
      </c>
      <c r="H15" s="32" t="s">
        <v>10</v>
      </c>
      <c r="I15" s="31">
        <v>15283808</v>
      </c>
      <c r="J15" s="32" t="s">
        <v>10</v>
      </c>
      <c r="K15" s="31">
        <v>3361627</v>
      </c>
      <c r="L15" s="32" t="s">
        <v>10</v>
      </c>
      <c r="M15" s="31">
        <v>18835910</v>
      </c>
      <c r="N15" s="32" t="s">
        <v>10</v>
      </c>
      <c r="O15" s="31">
        <v>7528484</v>
      </c>
      <c r="P15" s="32"/>
      <c r="Q15" s="21" t="s">
        <v>11</v>
      </c>
      <c r="R15" s="32" t="s">
        <v>10</v>
      </c>
      <c r="S15" s="31">
        <v>112368</v>
      </c>
      <c r="T15" s="32" t="s">
        <v>10</v>
      </c>
      <c r="U15" s="21" t="s">
        <v>11</v>
      </c>
      <c r="V15" s="32" t="s">
        <v>10</v>
      </c>
      <c r="W15" s="21" t="s">
        <v>11</v>
      </c>
      <c r="X15" s="17"/>
      <c r="Y15" s="9">
        <v>6</v>
      </c>
      <c r="Z15" s="9"/>
    </row>
    <row r="16" spans="1:26" x14ac:dyDescent="0.4">
      <c r="A16" s="16" t="s">
        <v>10</v>
      </c>
      <c r="B16" s="9">
        <v>7</v>
      </c>
      <c r="D16" s="33" t="s">
        <v>10</v>
      </c>
      <c r="E16" s="31">
        <f t="shared" si="0"/>
        <v>8455154</v>
      </c>
      <c r="F16" s="32"/>
      <c r="G16" s="31">
        <f t="shared" si="1"/>
        <v>9853530</v>
      </c>
      <c r="H16" s="32"/>
      <c r="I16" s="31">
        <v>1905102</v>
      </c>
      <c r="J16" s="32"/>
      <c r="K16" s="31">
        <v>2570318</v>
      </c>
      <c r="L16" s="32"/>
      <c r="M16" s="31">
        <v>6534730</v>
      </c>
      <c r="N16" s="32"/>
      <c r="O16" s="31">
        <v>7199622</v>
      </c>
      <c r="P16" s="32"/>
      <c r="Q16" s="21" t="s">
        <v>11</v>
      </c>
      <c r="R16" s="32"/>
      <c r="S16" s="31">
        <v>73390</v>
      </c>
      <c r="T16" s="32"/>
      <c r="U16" s="21">
        <v>15322</v>
      </c>
      <c r="V16" s="32"/>
      <c r="W16" s="21">
        <v>10200</v>
      </c>
      <c r="X16" s="15"/>
      <c r="Y16" s="9">
        <v>7</v>
      </c>
    </row>
    <row r="17" spans="1:26" s="44" customFormat="1" ht="30" customHeight="1" x14ac:dyDescent="0.4">
      <c r="A17" s="43" t="s">
        <v>10</v>
      </c>
      <c r="B17" s="43">
        <v>8</v>
      </c>
      <c r="C17" s="38" t="s">
        <v>10</v>
      </c>
      <c r="D17" s="39" t="s">
        <v>10</v>
      </c>
      <c r="E17" s="40">
        <f t="shared" si="0"/>
        <v>13625669</v>
      </c>
      <c r="F17" s="39" t="s">
        <v>10</v>
      </c>
      <c r="G17" s="40">
        <f t="shared" si="1"/>
        <v>11262945</v>
      </c>
      <c r="H17" s="39" t="s">
        <v>10</v>
      </c>
      <c r="I17" s="40">
        <v>3846899</v>
      </c>
      <c r="J17" s="39" t="s">
        <v>10</v>
      </c>
      <c r="K17" s="40">
        <v>2849767</v>
      </c>
      <c r="L17" s="39" t="s">
        <v>10</v>
      </c>
      <c r="M17" s="40">
        <v>9778770</v>
      </c>
      <c r="N17" s="39" t="s">
        <v>10</v>
      </c>
      <c r="O17" s="40">
        <v>8391259</v>
      </c>
      <c r="P17" s="39"/>
      <c r="Q17" s="47" t="s">
        <v>11</v>
      </c>
      <c r="R17" s="39" t="s">
        <v>10</v>
      </c>
      <c r="S17" s="40">
        <v>6619</v>
      </c>
      <c r="T17" s="39" t="s">
        <v>10</v>
      </c>
      <c r="U17" s="47" t="s">
        <v>11</v>
      </c>
      <c r="V17" s="39" t="s">
        <v>10</v>
      </c>
      <c r="W17" s="47">
        <v>15300</v>
      </c>
      <c r="X17" s="46"/>
      <c r="Y17" s="43">
        <v>8</v>
      </c>
      <c r="Z17" s="43" t="s">
        <v>10</v>
      </c>
    </row>
    <row r="18" spans="1:26" x14ac:dyDescent="0.4">
      <c r="A18" s="16" t="s">
        <v>10</v>
      </c>
      <c r="B18" s="9">
        <v>9</v>
      </c>
      <c r="C18" s="8" t="s">
        <v>10</v>
      </c>
      <c r="D18" s="32" t="s">
        <v>10</v>
      </c>
      <c r="E18" s="31">
        <f t="shared" si="0"/>
        <v>7267236</v>
      </c>
      <c r="F18" s="32" t="s">
        <v>10</v>
      </c>
      <c r="G18" s="31">
        <f t="shared" si="1"/>
        <v>9228249</v>
      </c>
      <c r="H18" s="32" t="s">
        <v>10</v>
      </c>
      <c r="I18" s="31">
        <v>1366650</v>
      </c>
      <c r="J18" s="32" t="s">
        <v>10</v>
      </c>
      <c r="K18" s="31">
        <v>2331934</v>
      </c>
      <c r="L18" s="32" t="s">
        <v>10</v>
      </c>
      <c r="M18" s="31">
        <v>5887083</v>
      </c>
      <c r="N18" s="32" t="s">
        <v>10</v>
      </c>
      <c r="O18" s="31">
        <v>6831543</v>
      </c>
      <c r="P18" s="32"/>
      <c r="Q18" s="21" t="s">
        <v>11</v>
      </c>
      <c r="R18" s="32" t="s">
        <v>10</v>
      </c>
      <c r="S18" s="31">
        <v>35617</v>
      </c>
      <c r="T18" s="32" t="s">
        <v>10</v>
      </c>
      <c r="U18" s="21">
        <v>13503</v>
      </c>
      <c r="V18" s="32" t="s">
        <v>10</v>
      </c>
      <c r="W18" s="21">
        <v>29155</v>
      </c>
      <c r="X18" s="17" t="s">
        <v>10</v>
      </c>
      <c r="Y18" s="9">
        <v>9</v>
      </c>
      <c r="Z18" s="9" t="s">
        <v>10</v>
      </c>
    </row>
    <row r="19" spans="1:26" x14ac:dyDescent="0.4">
      <c r="A19" s="16"/>
      <c r="B19" s="9">
        <v>10</v>
      </c>
      <c r="C19" s="8" t="s">
        <v>10</v>
      </c>
      <c r="D19" s="32" t="s">
        <v>10</v>
      </c>
      <c r="E19" s="31">
        <f t="shared" si="0"/>
        <v>21470144</v>
      </c>
      <c r="F19" s="32" t="s">
        <v>10</v>
      </c>
      <c r="G19" s="31">
        <f t="shared" si="1"/>
        <v>13680066</v>
      </c>
      <c r="H19" s="32" t="s">
        <v>10</v>
      </c>
      <c r="I19" s="31">
        <v>1853809</v>
      </c>
      <c r="J19" s="32" t="s">
        <v>10</v>
      </c>
      <c r="K19" s="31">
        <v>3561239</v>
      </c>
      <c r="L19" s="32" t="s">
        <v>10</v>
      </c>
      <c r="M19" s="31">
        <v>19616335</v>
      </c>
      <c r="N19" s="32" t="s">
        <v>10</v>
      </c>
      <c r="O19" s="31">
        <v>8556110</v>
      </c>
      <c r="P19" s="32"/>
      <c r="Q19" s="21" t="s">
        <v>11</v>
      </c>
      <c r="R19" s="32" t="s">
        <v>10</v>
      </c>
      <c r="S19" s="31">
        <v>1550117</v>
      </c>
      <c r="T19" s="32" t="s">
        <v>10</v>
      </c>
      <c r="U19" s="21" t="s">
        <v>11</v>
      </c>
      <c r="V19" s="32" t="s">
        <v>10</v>
      </c>
      <c r="W19" s="21">
        <v>12600</v>
      </c>
      <c r="X19" s="17"/>
      <c r="Y19" s="9">
        <v>10</v>
      </c>
      <c r="Z19" s="9" t="s">
        <v>10</v>
      </c>
    </row>
    <row r="20" spans="1:26" x14ac:dyDescent="0.4">
      <c r="A20" s="16"/>
      <c r="B20" s="9">
        <v>11</v>
      </c>
      <c r="C20" s="8" t="s">
        <v>10</v>
      </c>
      <c r="D20" s="32"/>
      <c r="E20" s="31">
        <f t="shared" si="0"/>
        <v>14081667</v>
      </c>
      <c r="F20" s="32" t="s">
        <v>10</v>
      </c>
      <c r="G20" s="31">
        <f t="shared" si="1"/>
        <v>12369655</v>
      </c>
      <c r="H20" s="32" t="s">
        <v>10</v>
      </c>
      <c r="I20" s="31">
        <v>4729562</v>
      </c>
      <c r="J20" s="32" t="s">
        <v>10</v>
      </c>
      <c r="K20" s="31">
        <v>2694677</v>
      </c>
      <c r="L20" s="32" t="s">
        <v>10</v>
      </c>
      <c r="M20" s="31">
        <v>9338755</v>
      </c>
      <c r="N20" s="32" t="s">
        <v>10</v>
      </c>
      <c r="O20" s="31">
        <v>9548377</v>
      </c>
      <c r="P20" s="32"/>
      <c r="Q20" s="21" t="s">
        <v>11</v>
      </c>
      <c r="R20" s="32" t="s">
        <v>10</v>
      </c>
      <c r="S20" s="31">
        <v>109481</v>
      </c>
      <c r="T20" s="32" t="s">
        <v>10</v>
      </c>
      <c r="U20" s="21">
        <v>13350</v>
      </c>
      <c r="V20" s="32" t="s">
        <v>10</v>
      </c>
      <c r="W20" s="21">
        <v>17120</v>
      </c>
      <c r="X20" s="17"/>
      <c r="Y20" s="9">
        <v>11</v>
      </c>
      <c r="Z20" s="9" t="s">
        <v>10</v>
      </c>
    </row>
    <row r="21" spans="1:26" s="26" customFormat="1" x14ac:dyDescent="0.4">
      <c r="A21" s="28"/>
      <c r="B21" s="23">
        <v>12</v>
      </c>
      <c r="C21" s="24" t="s">
        <v>10</v>
      </c>
      <c r="D21" s="36"/>
      <c r="E21" s="29">
        <f t="shared" si="0"/>
        <v>7592116</v>
      </c>
      <c r="F21" s="28"/>
      <c r="G21" s="29">
        <f t="shared" si="1"/>
        <v>16693884</v>
      </c>
      <c r="H21" s="28" t="s">
        <v>10</v>
      </c>
      <c r="I21" s="29">
        <v>1115317</v>
      </c>
      <c r="J21" s="28"/>
      <c r="K21" s="29">
        <v>3333265</v>
      </c>
      <c r="L21" s="28" t="s">
        <v>10</v>
      </c>
      <c r="M21" s="29">
        <v>6460581</v>
      </c>
      <c r="N21" s="28"/>
      <c r="O21" s="29">
        <v>13337543</v>
      </c>
      <c r="P21" s="28"/>
      <c r="Q21" s="25" t="s">
        <v>11</v>
      </c>
      <c r="R21" s="28"/>
      <c r="S21" s="29">
        <v>836</v>
      </c>
      <c r="T21" s="28" t="s">
        <v>10</v>
      </c>
      <c r="U21" s="25">
        <v>16218</v>
      </c>
      <c r="V21" s="28"/>
      <c r="W21" s="25">
        <v>22240</v>
      </c>
      <c r="X21" s="27" t="s">
        <v>10</v>
      </c>
      <c r="Y21" s="23">
        <v>12</v>
      </c>
      <c r="Z21" s="23" t="s">
        <v>10</v>
      </c>
    </row>
    <row r="22" spans="1:26" s="26" customFormat="1" x14ac:dyDescent="0.4">
      <c r="A22" s="28" t="s">
        <v>29</v>
      </c>
      <c r="B22" s="23">
        <v>1</v>
      </c>
      <c r="C22" s="24" t="s">
        <v>22</v>
      </c>
      <c r="D22" s="36"/>
      <c r="E22" s="29">
        <f>SUM(I22,M22,Q22,U22)</f>
        <v>19521805</v>
      </c>
      <c r="F22" s="51" t="s">
        <v>25</v>
      </c>
      <c r="G22" s="29">
        <f>SUM(K22,O22,S22,W22)</f>
        <v>14548458</v>
      </c>
      <c r="H22" s="28"/>
      <c r="I22" s="29">
        <v>5073988</v>
      </c>
      <c r="J22" s="51" t="s">
        <v>25</v>
      </c>
      <c r="K22" s="29">
        <v>2640226</v>
      </c>
      <c r="L22" s="28"/>
      <c r="M22" s="29">
        <v>14447817</v>
      </c>
      <c r="N22" s="51" t="s">
        <v>25</v>
      </c>
      <c r="O22" s="29">
        <v>11889306</v>
      </c>
      <c r="P22" s="28"/>
      <c r="Q22" s="25" t="s">
        <v>11</v>
      </c>
      <c r="R22" s="51" t="s">
        <v>25</v>
      </c>
      <c r="S22" s="29">
        <v>1406</v>
      </c>
      <c r="T22" s="28"/>
      <c r="U22" s="25" t="s">
        <v>11</v>
      </c>
      <c r="V22" s="51" t="s">
        <v>25</v>
      </c>
      <c r="W22" s="25">
        <v>17520</v>
      </c>
      <c r="X22" s="27" t="s">
        <v>29</v>
      </c>
      <c r="Y22" s="23">
        <v>1</v>
      </c>
      <c r="Z22" s="23" t="s">
        <v>22</v>
      </c>
    </row>
    <row r="23" spans="1:26" s="26" customFormat="1" x14ac:dyDescent="0.4">
      <c r="A23" s="28"/>
      <c r="B23" s="23">
        <v>2</v>
      </c>
      <c r="C23" s="24"/>
      <c r="D23" s="51" t="s">
        <v>25</v>
      </c>
      <c r="E23" s="29">
        <f>SUM(I23,M23,Q23,U23)</f>
        <v>12087755</v>
      </c>
      <c r="F23" s="51" t="s">
        <v>25</v>
      </c>
      <c r="G23" s="29">
        <f>SUM(K23,O23,S23,W23)</f>
        <v>15236159</v>
      </c>
      <c r="H23" s="51" t="s">
        <v>25</v>
      </c>
      <c r="I23" s="29">
        <v>747477</v>
      </c>
      <c r="J23" s="51" t="s">
        <v>25</v>
      </c>
      <c r="K23" s="29">
        <v>2609941</v>
      </c>
      <c r="L23" s="51" t="s">
        <v>25</v>
      </c>
      <c r="M23" s="29">
        <v>11323810</v>
      </c>
      <c r="N23" s="51" t="s">
        <v>25</v>
      </c>
      <c r="O23" s="29">
        <v>12606182</v>
      </c>
      <c r="P23" s="28"/>
      <c r="Q23" s="25" t="s">
        <v>26</v>
      </c>
      <c r="R23" s="51" t="s">
        <v>25</v>
      </c>
      <c r="S23" s="29">
        <v>396</v>
      </c>
      <c r="T23" s="22" t="s">
        <v>30</v>
      </c>
      <c r="U23" s="25">
        <v>16468</v>
      </c>
      <c r="V23" s="51" t="s">
        <v>25</v>
      </c>
      <c r="W23" s="25">
        <v>19640</v>
      </c>
      <c r="X23" s="27"/>
      <c r="Y23" s="23">
        <v>2</v>
      </c>
      <c r="Z23" s="23"/>
    </row>
    <row r="24" spans="1:26" s="44" customFormat="1" ht="30" customHeight="1" x14ac:dyDescent="0.4">
      <c r="A24" s="54" t="s">
        <v>4</v>
      </c>
      <c r="B24" s="54"/>
      <c r="C24" s="55"/>
      <c r="D24" s="39" t="s">
        <v>10</v>
      </c>
      <c r="E24" s="48">
        <f>E23/E22*100</f>
        <v>61.919248757991383</v>
      </c>
      <c r="F24" s="49" t="s">
        <v>10</v>
      </c>
      <c r="G24" s="48">
        <f>G23/G22*100</f>
        <v>104.72696831513002</v>
      </c>
      <c r="H24" s="49" t="s">
        <v>10</v>
      </c>
      <c r="I24" s="48">
        <f>I23/I22*100</f>
        <v>14.731548438821692</v>
      </c>
      <c r="J24" s="49" t="s">
        <v>10</v>
      </c>
      <c r="K24" s="48">
        <f>K23/K22*100</f>
        <v>98.852939104455444</v>
      </c>
      <c r="L24" s="49" t="s">
        <v>10</v>
      </c>
      <c r="M24" s="48">
        <f>M23/M22*100</f>
        <v>78.377307796741889</v>
      </c>
      <c r="N24" s="49" t="s">
        <v>10</v>
      </c>
      <c r="O24" s="48">
        <f>O23/O22*100</f>
        <v>106.02958658814904</v>
      </c>
      <c r="P24" s="49"/>
      <c r="Q24" s="50" t="s">
        <v>11</v>
      </c>
      <c r="R24" s="48" t="s">
        <v>10</v>
      </c>
      <c r="S24" s="48">
        <f>S23/S22*100</f>
        <v>28.165007112375534</v>
      </c>
      <c r="T24" s="49" t="s">
        <v>10</v>
      </c>
      <c r="U24" s="50" t="s">
        <v>28</v>
      </c>
      <c r="V24" s="48" t="s">
        <v>10</v>
      </c>
      <c r="W24" s="50">
        <f>W23/W22*100</f>
        <v>112.10045662100457</v>
      </c>
      <c r="X24" s="63" t="s">
        <v>4</v>
      </c>
      <c r="Y24" s="54"/>
      <c r="Z24" s="54"/>
    </row>
    <row r="25" spans="1:26" ht="18.75" customHeight="1" x14ac:dyDescent="0.4">
      <c r="A25" s="52" t="s">
        <v>5</v>
      </c>
      <c r="B25" s="52"/>
      <c r="C25" s="53"/>
      <c r="D25" s="32" t="s">
        <v>10</v>
      </c>
      <c r="E25" s="30">
        <f>E23/E11*100</f>
        <v>39.515024316877692</v>
      </c>
      <c r="F25" s="35" t="s">
        <v>10</v>
      </c>
      <c r="G25" s="30">
        <f>G23/G11*100</f>
        <v>103.54379633971472</v>
      </c>
      <c r="H25" s="35" t="s">
        <v>10</v>
      </c>
      <c r="I25" s="30">
        <f>I23/I11*100</f>
        <v>4.7233644128690013</v>
      </c>
      <c r="J25" s="35" t="s">
        <v>10</v>
      </c>
      <c r="K25" s="30">
        <f>K23/K11*100</f>
        <v>97.822152308411361</v>
      </c>
      <c r="L25" s="35" t="s">
        <v>10</v>
      </c>
      <c r="M25" s="30">
        <f>M23/M11*100</f>
        <v>76.692669963567667</v>
      </c>
      <c r="N25" s="35" t="s">
        <v>10</v>
      </c>
      <c r="O25" s="30">
        <f>O23/O11*100</f>
        <v>104.88658251566079</v>
      </c>
      <c r="P25" s="35"/>
      <c r="Q25" s="20" t="s">
        <v>28</v>
      </c>
      <c r="R25" s="30" t="s">
        <v>10</v>
      </c>
      <c r="S25" s="30">
        <f>S23/S11*100</f>
        <v>8.0931943592887805</v>
      </c>
      <c r="T25" s="35" t="s">
        <v>10</v>
      </c>
      <c r="U25" s="20" t="s">
        <v>28</v>
      </c>
      <c r="V25" s="30" t="s">
        <v>10</v>
      </c>
      <c r="W25" s="20">
        <f>W23/W11*100</f>
        <v>85.801660113586721</v>
      </c>
      <c r="X25" s="62" t="s">
        <v>5</v>
      </c>
      <c r="Y25" s="52"/>
      <c r="Z25" s="52"/>
    </row>
    <row r="26" spans="1:26" ht="5.25" customHeight="1" x14ac:dyDescent="0.4">
      <c r="A26" s="1"/>
      <c r="B26" s="4"/>
      <c r="C26" s="5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6"/>
      <c r="Y26" s="4"/>
      <c r="Z26" s="4"/>
    </row>
    <row r="27" spans="1:26" x14ac:dyDescent="0.4">
      <c r="A27" s="10" t="s">
        <v>6</v>
      </c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</row>
    <row r="28" spans="1:26" x14ac:dyDescent="0.4">
      <c r="A28" s="10" t="s">
        <v>7</v>
      </c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</row>
    <row r="29" spans="1:26" x14ac:dyDescent="0.4">
      <c r="A29" s="10" t="s">
        <v>8</v>
      </c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</row>
  </sheetData>
  <mergeCells count="22">
    <mergeCell ref="X25:Z25"/>
    <mergeCell ref="X24:Z24"/>
    <mergeCell ref="X4:Z5"/>
    <mergeCell ref="F5:G5"/>
    <mergeCell ref="A4:C5"/>
    <mergeCell ref="D4:G4"/>
    <mergeCell ref="H5:I5"/>
    <mergeCell ref="J5:K5"/>
    <mergeCell ref="H4:K4"/>
    <mergeCell ref="L5:M5"/>
    <mergeCell ref="L4:M4"/>
    <mergeCell ref="P5:Q5"/>
    <mergeCell ref="R5:S5"/>
    <mergeCell ref="P4:S4"/>
    <mergeCell ref="T5:U5"/>
    <mergeCell ref="V5:W5"/>
    <mergeCell ref="A25:C25"/>
    <mergeCell ref="A24:C24"/>
    <mergeCell ref="N4:O4"/>
    <mergeCell ref="N5:O5"/>
    <mergeCell ref="T4:W4"/>
    <mergeCell ref="D5:E5"/>
  </mergeCells>
  <phoneticPr fontId="3"/>
  <pageMargins left="0.59055118110236227" right="0.70866141732283472" top="0.47244094488188981" bottom="0.31496062992125984" header="0.31496062992125984" footer="0.31496062992125984"/>
  <pageSetup paperSize="9" scale="65" orientation="portrait" r:id="rId1"/>
  <colBreaks count="1" manualBreakCount="1">
    <brk id="1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7-1</vt:lpstr>
      <vt:lpstr>'7-1'!Print_Area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松屋 義和</dc:creator>
  <cp:lastModifiedBy>田崎 千秋</cp:lastModifiedBy>
  <cp:lastPrinted>2021-04-14T06:51:36Z</cp:lastPrinted>
  <dcterms:created xsi:type="dcterms:W3CDTF">2020-04-14T10:25:23Z</dcterms:created>
  <dcterms:modified xsi:type="dcterms:W3CDTF">2021-04-26T07:03:29Z</dcterms:modified>
</cp:coreProperties>
</file>