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済原稿\"/>
    </mc:Choice>
  </mc:AlternateContent>
  <xr:revisionPtr revIDLastSave="0" documentId="13_ncr:1_{FDD0F6C3-C1B5-484D-8182-24DA69EF3F4B}" xr6:coauthVersionLast="45" xr6:coauthVersionMax="45" xr10:uidLastSave="{00000000-0000-0000-0000-000000000000}"/>
  <bookViews>
    <workbookView xWindow="-120" yWindow="-120" windowWidth="29040" windowHeight="15840" xr2:uid="{5ED46410-35FB-46BB-97C2-7096605D7381}"/>
  </bookViews>
  <sheets>
    <sheet name="【印刷用】" sheetId="1" r:id="rId1"/>
    <sheet name="表12-2,12-3入力用" sheetId="2" r:id="rId2"/>
  </sheets>
  <definedNames>
    <definedName name="_xlnm.Print_Area" localSheetId="0">【印刷用】!$A$1:$N$50</definedName>
    <definedName name="_xlnm.Print_Area" localSheetId="1">'表12-2,12-3入力用'!$A$1:$N$23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N21" i="2" l="1"/>
  <c r="H22" i="2"/>
  <c r="G22" i="2"/>
  <c r="H21" i="2"/>
  <c r="G21" i="2"/>
  <c r="F22" i="2"/>
  <c r="E22" i="2"/>
  <c r="F21" i="2"/>
  <c r="E21" i="2"/>
  <c r="M21" i="2" l="1"/>
  <c r="N25" i="1" l="1"/>
  <c r="L25" i="1"/>
  <c r="K25" i="1"/>
  <c r="J25" i="1"/>
  <c r="I25" i="1"/>
  <c r="H25" i="1"/>
  <c r="F25" i="1"/>
  <c r="E25" i="1"/>
  <c r="N24" i="1"/>
  <c r="L24" i="1"/>
  <c r="K24" i="1"/>
  <c r="J24" i="1"/>
  <c r="I24" i="1"/>
  <c r="H24" i="1"/>
  <c r="F24" i="1"/>
  <c r="E24" i="1"/>
</calcChain>
</file>

<file path=xl/sharedStrings.xml><?xml version="1.0" encoding="utf-8"?>
<sst xmlns="http://schemas.openxmlformats.org/spreadsheetml/2006/main" count="151" uniqueCount="95">
  <si>
    <t>年　　　月</t>
    <phoneticPr fontId="1"/>
  </si>
  <si>
    <t>　(単位：kℓ）</t>
    <phoneticPr fontId="1"/>
  </si>
  <si>
    <t>表１２－１　石油製品販売量  （燃料油）</t>
    <phoneticPr fontId="1"/>
  </si>
  <si>
    <t>ジェット
燃 料 油</t>
    <phoneticPr fontId="1"/>
  </si>
  <si>
    <t>灯　油</t>
    <phoneticPr fontId="1"/>
  </si>
  <si>
    <t>軽　油</t>
    <phoneticPr fontId="1"/>
  </si>
  <si>
    <t>重 油 計</t>
    <phoneticPr fontId="1"/>
  </si>
  <si>
    <t>Ａ</t>
    <phoneticPr fontId="1"/>
  </si>
  <si>
    <t>Ｂ</t>
    <phoneticPr fontId="1"/>
  </si>
  <si>
    <t>Ｃ</t>
    <phoneticPr fontId="1"/>
  </si>
  <si>
    <t>燃料油計</t>
    <phoneticPr fontId="1"/>
  </si>
  <si>
    <t>造　　船</t>
    <phoneticPr fontId="1"/>
  </si>
  <si>
    <t>年 度 ・ 月</t>
    <phoneticPr fontId="1"/>
  </si>
  <si>
    <t>ナフサ</t>
    <phoneticPr fontId="1"/>
  </si>
  <si>
    <t>生 産 高</t>
    <phoneticPr fontId="1"/>
  </si>
  <si>
    <t>1,306,625</t>
  </si>
  <si>
    <t>496,589</t>
  </si>
  <si>
    <t>-</t>
  </si>
  <si>
    <t>58,139</t>
  </si>
  <si>
    <t>83,587</t>
  </si>
  <si>
    <t>318,013</t>
  </si>
  <si>
    <t>350,297</t>
  </si>
  <si>
    <t>264,443</t>
  </si>
  <si>
    <t>85,854</t>
  </si>
  <si>
    <t>1,303,398</t>
  </si>
  <si>
    <t>506,960</t>
  </si>
  <si>
    <t>60,714</t>
  </si>
  <si>
    <t>96,558</t>
  </si>
  <si>
    <t>298,141</t>
  </si>
  <si>
    <t>341,025</t>
  </si>
  <si>
    <t>246,883</t>
  </si>
  <si>
    <t>94,142</t>
  </si>
  <si>
    <t>1,234,119</t>
  </si>
  <si>
    <t>489,945</t>
  </si>
  <si>
    <t>63,878</t>
  </si>
  <si>
    <t>74,854</t>
  </si>
  <si>
    <t>280,303</t>
  </si>
  <si>
    <t>325,139</t>
  </si>
  <si>
    <t>235,849</t>
  </si>
  <si>
    <t>89,290</t>
  </si>
  <si>
    <t>1,217,339</t>
  </si>
  <si>
    <t>473,569</t>
  </si>
  <si>
    <t>65,523</t>
  </si>
  <si>
    <t>75,046</t>
  </si>
  <si>
    <t>315,078</t>
  </si>
  <si>
    <t>288,123</t>
  </si>
  <si>
    <t>214,264</t>
  </si>
  <si>
    <t>73,859</t>
  </si>
  <si>
    <t>前  月  比</t>
  </si>
  <si>
    <t>前年同月比</t>
  </si>
  <si>
    <t>2,205</t>
  </si>
  <si>
    <t>145,395</t>
  </si>
  <si>
    <t>2,879</t>
  </si>
  <si>
    <t>3,413</t>
  </si>
  <si>
    <t>9,406</t>
  </si>
  <si>
    <t>2,189</t>
  </si>
  <si>
    <t>139,081</t>
  </si>
  <si>
    <t>2,059</t>
  </si>
  <si>
    <t>3,238</t>
  </si>
  <si>
    <t>5,204</t>
  </si>
  <si>
    <t>2,331</t>
  </si>
  <si>
    <t>140,681</t>
  </si>
  <si>
    <t>2,180</t>
  </si>
  <si>
    <t>150,254</t>
  </si>
  <si>
    <t>前　月　比</t>
  </si>
  <si>
    <t>平成</t>
    <rPh sb="0" eb="2">
      <t>ヘイセイ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</si>
  <si>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</si>
  <si>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</si>
  <si>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</si>
  <si>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２年</t>
    <rPh sb="1" eb="2">
      <t>ネン</t>
    </rPh>
    <phoneticPr fontId="1"/>
  </si>
  <si>
    <t>資料：石油連盟 「都道府県別石油製品販売実績」</t>
    <phoneticPr fontId="1"/>
  </si>
  <si>
    <t>年</t>
    <rPh sb="0" eb="1">
      <t>トシ</t>
    </rPh>
    <phoneticPr fontId="1"/>
  </si>
  <si>
    <t>度</t>
    <rPh sb="0" eb="1">
      <t>ド</t>
    </rPh>
    <phoneticPr fontId="1"/>
  </si>
  <si>
    <t>【その他】</t>
    <rPh sb="3" eb="4">
      <t>ホカ</t>
    </rPh>
    <phoneticPr fontId="1"/>
  </si>
  <si>
    <t>表１２－２　生産・受注残高（単位：億円）</t>
    <phoneticPr fontId="1"/>
  </si>
  <si>
    <t>平成</t>
    <phoneticPr fontId="1"/>
  </si>
  <si>
    <t>年</t>
    <rPh sb="0" eb="1">
      <t>ネン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</si>
  <si>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</si>
  <si>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</si>
  <si>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令和２年</t>
    <rPh sb="0" eb="2">
      <t>レイワ</t>
    </rPh>
    <rPh sb="3" eb="4">
      <t>ネン</t>
    </rPh>
    <phoneticPr fontId="1"/>
  </si>
  <si>
    <t>全国</t>
    <phoneticPr fontId="1"/>
  </si>
  <si>
    <t>長崎県</t>
    <phoneticPr fontId="1"/>
  </si>
  <si>
    <t>機械・重電</t>
    <phoneticPr fontId="1"/>
  </si>
  <si>
    <t>資料：日本銀行長崎支店</t>
    <phoneticPr fontId="1"/>
  </si>
  <si>
    <t>資料：西日本建設業保証（株）</t>
    <rPh sb="3" eb="4">
      <t>ニシ</t>
    </rPh>
    <rPh sb="4" eb="6">
      <t>ニホン</t>
    </rPh>
    <rPh sb="6" eb="8">
      <t>ケンセツ</t>
    </rPh>
    <rPh sb="8" eb="9">
      <t>ギョウ</t>
    </rPh>
    <rPh sb="9" eb="11">
      <t>ホショウ</t>
    </rPh>
    <rPh sb="12" eb="13">
      <t>カブ</t>
    </rPh>
    <phoneticPr fontId="1"/>
  </si>
  <si>
    <t>令和</t>
  </si>
  <si>
    <r>
      <t xml:space="preserve">揮発油
</t>
    </r>
    <r>
      <rPr>
        <sz val="6"/>
        <color theme="1"/>
        <rFont val="ＭＳ 明朝"/>
        <family val="1"/>
        <charset val="128"/>
      </rPr>
      <t>(ガソリン)</t>
    </r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</si>
  <si>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　
</t>
    </r>
    <r>
      <rPr>
        <sz val="6"/>
        <color theme="1"/>
        <rFont val="ＭＳ 明朝"/>
        <family val="1"/>
        <charset val="128"/>
      </rPr>
      <t>（年は年末）</t>
    </r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</si>
  <si>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（年は年末）</t>
    </r>
    <phoneticPr fontId="1"/>
  </si>
  <si>
    <t>令和３年</t>
    <rPh sb="0" eb="2">
      <t>レイワ</t>
    </rPh>
    <rPh sb="3" eb="4">
      <t>ネン</t>
    </rPh>
    <phoneticPr fontId="1"/>
  </si>
  <si>
    <t>年度</t>
    <rPh sb="0" eb="1">
      <t>ネン</t>
    </rPh>
    <rPh sb="1" eb="2">
      <t>ド</t>
    </rPh>
    <phoneticPr fontId="1"/>
  </si>
  <si>
    <t>３年</t>
    <rPh sb="1" eb="2">
      <t>ネン</t>
    </rPh>
    <phoneticPr fontId="1"/>
  </si>
  <si>
    <t>２</t>
    <phoneticPr fontId="1"/>
  </si>
  <si>
    <t>-</t>
    <phoneticPr fontId="1"/>
  </si>
  <si>
    <t>表１２－３　公共工事保証請負高（単位：億円）</t>
    <rPh sb="6" eb="8">
      <t>コウキョウ</t>
    </rPh>
    <rPh sb="8" eb="10">
      <t>コウジ</t>
    </rPh>
    <rPh sb="10" eb="12">
      <t>ホショウ</t>
    </rPh>
    <rPh sb="12" eb="14">
      <t>ウケオイ</t>
    </rPh>
    <rPh sb="14" eb="15">
      <t>タカ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</si>
</sst>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&quot;△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/>
    <xf numFmtId="176" fontId="5" fillId="0" borderId="1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38" fontId="3" fillId="0" borderId="8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0" fontId="3" fillId="0" borderId="1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/>
    <xf numFmtId="177" fontId="3" fillId="0" borderId="8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0" fontId="4" fillId="0" borderId="0" xfId="0" applyFont="1" applyAlignment="1"/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38" fontId="5" fillId="0" borderId="0" xfId="0" applyNumberFormat="1" applyFont="1" applyAlignment="1">
      <alignment horizontal="right"/>
    </xf>
    <xf numFmtId="0" fontId="6" fillId="0" borderId="0" xfId="0" applyFont="1" applyAlignment="1"/>
    <xf numFmtId="176" fontId="5" fillId="0" borderId="0" xfId="0" applyNumberFormat="1" applyFont="1" applyAlignment="1">
      <alignment horizontal="right"/>
    </xf>
    <xf numFmtId="0" fontId="5" fillId="0" borderId="2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3" fillId="0" borderId="7" xfId="0" applyNumberFormat="1" applyFont="1" applyBorder="1" applyAlignment="1">
      <alignment horizontal="right" vertical="center"/>
    </xf>
    <xf numFmtId="38" fontId="3" fillId="0" borderId="9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/>
    </xf>
    <xf numFmtId="177" fontId="3" fillId="0" borderId="4" xfId="0" applyNumberFormat="1" applyFont="1" applyBorder="1" applyAlignment="1">
      <alignment horizontal="right" vertical="center"/>
    </xf>
    <xf numFmtId="38" fontId="3" fillId="0" borderId="26" xfId="0" applyNumberFormat="1" applyFont="1" applyBorder="1" applyAlignment="1">
      <alignment horizontal="right" vertical="center"/>
    </xf>
    <xf numFmtId="38" fontId="3" fillId="0" borderId="27" xfId="0" applyNumberFormat="1" applyFont="1" applyBorder="1" applyAlignment="1">
      <alignment horizontal="right" vertical="center"/>
    </xf>
    <xf numFmtId="177" fontId="3" fillId="0" borderId="27" xfId="0" applyNumberFormat="1" applyFont="1" applyBorder="1" applyAlignment="1">
      <alignment horizontal="right"/>
    </xf>
    <xf numFmtId="177" fontId="3" fillId="0" borderId="28" xfId="0" applyNumberFormat="1" applyFont="1" applyBorder="1" applyAlignment="1">
      <alignment horizontal="right" vertical="center"/>
    </xf>
    <xf numFmtId="38" fontId="3" fillId="0" borderId="8" xfId="0" applyNumberFormat="1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3" fillId="0" borderId="9" xfId="0" applyNumberFormat="1" applyFont="1" applyBorder="1" applyAlignment="1">
      <alignment horizontal="right"/>
    </xf>
    <xf numFmtId="38" fontId="3" fillId="0" borderId="27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5" fillId="0" borderId="9" xfId="0" applyFont="1" applyBorder="1" applyAlignment="1">
      <alignment horizontal="distributed"/>
    </xf>
    <xf numFmtId="0" fontId="5" fillId="0" borderId="1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3" fillId="0" borderId="9" xfId="0" applyFont="1" applyBorder="1" applyAlignment="1">
      <alignment horizontal="distributed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168519</xdr:rowOff>
        </xdr:from>
        <xdr:to>
          <xdr:col>13</xdr:col>
          <xdr:colOff>483577</xdr:colOff>
          <xdr:row>49</xdr:row>
          <xdr:rowOff>37853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D0CE984-05D7-444E-8E04-04AEE09EC33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表12-2,12-3入力用'!$A$1:$N$23" spid="_x0000_s10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931019"/>
              <a:ext cx="6154615" cy="45439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A7B-1F1E-437C-8E77-82311D55E5E7}">
  <dimension ref="A1:N58"/>
  <sheetViews>
    <sheetView showGridLines="0" tabSelected="1" zoomScale="130" zoomScaleNormal="130" zoomScaleSheetLayoutView="130" workbookViewId="0"/>
  </sheetViews>
  <sheetFormatPr defaultColWidth="1.375" defaultRowHeight="16.5" x14ac:dyDescent="0.4"/>
  <cols>
    <col min="1" max="1" width="4.375" style="2" customWidth="1"/>
    <col min="2" max="2" width="3.625" style="2" customWidth="1"/>
    <col min="3" max="4" width="2.125" style="2" customWidth="1"/>
    <col min="5" max="5" width="8.25" style="2" bestFit="1" customWidth="1"/>
    <col min="6" max="14" width="6.75" style="2" customWidth="1"/>
    <col min="15" max="256" width="6.625" style="2" customWidth="1"/>
    <col min="257" max="16384" width="1.375" style="2"/>
  </cols>
  <sheetData>
    <row r="1" spans="1:14" ht="13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3" t="s">
        <v>73</v>
      </c>
    </row>
    <row r="2" spans="1:14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ht="13.5" customHeight="1" x14ac:dyDescent="0.4">
      <c r="A3" s="11" t="s">
        <v>2</v>
      </c>
      <c r="C3" s="6"/>
      <c r="D3" s="6"/>
      <c r="E3" s="6"/>
      <c r="F3" s="6"/>
      <c r="G3" s="6"/>
      <c r="H3" s="6"/>
      <c r="I3" s="1"/>
      <c r="J3" s="1"/>
      <c r="K3" s="1"/>
      <c r="L3" s="1"/>
      <c r="M3" s="6" t="s">
        <v>1</v>
      </c>
      <c r="N3" s="6"/>
    </row>
    <row r="4" spans="1:14" s="12" customFormat="1" ht="13.5" customHeight="1" x14ac:dyDescent="0.4">
      <c r="A4" s="59" t="s">
        <v>12</v>
      </c>
      <c r="B4" s="59"/>
      <c r="C4" s="59"/>
      <c r="D4" s="60"/>
      <c r="E4" s="69" t="s">
        <v>10</v>
      </c>
      <c r="F4" s="72" t="s">
        <v>86</v>
      </c>
      <c r="G4" s="69" t="s">
        <v>13</v>
      </c>
      <c r="H4" s="72" t="s">
        <v>3</v>
      </c>
      <c r="I4" s="69" t="s">
        <v>4</v>
      </c>
      <c r="J4" s="69" t="s">
        <v>5</v>
      </c>
      <c r="K4" s="75" t="s">
        <v>6</v>
      </c>
      <c r="L4" s="36"/>
      <c r="M4" s="43"/>
      <c r="N4" s="36"/>
    </row>
    <row r="5" spans="1:14" s="12" customFormat="1" ht="13.5" customHeight="1" x14ac:dyDescent="0.4">
      <c r="A5" s="61"/>
      <c r="B5" s="61"/>
      <c r="C5" s="61"/>
      <c r="D5" s="62"/>
      <c r="E5" s="70"/>
      <c r="F5" s="70"/>
      <c r="G5" s="70"/>
      <c r="H5" s="73"/>
      <c r="I5" s="70"/>
      <c r="J5" s="70"/>
      <c r="K5" s="70"/>
      <c r="L5" s="69" t="s">
        <v>7</v>
      </c>
      <c r="M5" s="69" t="s">
        <v>8</v>
      </c>
      <c r="N5" s="75" t="s">
        <v>9</v>
      </c>
    </row>
    <row r="6" spans="1:14" s="12" customFormat="1" ht="13.5" customHeight="1" x14ac:dyDescent="0.4">
      <c r="A6" s="63"/>
      <c r="B6" s="63"/>
      <c r="C6" s="63"/>
      <c r="D6" s="64"/>
      <c r="E6" s="71"/>
      <c r="F6" s="71"/>
      <c r="G6" s="71"/>
      <c r="H6" s="74"/>
      <c r="I6" s="71"/>
      <c r="J6" s="71"/>
      <c r="K6" s="71"/>
      <c r="L6" s="71"/>
      <c r="M6" s="71"/>
      <c r="N6" s="76"/>
    </row>
    <row r="7" spans="1:14" s="12" customFormat="1" ht="13.5" customHeight="1" x14ac:dyDescent="0.15">
      <c r="A7" s="13" t="s">
        <v>65</v>
      </c>
      <c r="B7" s="18">
        <v>28</v>
      </c>
      <c r="C7" s="18" t="s">
        <v>71</v>
      </c>
      <c r="D7" s="20" t="s">
        <v>72</v>
      </c>
      <c r="E7" s="14" t="s">
        <v>15</v>
      </c>
      <c r="F7" s="14" t="s">
        <v>16</v>
      </c>
      <c r="G7" s="14" t="s">
        <v>17</v>
      </c>
      <c r="H7" s="14" t="s">
        <v>18</v>
      </c>
      <c r="I7" s="14" t="s">
        <v>19</v>
      </c>
      <c r="J7" s="14" t="s">
        <v>20</v>
      </c>
      <c r="K7" s="14" t="s">
        <v>21</v>
      </c>
      <c r="L7" s="14" t="s">
        <v>22</v>
      </c>
      <c r="M7" s="14" t="s">
        <v>17</v>
      </c>
      <c r="N7" s="14" t="s">
        <v>23</v>
      </c>
    </row>
    <row r="8" spans="1:14" s="12" customFormat="1" ht="13.5" customHeight="1" x14ac:dyDescent="0.15">
      <c r="A8" s="13"/>
      <c r="B8" s="18">
        <v>29</v>
      </c>
      <c r="C8" s="18"/>
      <c r="D8" s="21"/>
      <c r="E8" s="14" t="s">
        <v>24</v>
      </c>
      <c r="F8" s="14" t="s">
        <v>25</v>
      </c>
      <c r="G8" s="14" t="s">
        <v>17</v>
      </c>
      <c r="H8" s="14" t="s">
        <v>26</v>
      </c>
      <c r="I8" s="14" t="s">
        <v>27</v>
      </c>
      <c r="J8" s="14" t="s">
        <v>28</v>
      </c>
      <c r="K8" s="14" t="s">
        <v>29</v>
      </c>
      <c r="L8" s="14" t="s">
        <v>30</v>
      </c>
      <c r="M8" s="14" t="s">
        <v>17</v>
      </c>
      <c r="N8" s="14" t="s">
        <v>31</v>
      </c>
    </row>
    <row r="9" spans="1:14" s="12" customFormat="1" ht="13.5" customHeight="1" x14ac:dyDescent="0.15">
      <c r="A9" s="13"/>
      <c r="B9" s="18">
        <v>30</v>
      </c>
      <c r="C9" s="18"/>
      <c r="D9" s="21"/>
      <c r="E9" s="14" t="s">
        <v>32</v>
      </c>
      <c r="F9" s="14" t="s">
        <v>33</v>
      </c>
      <c r="G9" s="14" t="s">
        <v>17</v>
      </c>
      <c r="H9" s="14" t="s">
        <v>34</v>
      </c>
      <c r="I9" s="14" t="s">
        <v>35</v>
      </c>
      <c r="J9" s="14" t="s">
        <v>36</v>
      </c>
      <c r="K9" s="14" t="s">
        <v>37</v>
      </c>
      <c r="L9" s="14" t="s">
        <v>38</v>
      </c>
      <c r="M9" s="14" t="s">
        <v>17</v>
      </c>
      <c r="N9" s="14" t="s">
        <v>39</v>
      </c>
    </row>
    <row r="10" spans="1:14" s="12" customFormat="1" ht="13.5" customHeight="1" x14ac:dyDescent="0.15">
      <c r="A10" s="13" t="s">
        <v>66</v>
      </c>
      <c r="B10" s="18" t="s">
        <v>67</v>
      </c>
      <c r="C10" s="18" t="s">
        <v>71</v>
      </c>
      <c r="D10" s="21" t="s">
        <v>72</v>
      </c>
      <c r="E10" s="14" t="s">
        <v>40</v>
      </c>
      <c r="F10" s="14" t="s">
        <v>41</v>
      </c>
      <c r="G10" s="14" t="s">
        <v>17</v>
      </c>
      <c r="H10" s="14" t="s">
        <v>42</v>
      </c>
      <c r="I10" s="14" t="s">
        <v>43</v>
      </c>
      <c r="J10" s="14" t="s">
        <v>44</v>
      </c>
      <c r="K10" s="14" t="s">
        <v>45</v>
      </c>
      <c r="L10" s="14" t="s">
        <v>46</v>
      </c>
      <c r="M10" s="14" t="s">
        <v>17</v>
      </c>
      <c r="N10" s="14" t="s">
        <v>47</v>
      </c>
    </row>
    <row r="11" spans="1:14" s="41" customFormat="1" ht="23.1" customHeight="1" x14ac:dyDescent="0.35">
      <c r="A11" s="13" t="s">
        <v>85</v>
      </c>
      <c r="B11" s="18" t="s">
        <v>69</v>
      </c>
      <c r="C11" s="19">
        <v>3</v>
      </c>
      <c r="D11" s="22" t="s">
        <v>68</v>
      </c>
      <c r="E11" s="40">
        <v>95688</v>
      </c>
      <c r="F11" s="40">
        <v>34934</v>
      </c>
      <c r="G11" s="40" t="s">
        <v>17</v>
      </c>
      <c r="H11" s="40">
        <v>4712</v>
      </c>
      <c r="I11" s="40">
        <v>7923</v>
      </c>
      <c r="J11" s="40">
        <v>23218</v>
      </c>
      <c r="K11" s="40">
        <v>24901</v>
      </c>
      <c r="L11" s="40">
        <v>19340</v>
      </c>
      <c r="M11" s="40" t="s">
        <v>17</v>
      </c>
      <c r="N11" s="40">
        <v>5561</v>
      </c>
    </row>
    <row r="12" spans="1:14" s="12" customFormat="1" ht="13.5" customHeight="1" x14ac:dyDescent="0.15">
      <c r="A12" s="13"/>
      <c r="B12" s="18"/>
      <c r="C12" s="19">
        <v>4</v>
      </c>
      <c r="D12" s="22"/>
      <c r="E12" s="15">
        <v>83606</v>
      </c>
      <c r="F12" s="15">
        <v>33094</v>
      </c>
      <c r="G12" s="15" t="s">
        <v>17</v>
      </c>
      <c r="H12" s="15">
        <v>1835</v>
      </c>
      <c r="I12" s="15">
        <v>5367</v>
      </c>
      <c r="J12" s="15">
        <v>21781</v>
      </c>
      <c r="K12" s="15">
        <v>21529</v>
      </c>
      <c r="L12" s="15">
        <v>15945</v>
      </c>
      <c r="M12" s="15" t="s">
        <v>17</v>
      </c>
      <c r="N12" s="15">
        <v>5584</v>
      </c>
    </row>
    <row r="13" spans="1:14" s="12" customFormat="1" ht="13.5" customHeight="1" x14ac:dyDescent="0.15">
      <c r="A13" s="16"/>
      <c r="B13" s="18"/>
      <c r="C13" s="19">
        <v>5</v>
      </c>
      <c r="D13" s="22"/>
      <c r="E13" s="15">
        <v>82001</v>
      </c>
      <c r="F13" s="15">
        <v>31263</v>
      </c>
      <c r="G13" s="15" t="s">
        <v>17</v>
      </c>
      <c r="H13" s="15">
        <v>1054</v>
      </c>
      <c r="I13" s="15">
        <v>3677</v>
      </c>
      <c r="J13" s="15">
        <v>19900</v>
      </c>
      <c r="K13" s="15">
        <v>26107</v>
      </c>
      <c r="L13" s="15">
        <v>21178</v>
      </c>
      <c r="M13" s="15" t="s">
        <v>17</v>
      </c>
      <c r="N13" s="15">
        <v>4929</v>
      </c>
    </row>
    <row r="14" spans="1:14" s="12" customFormat="1" ht="13.5" customHeight="1" x14ac:dyDescent="0.15">
      <c r="A14" s="16"/>
      <c r="B14" s="18"/>
      <c r="C14" s="19">
        <v>6</v>
      </c>
      <c r="D14" s="22"/>
      <c r="E14" s="15">
        <v>85303</v>
      </c>
      <c r="F14" s="15">
        <v>35889</v>
      </c>
      <c r="G14" s="15" t="s">
        <v>17</v>
      </c>
      <c r="H14" s="15">
        <v>1273</v>
      </c>
      <c r="I14" s="15">
        <v>2620</v>
      </c>
      <c r="J14" s="15">
        <v>20209</v>
      </c>
      <c r="K14" s="15">
        <v>25312</v>
      </c>
      <c r="L14" s="15">
        <v>19602</v>
      </c>
      <c r="M14" s="15" t="s">
        <v>17</v>
      </c>
      <c r="N14" s="15">
        <v>5710</v>
      </c>
    </row>
    <row r="15" spans="1:14" s="12" customFormat="1" ht="13.5" customHeight="1" x14ac:dyDescent="0.15">
      <c r="A15" s="16"/>
      <c r="B15" s="18"/>
      <c r="C15" s="19">
        <v>7</v>
      </c>
      <c r="D15" s="22"/>
      <c r="E15" s="15">
        <v>84532</v>
      </c>
      <c r="F15" s="15">
        <v>38333</v>
      </c>
      <c r="G15" s="15" t="s">
        <v>17</v>
      </c>
      <c r="H15" s="15">
        <v>2158</v>
      </c>
      <c r="I15" s="15">
        <v>2195</v>
      </c>
      <c r="J15" s="15">
        <v>19813</v>
      </c>
      <c r="K15" s="15">
        <v>22033</v>
      </c>
      <c r="L15" s="15">
        <v>16638</v>
      </c>
      <c r="M15" s="15" t="s">
        <v>17</v>
      </c>
      <c r="N15" s="15">
        <v>5395</v>
      </c>
    </row>
    <row r="16" spans="1:14" s="12" customFormat="1" ht="13.5" customHeight="1" x14ac:dyDescent="0.15">
      <c r="A16" s="16"/>
      <c r="B16" s="18"/>
      <c r="C16" s="19">
        <v>8</v>
      </c>
      <c r="D16" s="22"/>
      <c r="E16" s="15">
        <v>89031</v>
      </c>
      <c r="F16" s="15">
        <v>41015</v>
      </c>
      <c r="G16" s="15" t="s">
        <v>17</v>
      </c>
      <c r="H16" s="15">
        <v>3534</v>
      </c>
      <c r="I16" s="15">
        <v>1974</v>
      </c>
      <c r="J16" s="15">
        <v>22245</v>
      </c>
      <c r="K16" s="15">
        <v>20263</v>
      </c>
      <c r="L16" s="15">
        <v>12988</v>
      </c>
      <c r="M16" s="15" t="s">
        <v>17</v>
      </c>
      <c r="N16" s="15">
        <v>7275</v>
      </c>
    </row>
    <row r="17" spans="1:14" s="12" customFormat="1" ht="13.5" customHeight="1" x14ac:dyDescent="0.15">
      <c r="A17" s="16"/>
      <c r="B17" s="13"/>
      <c r="C17" s="19">
        <v>9</v>
      </c>
      <c r="D17" s="22"/>
      <c r="E17" s="15">
        <v>82396</v>
      </c>
      <c r="F17" s="15">
        <v>36308</v>
      </c>
      <c r="G17" s="15" t="s">
        <v>17</v>
      </c>
      <c r="H17" s="15">
        <v>2059</v>
      </c>
      <c r="I17" s="15">
        <v>1970</v>
      </c>
      <c r="J17" s="15">
        <v>23301</v>
      </c>
      <c r="K17" s="15">
        <v>18758</v>
      </c>
      <c r="L17" s="15">
        <v>14328</v>
      </c>
      <c r="M17" s="15" t="s">
        <v>17</v>
      </c>
      <c r="N17" s="15">
        <v>4430</v>
      </c>
    </row>
    <row r="18" spans="1:14" s="12" customFormat="1" ht="13.5" customHeight="1" x14ac:dyDescent="0.15">
      <c r="A18" s="16"/>
      <c r="B18" s="13"/>
      <c r="C18" s="19">
        <v>10</v>
      </c>
      <c r="D18" s="22"/>
      <c r="E18" s="15">
        <v>90403</v>
      </c>
      <c r="F18" s="15">
        <v>38234</v>
      </c>
      <c r="G18" s="15" t="s">
        <v>17</v>
      </c>
      <c r="H18" s="15">
        <v>2457</v>
      </c>
      <c r="I18" s="15">
        <v>5012</v>
      </c>
      <c r="J18" s="15">
        <v>22992</v>
      </c>
      <c r="K18" s="15">
        <v>21708</v>
      </c>
      <c r="L18" s="15">
        <v>14945</v>
      </c>
      <c r="M18" s="15" t="s">
        <v>17</v>
      </c>
      <c r="N18" s="15">
        <v>6763</v>
      </c>
    </row>
    <row r="19" spans="1:14" s="12" customFormat="1" ht="13.5" customHeight="1" x14ac:dyDescent="0.15">
      <c r="A19" s="16"/>
      <c r="B19" s="13"/>
      <c r="C19" s="19">
        <v>11</v>
      </c>
      <c r="D19" s="22"/>
      <c r="E19" s="15">
        <v>89498</v>
      </c>
      <c r="F19" s="15">
        <v>34741</v>
      </c>
      <c r="G19" s="15" t="s">
        <v>17</v>
      </c>
      <c r="H19" s="15">
        <v>3276</v>
      </c>
      <c r="I19" s="15">
        <v>6075</v>
      </c>
      <c r="J19" s="15">
        <v>21461</v>
      </c>
      <c r="K19" s="15">
        <v>23945</v>
      </c>
      <c r="L19" s="15">
        <v>17560</v>
      </c>
      <c r="M19" s="15" t="s">
        <v>17</v>
      </c>
      <c r="N19" s="15">
        <v>6385</v>
      </c>
    </row>
    <row r="20" spans="1:14" s="12" customFormat="1" ht="13.5" customHeight="1" x14ac:dyDescent="0.15">
      <c r="A20" s="16"/>
      <c r="B20" s="13"/>
      <c r="C20" s="19">
        <v>12</v>
      </c>
      <c r="D20" s="22"/>
      <c r="E20" s="15">
        <v>103176</v>
      </c>
      <c r="F20" s="15">
        <v>42758</v>
      </c>
      <c r="G20" s="15" t="s">
        <v>17</v>
      </c>
      <c r="H20" s="15">
        <v>3407</v>
      </c>
      <c r="I20" s="15">
        <v>17318</v>
      </c>
      <c r="J20" s="15">
        <v>24827</v>
      </c>
      <c r="K20" s="15">
        <v>33460</v>
      </c>
      <c r="L20" s="15">
        <v>23870</v>
      </c>
      <c r="M20" s="15" t="s">
        <v>17</v>
      </c>
      <c r="N20" s="15">
        <v>6718</v>
      </c>
    </row>
    <row r="21" spans="1:14" s="12" customFormat="1" ht="13.5" customHeight="1" x14ac:dyDescent="0.15">
      <c r="A21" s="16" t="s">
        <v>85</v>
      </c>
      <c r="B21" s="13" t="s">
        <v>91</v>
      </c>
      <c r="C21" s="19">
        <v>1</v>
      </c>
      <c r="D21" s="22" t="s">
        <v>68</v>
      </c>
      <c r="E21" s="15">
        <v>118898</v>
      </c>
      <c r="F21" s="15">
        <v>31399</v>
      </c>
      <c r="G21" s="15" t="s">
        <v>17</v>
      </c>
      <c r="H21" s="15">
        <v>1786</v>
      </c>
      <c r="I21" s="15">
        <v>17015</v>
      </c>
      <c r="J21" s="15">
        <v>19516</v>
      </c>
      <c r="K21" s="15">
        <v>30588</v>
      </c>
      <c r="L21" s="15">
        <v>21921</v>
      </c>
      <c r="M21" s="15" t="s">
        <v>17</v>
      </c>
      <c r="N21" s="15">
        <v>11539</v>
      </c>
    </row>
    <row r="22" spans="1:14" s="12" customFormat="1" ht="13.5" customHeight="1" x14ac:dyDescent="0.15">
      <c r="A22" s="16"/>
      <c r="B22" s="13"/>
      <c r="C22" s="19">
        <v>2</v>
      </c>
      <c r="D22" s="22"/>
      <c r="E22" s="15">
        <v>90293</v>
      </c>
      <c r="F22" s="15">
        <v>34164</v>
      </c>
      <c r="G22" s="15" t="s">
        <v>17</v>
      </c>
      <c r="H22" s="15">
        <v>1527</v>
      </c>
      <c r="I22" s="15">
        <v>10731</v>
      </c>
      <c r="J22" s="15">
        <v>18421</v>
      </c>
      <c r="K22" s="15">
        <v>25450</v>
      </c>
      <c r="L22" s="15">
        <v>18835</v>
      </c>
      <c r="M22" s="15" t="s">
        <v>17</v>
      </c>
      <c r="N22" s="15">
        <v>6615</v>
      </c>
    </row>
    <row r="23" spans="1:14" s="12" customFormat="1" ht="13.5" customHeight="1" x14ac:dyDescent="0.15">
      <c r="A23" s="16"/>
      <c r="B23" s="13"/>
      <c r="C23" s="19">
        <v>3</v>
      </c>
      <c r="D23" s="22"/>
      <c r="E23" s="15">
        <v>89533</v>
      </c>
      <c r="F23" s="15">
        <v>37334</v>
      </c>
      <c r="G23" s="15" t="s">
        <v>93</v>
      </c>
      <c r="H23" s="15">
        <v>3355</v>
      </c>
      <c r="I23" s="15">
        <v>6140</v>
      </c>
      <c r="J23" s="15">
        <v>20416</v>
      </c>
      <c r="K23" s="15">
        <f>L23+N23</f>
        <v>22288</v>
      </c>
      <c r="L23" s="15">
        <v>15914</v>
      </c>
      <c r="M23" s="15" t="s">
        <v>93</v>
      </c>
      <c r="N23" s="15">
        <v>6374</v>
      </c>
    </row>
    <row r="24" spans="1:14" s="41" customFormat="1" ht="23.1" customHeight="1" x14ac:dyDescent="0.35">
      <c r="A24" s="65" t="s">
        <v>48</v>
      </c>
      <c r="B24" s="65"/>
      <c r="C24" s="65"/>
      <c r="D24" s="66"/>
      <c r="E24" s="42">
        <f>E23/E22*100</f>
        <v>99.15829577043624</v>
      </c>
      <c r="F24" s="42">
        <f>F23/F22*100</f>
        <v>109.27877297740312</v>
      </c>
      <c r="G24" s="42" t="s">
        <v>17</v>
      </c>
      <c r="H24" s="42">
        <f>H23/H22*100</f>
        <v>219.71185330713817</v>
      </c>
      <c r="I24" s="42">
        <f>I23/I22*100</f>
        <v>57.217407510949577</v>
      </c>
      <c r="J24" s="42">
        <f>J23/J22*100</f>
        <v>110.83003094294554</v>
      </c>
      <c r="K24" s="42">
        <f>K23/K22*100</f>
        <v>87.575638506876231</v>
      </c>
      <c r="L24" s="42">
        <f>L23/L22*100</f>
        <v>84.491637908149713</v>
      </c>
      <c r="M24" s="42" t="s">
        <v>17</v>
      </c>
      <c r="N24" s="42">
        <f>N23/N22*100</f>
        <v>96.356764928193499</v>
      </c>
    </row>
    <row r="25" spans="1:14" s="12" customFormat="1" ht="13.5" customHeight="1" x14ac:dyDescent="0.4">
      <c r="A25" s="67" t="s">
        <v>49</v>
      </c>
      <c r="B25" s="67"/>
      <c r="C25" s="67"/>
      <c r="D25" s="68"/>
      <c r="E25" s="17">
        <f>E23/E11*100</f>
        <v>93.56763648524371</v>
      </c>
      <c r="F25" s="17">
        <f>F23/F11*100</f>
        <v>106.87009789889505</v>
      </c>
      <c r="G25" s="17" t="s">
        <v>17</v>
      </c>
      <c r="H25" s="17">
        <f>H23/H11*100</f>
        <v>71.201188455008491</v>
      </c>
      <c r="I25" s="17">
        <f>I23/I11*100</f>
        <v>77.495898018427368</v>
      </c>
      <c r="J25" s="17">
        <f>J23/J11*100</f>
        <v>87.931777069515022</v>
      </c>
      <c r="K25" s="17">
        <f>K23/K11*100</f>
        <v>89.506445524276131</v>
      </c>
      <c r="L25" s="17">
        <f>L23/L11*100</f>
        <v>82.285418821096172</v>
      </c>
      <c r="M25" s="17" t="s">
        <v>17</v>
      </c>
      <c r="N25" s="17">
        <f>N23/N11*100</f>
        <v>114.61967272073367</v>
      </c>
    </row>
    <row r="26" spans="1:14" ht="13.5" customHeight="1" x14ac:dyDescent="0.4">
      <c r="A26" s="9" t="s">
        <v>70</v>
      </c>
      <c r="B26" s="9"/>
      <c r="C26" s="9"/>
      <c r="D26" s="9"/>
      <c r="E26" s="9"/>
      <c r="F26" s="9"/>
      <c r="G26" s="9"/>
      <c r="H26" s="9"/>
      <c r="I26" s="6"/>
      <c r="J26" s="6"/>
      <c r="K26" s="6"/>
      <c r="L26" s="6"/>
      <c r="M26" s="6"/>
      <c r="N26" s="6"/>
    </row>
    <row r="31" spans="1:14" x14ac:dyDescent="0.4">
      <c r="B31" s="10"/>
      <c r="C31" s="10"/>
      <c r="D31" s="10"/>
      <c r="E31" s="10"/>
      <c r="F31" s="10"/>
      <c r="G31" s="10"/>
      <c r="H31" s="10"/>
      <c r="J31" s="10"/>
      <c r="K31" s="10"/>
      <c r="L31" s="10"/>
      <c r="M31" s="10"/>
      <c r="N31" s="10"/>
    </row>
    <row r="32" spans="1:14" x14ac:dyDescent="0.4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x14ac:dyDescent="0.4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4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x14ac:dyDescent="0.4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4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4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4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4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4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4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4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4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4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4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4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4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4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4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4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4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4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x14ac:dyDescent="0.4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4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4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x14ac:dyDescent="0.4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x14ac:dyDescent="0.4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x14ac:dyDescent="0.4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</sheetData>
  <mergeCells count="13">
    <mergeCell ref="N5:N6"/>
    <mergeCell ref="M5:M6"/>
    <mergeCell ref="L5:L6"/>
    <mergeCell ref="K4:K6"/>
    <mergeCell ref="J4:J6"/>
    <mergeCell ref="A4:D6"/>
    <mergeCell ref="A24:D24"/>
    <mergeCell ref="A25:D25"/>
    <mergeCell ref="I4:I6"/>
    <mergeCell ref="H4:H6"/>
    <mergeCell ref="G4:G6"/>
    <mergeCell ref="F4:F6"/>
    <mergeCell ref="E4:E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C775-7677-4261-A833-5F9035DFF155}">
  <dimension ref="A1:N25"/>
  <sheetViews>
    <sheetView showGridLines="0" zoomScale="160" zoomScaleNormal="160" zoomScaleSheetLayoutView="145" workbookViewId="0"/>
  </sheetViews>
  <sheetFormatPr defaultColWidth="1.375" defaultRowHeight="16.5" x14ac:dyDescent="0.4"/>
  <cols>
    <col min="1" max="2" width="3.625" style="2" customWidth="1"/>
    <col min="3" max="4" width="2.625" style="2" customWidth="1"/>
    <col min="5" max="8" width="8.625" style="2" customWidth="1"/>
    <col min="9" max="10" width="3.625" style="2" customWidth="1"/>
    <col min="11" max="12" width="2.625" style="2" customWidth="1"/>
    <col min="13" max="14" width="8.625" style="2" customWidth="1"/>
    <col min="15" max="16384" width="1.375" style="2"/>
  </cols>
  <sheetData>
    <row r="1" spans="1:14" ht="13.5" customHeight="1" thickBot="1" x14ac:dyDescent="0.45">
      <c r="A1" s="28" t="s">
        <v>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35" t="s">
        <v>94</v>
      </c>
    </row>
    <row r="2" spans="1:14" ht="13.5" customHeight="1" x14ac:dyDescent="0.4">
      <c r="A2" s="84" t="s">
        <v>0</v>
      </c>
      <c r="B2" s="84"/>
      <c r="C2" s="84"/>
      <c r="D2" s="85"/>
      <c r="E2" s="93" t="s">
        <v>11</v>
      </c>
      <c r="F2" s="94"/>
      <c r="G2" s="93" t="s">
        <v>82</v>
      </c>
      <c r="H2" s="95"/>
      <c r="I2" s="83" t="s">
        <v>0</v>
      </c>
      <c r="J2" s="84"/>
      <c r="K2" s="84"/>
      <c r="L2" s="85"/>
      <c r="M2" s="79" t="s">
        <v>81</v>
      </c>
      <c r="N2" s="77" t="s">
        <v>80</v>
      </c>
    </row>
    <row r="3" spans="1:14" ht="21.75" customHeight="1" x14ac:dyDescent="0.4">
      <c r="A3" s="87"/>
      <c r="B3" s="87"/>
      <c r="C3" s="87"/>
      <c r="D3" s="88"/>
      <c r="E3" s="44" t="s">
        <v>14</v>
      </c>
      <c r="F3" s="4" t="s">
        <v>87</v>
      </c>
      <c r="G3" s="44" t="s">
        <v>14</v>
      </c>
      <c r="H3" s="30" t="s">
        <v>88</v>
      </c>
      <c r="I3" s="86"/>
      <c r="J3" s="87"/>
      <c r="K3" s="87"/>
      <c r="L3" s="88"/>
      <c r="M3" s="80"/>
      <c r="N3" s="78"/>
    </row>
    <row r="4" spans="1:14" ht="13.5" customHeight="1" x14ac:dyDescent="0.15">
      <c r="A4" s="7" t="s">
        <v>75</v>
      </c>
      <c r="B4" s="57">
        <v>29</v>
      </c>
      <c r="C4" s="96" t="s">
        <v>76</v>
      </c>
      <c r="D4" s="97"/>
      <c r="E4" s="24" t="s">
        <v>52</v>
      </c>
      <c r="F4" s="45">
        <v>5822</v>
      </c>
      <c r="G4" s="24" t="s">
        <v>53</v>
      </c>
      <c r="H4" s="49" t="s">
        <v>54</v>
      </c>
      <c r="I4" s="31" t="s">
        <v>75</v>
      </c>
      <c r="J4" s="29">
        <v>28</v>
      </c>
      <c r="K4" s="7" t="s">
        <v>90</v>
      </c>
      <c r="L4" s="8"/>
      <c r="M4" s="24" t="s">
        <v>50</v>
      </c>
      <c r="N4" s="5" t="s">
        <v>51</v>
      </c>
    </row>
    <row r="5" spans="1:14" ht="13.5" customHeight="1" x14ac:dyDescent="0.15">
      <c r="A5" s="7"/>
      <c r="B5" s="57">
        <v>30</v>
      </c>
      <c r="C5" s="7"/>
      <c r="D5" s="7"/>
      <c r="E5" s="24" t="s">
        <v>57</v>
      </c>
      <c r="F5" s="46">
        <v>4720</v>
      </c>
      <c r="G5" s="24" t="s">
        <v>58</v>
      </c>
      <c r="H5" s="50" t="s">
        <v>59</v>
      </c>
      <c r="I5" s="31"/>
      <c r="J5" s="29">
        <v>29</v>
      </c>
      <c r="K5" s="7"/>
      <c r="L5" s="8"/>
      <c r="M5" s="24" t="s">
        <v>55</v>
      </c>
      <c r="N5" s="5" t="s">
        <v>56</v>
      </c>
    </row>
    <row r="6" spans="1:14" ht="13.5" customHeight="1" x14ac:dyDescent="0.15">
      <c r="A6" s="7" t="s">
        <v>66</v>
      </c>
      <c r="B6" s="57" t="s">
        <v>67</v>
      </c>
      <c r="C6" s="98" t="s">
        <v>76</v>
      </c>
      <c r="D6" s="99"/>
      <c r="E6" s="24">
        <v>1793</v>
      </c>
      <c r="F6" s="46">
        <v>3664.08</v>
      </c>
      <c r="G6" s="24">
        <v>3244</v>
      </c>
      <c r="H6" s="50">
        <v>5771</v>
      </c>
      <c r="I6" s="31"/>
      <c r="J6" s="29">
        <v>30</v>
      </c>
      <c r="K6" s="7"/>
      <c r="L6" s="8"/>
      <c r="M6" s="24" t="s">
        <v>60</v>
      </c>
      <c r="N6" s="5" t="s">
        <v>61</v>
      </c>
    </row>
    <row r="7" spans="1:14" ht="13.5" customHeight="1" x14ac:dyDescent="0.15">
      <c r="A7" s="7"/>
      <c r="B7" s="58" t="s">
        <v>92</v>
      </c>
      <c r="C7" s="7"/>
      <c r="D7" s="7"/>
      <c r="E7" s="24">
        <v>1914</v>
      </c>
      <c r="F7" s="46">
        <v>2847</v>
      </c>
      <c r="G7" s="24">
        <v>3184</v>
      </c>
      <c r="H7" s="50">
        <v>4236</v>
      </c>
      <c r="I7" s="31" t="s">
        <v>78</v>
      </c>
      <c r="J7" s="29" t="s">
        <v>77</v>
      </c>
      <c r="K7" s="7" t="s">
        <v>90</v>
      </c>
      <c r="L7" s="8"/>
      <c r="M7" s="24" t="s">
        <v>62</v>
      </c>
      <c r="N7" s="5" t="s">
        <v>63</v>
      </c>
    </row>
    <row r="8" spans="1:14" s="34" customFormat="1" ht="20.100000000000001" customHeight="1" x14ac:dyDescent="0.35">
      <c r="A8" s="7" t="s">
        <v>79</v>
      </c>
      <c r="B8" s="7"/>
      <c r="C8" s="29">
        <v>2</v>
      </c>
      <c r="D8" s="7" t="s">
        <v>68</v>
      </c>
      <c r="E8" s="53">
        <v>142</v>
      </c>
      <c r="F8" s="55">
        <v>3942</v>
      </c>
      <c r="G8" s="53">
        <v>292</v>
      </c>
      <c r="H8" s="56">
        <v>5656</v>
      </c>
      <c r="I8" s="31" t="s">
        <v>79</v>
      </c>
      <c r="J8" s="7"/>
      <c r="K8" s="29">
        <v>4</v>
      </c>
      <c r="L8" s="8" t="s">
        <v>68</v>
      </c>
      <c r="M8" s="53">
        <v>345.39</v>
      </c>
      <c r="N8" s="54">
        <v>23053.73</v>
      </c>
    </row>
    <row r="9" spans="1:14" s="34" customFormat="1" ht="13.5" customHeight="1" x14ac:dyDescent="0.35">
      <c r="A9" s="7"/>
      <c r="B9" s="7"/>
      <c r="C9" s="29">
        <v>3</v>
      </c>
      <c r="D9" s="7"/>
      <c r="E9" s="53">
        <v>211</v>
      </c>
      <c r="F9" s="55">
        <v>3861</v>
      </c>
      <c r="G9" s="53">
        <v>297</v>
      </c>
      <c r="H9" s="56">
        <v>5235</v>
      </c>
      <c r="I9" s="31"/>
      <c r="J9" s="7"/>
      <c r="K9" s="29">
        <v>5</v>
      </c>
      <c r="L9" s="8"/>
      <c r="M9" s="53">
        <v>215.58</v>
      </c>
      <c r="N9" s="54">
        <v>13291</v>
      </c>
    </row>
    <row r="10" spans="1:14" s="34" customFormat="1" ht="13.5" customHeight="1" x14ac:dyDescent="0.35">
      <c r="A10" s="7"/>
      <c r="B10" s="7"/>
      <c r="C10" s="29">
        <v>4</v>
      </c>
      <c r="D10" s="7"/>
      <c r="E10" s="53">
        <v>171</v>
      </c>
      <c r="F10" s="55">
        <v>3775</v>
      </c>
      <c r="G10" s="53">
        <v>298</v>
      </c>
      <c r="H10" s="56">
        <v>5312</v>
      </c>
      <c r="I10" s="31"/>
      <c r="J10" s="7"/>
      <c r="K10" s="29">
        <v>6</v>
      </c>
      <c r="L10" s="8"/>
      <c r="M10" s="53">
        <v>280.92</v>
      </c>
      <c r="N10" s="54">
        <v>16385.57</v>
      </c>
    </row>
    <row r="11" spans="1:14" s="34" customFormat="1" ht="13.5" customHeight="1" x14ac:dyDescent="0.35">
      <c r="A11" s="7"/>
      <c r="B11" s="7"/>
      <c r="C11" s="29">
        <v>5</v>
      </c>
      <c r="D11" s="7"/>
      <c r="E11" s="53">
        <v>147</v>
      </c>
      <c r="F11" s="55">
        <v>3672</v>
      </c>
      <c r="G11" s="53">
        <v>319</v>
      </c>
      <c r="H11" s="56">
        <v>5299</v>
      </c>
      <c r="I11" s="31"/>
      <c r="J11" s="7"/>
      <c r="K11" s="29">
        <v>7</v>
      </c>
      <c r="L11" s="8"/>
      <c r="M11" s="53">
        <v>179.23</v>
      </c>
      <c r="N11" s="54">
        <v>15432.32</v>
      </c>
    </row>
    <row r="12" spans="1:14" s="34" customFormat="1" ht="13.5" customHeight="1" x14ac:dyDescent="0.35">
      <c r="A12" s="7"/>
      <c r="B12" s="7"/>
      <c r="C12" s="29">
        <v>6</v>
      </c>
      <c r="D12" s="7"/>
      <c r="E12" s="53">
        <v>183</v>
      </c>
      <c r="F12" s="55">
        <v>3468</v>
      </c>
      <c r="G12" s="53">
        <v>198</v>
      </c>
      <c r="H12" s="56">
        <v>4963</v>
      </c>
      <c r="I12" s="31"/>
      <c r="J12" s="7"/>
      <c r="K12" s="29">
        <v>8</v>
      </c>
      <c r="L12" s="8"/>
      <c r="M12" s="53">
        <v>127.38</v>
      </c>
      <c r="N12" s="54">
        <v>13009.34</v>
      </c>
    </row>
    <row r="13" spans="1:14" s="34" customFormat="1" ht="13.5" customHeight="1" x14ac:dyDescent="0.35">
      <c r="A13" s="7"/>
      <c r="B13" s="7"/>
      <c r="C13" s="29">
        <v>7</v>
      </c>
      <c r="D13" s="7"/>
      <c r="E13" s="53">
        <v>164</v>
      </c>
      <c r="F13" s="55">
        <v>3382</v>
      </c>
      <c r="G13" s="53">
        <v>254</v>
      </c>
      <c r="H13" s="56">
        <v>5662</v>
      </c>
      <c r="I13" s="31"/>
      <c r="J13" s="7"/>
      <c r="K13" s="29">
        <v>9</v>
      </c>
      <c r="L13" s="8"/>
      <c r="M13" s="53">
        <v>206.38</v>
      </c>
      <c r="N13" s="54">
        <v>14931.53</v>
      </c>
    </row>
    <row r="14" spans="1:14" s="34" customFormat="1" ht="13.5" customHeight="1" x14ac:dyDescent="0.35">
      <c r="A14" s="7"/>
      <c r="B14" s="7"/>
      <c r="C14" s="29">
        <v>8</v>
      </c>
      <c r="D14" s="7"/>
      <c r="E14" s="53">
        <v>121.49</v>
      </c>
      <c r="F14" s="55">
        <v>3296.32</v>
      </c>
      <c r="G14" s="53">
        <v>229.59</v>
      </c>
      <c r="H14" s="56">
        <v>4668.33</v>
      </c>
      <c r="I14" s="31"/>
      <c r="J14" s="7"/>
      <c r="K14" s="29">
        <v>10</v>
      </c>
      <c r="L14" s="8"/>
      <c r="M14" s="53">
        <v>199.3</v>
      </c>
      <c r="N14" s="54">
        <v>13426.39</v>
      </c>
    </row>
    <row r="15" spans="1:14" s="34" customFormat="1" ht="13.5" customHeight="1" x14ac:dyDescent="0.35">
      <c r="A15" s="7"/>
      <c r="B15" s="7"/>
      <c r="C15" s="29">
        <v>9</v>
      </c>
      <c r="D15" s="7"/>
      <c r="E15" s="53">
        <v>152.91</v>
      </c>
      <c r="F15" s="55">
        <v>3144.45</v>
      </c>
      <c r="G15" s="53">
        <v>329.71</v>
      </c>
      <c r="H15" s="56">
        <v>4468.82</v>
      </c>
      <c r="I15" s="31"/>
      <c r="J15" s="7"/>
      <c r="K15" s="29">
        <v>11</v>
      </c>
      <c r="L15" s="8"/>
      <c r="M15" s="53">
        <v>137</v>
      </c>
      <c r="N15" s="54">
        <v>8813.67</v>
      </c>
    </row>
    <row r="16" spans="1:14" s="34" customFormat="1" ht="13.5" customHeight="1" x14ac:dyDescent="0.35">
      <c r="A16" s="7"/>
      <c r="B16" s="7"/>
      <c r="C16" s="29">
        <v>10</v>
      </c>
      <c r="D16" s="7"/>
      <c r="E16" s="53">
        <v>152</v>
      </c>
      <c r="F16" s="55">
        <v>2959</v>
      </c>
      <c r="G16" s="53">
        <v>227</v>
      </c>
      <c r="H16" s="56">
        <v>4571</v>
      </c>
      <c r="I16" s="31"/>
      <c r="J16" s="7"/>
      <c r="K16" s="29">
        <v>12</v>
      </c>
      <c r="L16" s="8"/>
      <c r="M16" s="53">
        <v>101</v>
      </c>
      <c r="N16" s="54">
        <v>7345</v>
      </c>
    </row>
    <row r="17" spans="1:14" s="34" customFormat="1" ht="13.5" customHeight="1" x14ac:dyDescent="0.35">
      <c r="A17" s="7"/>
      <c r="B17" s="7"/>
      <c r="C17" s="29">
        <v>11</v>
      </c>
      <c r="D17" s="7"/>
      <c r="E17" s="53">
        <v>157</v>
      </c>
      <c r="F17" s="55">
        <v>2880</v>
      </c>
      <c r="G17" s="53">
        <v>233</v>
      </c>
      <c r="H17" s="56">
        <v>4605</v>
      </c>
      <c r="I17" s="31" t="s">
        <v>89</v>
      </c>
      <c r="J17" s="7"/>
      <c r="K17" s="29">
        <v>1</v>
      </c>
      <c r="L17" s="8" t="s">
        <v>68</v>
      </c>
      <c r="M17" s="53">
        <v>107</v>
      </c>
      <c r="N17" s="54">
        <v>6328</v>
      </c>
    </row>
    <row r="18" spans="1:14" s="34" customFormat="1" ht="13.5" customHeight="1" x14ac:dyDescent="0.35">
      <c r="A18" s="7"/>
      <c r="B18" s="7"/>
      <c r="C18" s="29">
        <v>12</v>
      </c>
      <c r="D18" s="7"/>
      <c r="E18" s="53">
        <v>167</v>
      </c>
      <c r="F18" s="55">
        <v>2847</v>
      </c>
      <c r="G18" s="53">
        <v>217</v>
      </c>
      <c r="H18" s="56">
        <v>4236</v>
      </c>
      <c r="I18" s="31"/>
      <c r="J18" s="7"/>
      <c r="K18" s="29">
        <v>2</v>
      </c>
      <c r="L18" s="8"/>
      <c r="M18" s="53">
        <v>123</v>
      </c>
      <c r="N18" s="54">
        <v>6485</v>
      </c>
    </row>
    <row r="19" spans="1:14" s="34" customFormat="1" ht="13.5" customHeight="1" x14ac:dyDescent="0.35">
      <c r="A19" s="7" t="s">
        <v>89</v>
      </c>
      <c r="B19" s="7"/>
      <c r="C19" s="29">
        <v>1</v>
      </c>
      <c r="D19" s="7" t="s">
        <v>68</v>
      </c>
      <c r="E19" s="53">
        <v>120</v>
      </c>
      <c r="F19" s="55">
        <v>2734</v>
      </c>
      <c r="G19" s="53">
        <v>236</v>
      </c>
      <c r="H19" s="56">
        <v>4289</v>
      </c>
      <c r="I19" s="31"/>
      <c r="J19" s="7"/>
      <c r="K19" s="29">
        <v>3</v>
      </c>
      <c r="L19" s="8"/>
      <c r="M19" s="53">
        <v>260</v>
      </c>
      <c r="N19" s="54">
        <v>15156</v>
      </c>
    </row>
    <row r="20" spans="1:14" s="34" customFormat="1" ht="13.5" customHeight="1" x14ac:dyDescent="0.35">
      <c r="A20" s="7"/>
      <c r="B20" s="7"/>
      <c r="C20" s="29">
        <v>2</v>
      </c>
      <c r="D20" s="7"/>
      <c r="E20" s="53">
        <v>140</v>
      </c>
      <c r="F20" s="55">
        <v>3164</v>
      </c>
      <c r="G20" s="53">
        <v>240</v>
      </c>
      <c r="H20" s="56">
        <v>4331</v>
      </c>
      <c r="I20" s="31"/>
      <c r="J20" s="7"/>
      <c r="K20" s="29">
        <v>4</v>
      </c>
      <c r="L20" s="8"/>
      <c r="M20" s="53">
        <v>334</v>
      </c>
      <c r="N20" s="54">
        <v>20940</v>
      </c>
    </row>
    <row r="21" spans="1:14" s="34" customFormat="1" ht="20.100000000000001" customHeight="1" x14ac:dyDescent="0.35">
      <c r="A21" s="89" t="s">
        <v>64</v>
      </c>
      <c r="B21" s="89"/>
      <c r="C21" s="89"/>
      <c r="D21" s="90"/>
      <c r="E21" s="32">
        <f>E20/E19*100</f>
        <v>116.66666666666667</v>
      </c>
      <c r="F21" s="47">
        <f>F20/F19*100</f>
        <v>115.72787125091442</v>
      </c>
      <c r="G21" s="32">
        <f>G20/G19*100</f>
        <v>101.69491525423729</v>
      </c>
      <c r="H21" s="51">
        <f>H20/H19*100</f>
        <v>100.97924924224762</v>
      </c>
      <c r="I21" s="92" t="s">
        <v>64</v>
      </c>
      <c r="J21" s="89"/>
      <c r="K21" s="89"/>
      <c r="L21" s="90"/>
      <c r="M21" s="32">
        <f>M20/M19*100</f>
        <v>128.46153846153848</v>
      </c>
      <c r="N21" s="33">
        <f>N20/N19*100</f>
        <v>138.16310372129848</v>
      </c>
    </row>
    <row r="22" spans="1:14" ht="13.5" customHeight="1" x14ac:dyDescent="0.4">
      <c r="A22" s="81" t="s">
        <v>49</v>
      </c>
      <c r="B22" s="81"/>
      <c r="C22" s="81"/>
      <c r="D22" s="82"/>
      <c r="E22" s="25">
        <f>E20/E8*100</f>
        <v>98.591549295774655</v>
      </c>
      <c r="F22" s="48">
        <f>F20/F8*100</f>
        <v>80.263825469304919</v>
      </c>
      <c r="G22" s="25">
        <f>G20/G8*100</f>
        <v>82.191780821917803</v>
      </c>
      <c r="H22" s="52">
        <f>H20/H8*100</f>
        <v>76.573550212164079</v>
      </c>
      <c r="I22" s="91" t="s">
        <v>49</v>
      </c>
      <c r="J22" s="81"/>
      <c r="K22" s="81"/>
      <c r="L22" s="82"/>
      <c r="M22" s="27">
        <v>96.7</v>
      </c>
      <c r="N22" s="26">
        <v>90.8</v>
      </c>
    </row>
    <row r="23" spans="1:14" s="12" customFormat="1" ht="15.75" x14ac:dyDescent="0.4">
      <c r="A23" s="36" t="s">
        <v>83</v>
      </c>
      <c r="B23" s="36"/>
      <c r="C23" s="36"/>
      <c r="D23" s="36"/>
      <c r="E23" s="36"/>
      <c r="F23" s="36"/>
      <c r="G23" s="37"/>
      <c r="H23" s="38"/>
      <c r="I23" s="36" t="s">
        <v>84</v>
      </c>
      <c r="J23" s="36"/>
      <c r="K23" s="36"/>
      <c r="L23" s="36"/>
      <c r="M23" s="39"/>
      <c r="N23" s="39"/>
    </row>
    <row r="24" spans="1:14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</sheetData>
  <mergeCells count="12">
    <mergeCell ref="N2:N3"/>
    <mergeCell ref="M2:M3"/>
    <mergeCell ref="A22:D22"/>
    <mergeCell ref="I2:L3"/>
    <mergeCell ref="A21:D21"/>
    <mergeCell ref="I22:L22"/>
    <mergeCell ref="I21:L21"/>
    <mergeCell ref="A2:D3"/>
    <mergeCell ref="E2:F2"/>
    <mergeCell ref="G2:H2"/>
    <mergeCell ref="C4:D4"/>
    <mergeCell ref="C6:D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【印刷用】</vt:lpstr>
      <vt:lpstr>表12-2,12-3入力用</vt:lpstr>
      <vt:lpstr>【印刷用】!Print_Area</vt:lpstr>
      <vt:lpstr>'表12-2,12-3入力用'!Print_Area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2021-06-24T01:12:12Z</cp:lastPrinted>
  <dcterms:created xsi:type="dcterms:W3CDTF">2020-05-25T04:49:42Z</dcterms:created>
  <dcterms:modified xsi:type="dcterms:W3CDTF">2021-06-27T23:41:12Z</dcterms:modified>
</cp:coreProperties>
</file>