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0.0.98.31\share\医療政策課\04_医事・医療相談班\11医療機関・薬局等における感染拡大防止等支援事業\★申請データ\消費税仕入控除税額報告書\仕入控除税額報告書提出依頼\"/>
    </mc:Choice>
  </mc:AlternateContent>
  <xr:revisionPtr revIDLastSave="0" documentId="13_ncr:1_{AD74C59E-995E-45DB-9963-E0758AF2B800}" xr6:coauthVersionLast="46" xr6:coauthVersionMax="46" xr10:uidLastSave="{00000000-0000-0000-0000-000000000000}"/>
  <bookViews>
    <workbookView xWindow="-120" yWindow="-120" windowWidth="29040" windowHeight="15840" tabRatio="909" activeTab="4" xr2:uid="{7F97D436-3458-444F-9FC2-D44314BEFBE6}"/>
  </bookViews>
  <sheets>
    <sheet name="①消費税仕入控除税額報告書 " sheetId="7" r:id="rId1"/>
    <sheet name="②-1個別対応方式" sheetId="4" r:id="rId2"/>
    <sheet name="②-2一括比例配分方式" sheetId="3" r:id="rId3"/>
    <sheet name="②-3返還額なし" sheetId="5" r:id="rId4"/>
    <sheet name="①消費税仕入控除税額報告書（記載例）" sheetId="6" r:id="rId5"/>
    <sheet name="②-1個別対応方式（記載例）" sheetId="1" r:id="rId6"/>
    <sheet name="②-2一括比例配分方式（記載例）" sheetId="2" r:id="rId7"/>
    <sheet name="②-3返還額なし (記載例)" sheetId="8" r:id="rId8"/>
  </sheets>
  <definedNames>
    <definedName name="_xlnm.Print_Area" localSheetId="0">'①消費税仕入控除税額報告書 '!$A$1:$Q$39</definedName>
    <definedName name="_xlnm.Print_Area" localSheetId="4">'①消費税仕入控除税額報告書（記載例）'!$A$1:$Q$39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7" l="1"/>
  <c r="H26" i="7"/>
  <c r="H21" i="6" l="1"/>
  <c r="B30" i="1"/>
  <c r="B30" i="4"/>
  <c r="G26" i="4"/>
  <c r="F26" i="4"/>
  <c r="E26" i="4"/>
  <c r="D26" i="4"/>
  <c r="H25" i="4"/>
  <c r="H24" i="4"/>
  <c r="H23" i="4"/>
  <c r="H22" i="4"/>
  <c r="G21" i="4"/>
  <c r="F21" i="4"/>
  <c r="E21" i="4"/>
  <c r="E27" i="4" s="1"/>
  <c r="D21" i="4"/>
  <c r="H20" i="4"/>
  <c r="H19" i="4"/>
  <c r="H18" i="4"/>
  <c r="H17" i="4"/>
  <c r="B30" i="3"/>
  <c r="G26" i="3"/>
  <c r="F26" i="3"/>
  <c r="E26" i="3"/>
  <c r="D26" i="3"/>
  <c r="H25" i="3"/>
  <c r="H24" i="3"/>
  <c r="H23" i="3"/>
  <c r="H22" i="3"/>
  <c r="G21" i="3"/>
  <c r="F21" i="3"/>
  <c r="E21" i="3"/>
  <c r="D21" i="3"/>
  <c r="H20" i="3"/>
  <c r="H19" i="3"/>
  <c r="H18" i="3"/>
  <c r="H17" i="3"/>
  <c r="B30" i="2"/>
  <c r="G27" i="3" l="1"/>
  <c r="F27" i="3"/>
  <c r="G27" i="4"/>
  <c r="F27" i="4"/>
  <c r="H26" i="3"/>
  <c r="H26" i="4"/>
  <c r="H21" i="4"/>
  <c r="D27" i="4"/>
  <c r="D27" i="3"/>
  <c r="E27" i="3"/>
  <c r="H21" i="3"/>
  <c r="G26" i="2"/>
  <c r="F26" i="2"/>
  <c r="E26" i="2"/>
  <c r="D26" i="2"/>
  <c r="H25" i="2"/>
  <c r="H24" i="2"/>
  <c r="H23" i="2"/>
  <c r="H22" i="2"/>
  <c r="G21" i="2"/>
  <c r="F21" i="2"/>
  <c r="E21" i="2"/>
  <c r="D21" i="2"/>
  <c r="H20" i="2"/>
  <c r="H19" i="2"/>
  <c r="H18" i="2"/>
  <c r="H17" i="2"/>
  <c r="H25" i="1"/>
  <c r="E26" i="1"/>
  <c r="F26" i="1"/>
  <c r="G26" i="1"/>
  <c r="D26" i="1"/>
  <c r="E21" i="1"/>
  <c r="F21" i="1"/>
  <c r="G21" i="1"/>
  <c r="D21" i="1"/>
  <c r="H17" i="1"/>
  <c r="H18" i="1"/>
  <c r="H19" i="1"/>
  <c r="H20" i="1"/>
  <c r="H22" i="1"/>
  <c r="H23" i="1"/>
  <c r="H24" i="1"/>
  <c r="G27" i="1" l="1"/>
  <c r="E27" i="1"/>
  <c r="H27" i="3"/>
  <c r="D35" i="3" s="1"/>
  <c r="H27" i="4"/>
  <c r="D36" i="4" s="1"/>
  <c r="D44" i="4" s="1"/>
  <c r="F44" i="4" s="1"/>
  <c r="D34" i="3"/>
  <c r="F27" i="2"/>
  <c r="E27" i="2"/>
  <c r="D27" i="2"/>
  <c r="H26" i="2"/>
  <c r="G27" i="2"/>
  <c r="H21" i="2"/>
  <c r="H21" i="1"/>
  <c r="D27" i="1"/>
  <c r="H26" i="1"/>
  <c r="F27" i="1"/>
  <c r="D38" i="3" l="1"/>
  <c r="F38" i="3" s="1"/>
  <c r="D39" i="3"/>
  <c r="F39" i="3" s="1"/>
  <c r="D38" i="4"/>
  <c r="D46" i="4" s="1"/>
  <c r="F46" i="4" s="1"/>
  <c r="D39" i="4"/>
  <c r="D47" i="4" s="1"/>
  <c r="F47" i="4" s="1"/>
  <c r="D35" i="4"/>
  <c r="D43" i="4" s="1"/>
  <c r="F43" i="4" s="1"/>
  <c r="H27" i="2"/>
  <c r="H27" i="1"/>
  <c r="D36" i="1" s="1"/>
  <c r="D44" i="1" s="1"/>
  <c r="F44" i="1" s="1"/>
  <c r="D35" i="1" l="1"/>
  <c r="D43" i="1" s="1"/>
  <c r="F43" i="1" s="1"/>
  <c r="D40" i="3"/>
  <c r="D48" i="4"/>
  <c r="D35" i="2"/>
  <c r="D39" i="2" s="1"/>
  <c r="F39" i="2" s="1"/>
  <c r="D34" i="2"/>
  <c r="D38" i="2" s="1"/>
  <c r="F38" i="2" s="1"/>
  <c r="D39" i="1"/>
  <c r="D47" i="1" s="1"/>
  <c r="F47" i="1" s="1"/>
  <c r="D38" i="1"/>
  <c r="D46" i="1" s="1"/>
  <c r="F46" i="1" s="1"/>
  <c r="D48" i="1" l="1"/>
  <c r="H26" i="6"/>
  <c r="D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藤山 めぐみ</author>
  </authors>
  <commentList>
    <comment ref="G30" authorId="0" shapeId="0" xr:uid="{62AFE068-D5A6-4C2C-897A-3F202702AD72}">
      <text>
        <r>
          <rPr>
            <b/>
            <sz val="9"/>
            <color indexed="81"/>
            <rFont val="MS P ゴシック"/>
            <family val="3"/>
            <charset val="128"/>
          </rPr>
          <t>課税資産の譲渡等の対価の額
（確定申告書より）</t>
        </r>
      </text>
    </comment>
    <comment ref="G31" authorId="0" shapeId="0" xr:uid="{0FC20B3B-1CD7-4522-8B47-D29DD96861B4}">
      <text>
        <r>
          <rPr>
            <b/>
            <sz val="9"/>
            <color indexed="81"/>
            <rFont val="MS P ゴシック"/>
            <family val="3"/>
            <charset val="128"/>
          </rPr>
          <t>資産の譲渡等の対価の額
（確定申告書より）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藤山 めぐみ</author>
  </authors>
  <commentList>
    <comment ref="G30" authorId="0" shapeId="0" xr:uid="{79BF20DA-EE7E-4CEE-8BFB-755597BF7CE9}">
      <text>
        <r>
          <rPr>
            <b/>
            <sz val="9"/>
            <color indexed="81"/>
            <rFont val="MS P ゴシック"/>
            <family val="3"/>
            <charset val="128"/>
          </rPr>
          <t>課税資産の譲渡等の対価の額
（確定申告書より）</t>
        </r>
      </text>
    </comment>
    <comment ref="G31" authorId="0" shapeId="0" xr:uid="{C39CE4F5-3DB6-48CC-B168-D6F7F7E5BF44}">
      <text>
        <r>
          <rPr>
            <b/>
            <sz val="9"/>
            <color indexed="81"/>
            <rFont val="MS P ゴシック"/>
            <family val="3"/>
            <charset val="128"/>
          </rPr>
          <t>資産の譲渡等の対価の額
（確定申告書より）</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藤山 めぐみ</author>
  </authors>
  <commentList>
    <comment ref="G30" authorId="0" shapeId="0" xr:uid="{DABD409C-E8DA-41E3-9091-3B02C8312691}">
      <text>
        <r>
          <rPr>
            <b/>
            <sz val="9"/>
            <color indexed="81"/>
            <rFont val="MS P ゴシック"/>
            <family val="3"/>
            <charset val="128"/>
          </rPr>
          <t>課税資産の譲渡等の対価の額
（確定申告書より）</t>
        </r>
      </text>
    </comment>
    <comment ref="G31" authorId="0" shapeId="0" xr:uid="{CE3E94B2-3354-43D2-96D4-F24EF45BAC59}">
      <text>
        <r>
          <rPr>
            <b/>
            <sz val="9"/>
            <color indexed="81"/>
            <rFont val="MS P ゴシック"/>
            <family val="3"/>
            <charset val="128"/>
          </rPr>
          <t>資産の譲渡等の対価の額
（確定申告書より）</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藤山 めぐみ</author>
  </authors>
  <commentList>
    <comment ref="G30" authorId="0" shapeId="0" xr:uid="{6C89F9BD-9138-47AC-A4A7-63589992B103}">
      <text>
        <r>
          <rPr>
            <b/>
            <sz val="9"/>
            <color indexed="81"/>
            <rFont val="MS P ゴシック"/>
            <family val="3"/>
            <charset val="128"/>
          </rPr>
          <t>課税資産の譲渡等の対価の額
（確定申告書より）</t>
        </r>
      </text>
    </comment>
    <comment ref="G31" authorId="0" shapeId="0" xr:uid="{6A815EE1-B352-4B3D-9FA0-BC9D4B9EADB8}">
      <text>
        <r>
          <rPr>
            <b/>
            <sz val="9"/>
            <color indexed="81"/>
            <rFont val="MS P ゴシック"/>
            <family val="3"/>
            <charset val="128"/>
          </rPr>
          <t>資産の譲渡等の対価の額
（確定申告書より）</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藤山 めぐみ</author>
  </authors>
  <commentList>
    <comment ref="B14" authorId="0" shapeId="0" xr:uid="{4012C709-AEE7-4B5D-B7AA-CFF9ED376951}">
      <text>
        <r>
          <rPr>
            <b/>
            <sz val="9"/>
            <color indexed="81"/>
            <rFont val="MS P ゴシック"/>
            <family val="3"/>
            <charset val="128"/>
          </rPr>
          <t>（例）
・消費税の申告義務がないため
・簡易課税方式により申告したため
・公益法人等であって、特定収入割合が５％を超えているため
・補助対象経費にかかる消費税を、個別対応方式において、「非課税売上のみに要するも
　の」として申告しているため
・補助対象経費が人件費等の非課税仕入となっているため　等</t>
        </r>
      </text>
    </comment>
    <comment ref="B19" authorId="0" shapeId="0" xr:uid="{E3AC7A69-92C4-4BA6-BC58-B33F4F74BDE0}">
      <text>
        <r>
          <rPr>
            <b/>
            <sz val="9"/>
            <color indexed="81"/>
            <rFont val="MS P ゴシック"/>
            <family val="3"/>
            <charset val="128"/>
          </rPr>
          <t>（例）
消費税の申告義務がないため、添付書類なし</t>
        </r>
      </text>
    </comment>
  </commentList>
</comments>
</file>

<file path=xl/sharedStrings.xml><?xml version="1.0" encoding="utf-8"?>
<sst xmlns="http://schemas.openxmlformats.org/spreadsheetml/2006/main" count="257" uniqueCount="68">
  <si>
    <t>（１）対象経費（または補助金）の使途の内訳</t>
    <rPh sb="3" eb="5">
      <t>タイショウ</t>
    </rPh>
    <rPh sb="5" eb="7">
      <t>ケイヒ</t>
    </rPh>
    <rPh sb="11" eb="14">
      <t>ホジョキン</t>
    </rPh>
    <rPh sb="16" eb="18">
      <t>シト</t>
    </rPh>
    <rPh sb="19" eb="21">
      <t>ウチワケ</t>
    </rPh>
    <phoneticPr fontId="1"/>
  </si>
  <si>
    <t>経費の内訳</t>
    <rPh sb="0" eb="2">
      <t>ケイヒ</t>
    </rPh>
    <rPh sb="3" eb="5">
      <t>ウチワケ</t>
    </rPh>
    <phoneticPr fontId="1"/>
  </si>
  <si>
    <t>備品購入費</t>
    <rPh sb="0" eb="2">
      <t>ビヒン</t>
    </rPh>
    <rPh sb="2" eb="4">
      <t>コウニュウ</t>
    </rPh>
    <rPh sb="4" eb="5">
      <t>ヒ</t>
    </rPh>
    <phoneticPr fontId="1"/>
  </si>
  <si>
    <t>共通対応分</t>
    <rPh sb="0" eb="2">
      <t>キョウツウ</t>
    </rPh>
    <rPh sb="2" eb="4">
      <t>タイオウ</t>
    </rPh>
    <rPh sb="4" eb="5">
      <t>ブン</t>
    </rPh>
    <phoneticPr fontId="1"/>
  </si>
  <si>
    <t>非課税仕入</t>
    <rPh sb="0" eb="3">
      <t>ヒカゼイ</t>
    </rPh>
    <rPh sb="3" eb="5">
      <t>シイレ</t>
    </rPh>
    <phoneticPr fontId="1"/>
  </si>
  <si>
    <t>合計</t>
    <rPh sb="0" eb="2">
      <t>ゴウケイ</t>
    </rPh>
    <phoneticPr fontId="1"/>
  </si>
  <si>
    <t>課税仕入れ</t>
    <rPh sb="0" eb="2">
      <t>カゼイ</t>
    </rPh>
    <rPh sb="2" eb="4">
      <t>シイ</t>
    </rPh>
    <phoneticPr fontId="1"/>
  </si>
  <si>
    <t>備品購入費</t>
    <rPh sb="0" eb="5">
      <t>ビヒンコウニュウヒ</t>
    </rPh>
    <phoneticPr fontId="1"/>
  </si>
  <si>
    <t>（２）課税売上割合</t>
    <rPh sb="3" eb="5">
      <t>カゼイ</t>
    </rPh>
    <rPh sb="5" eb="7">
      <t>ウリアゲ</t>
    </rPh>
    <rPh sb="7" eb="9">
      <t>ワリアイ</t>
    </rPh>
    <phoneticPr fontId="1"/>
  </si>
  <si>
    <t>（３）支出のうち課税仕入れの占める割合</t>
    <rPh sb="3" eb="5">
      <t>シシュツ</t>
    </rPh>
    <rPh sb="8" eb="10">
      <t>カゼイ</t>
    </rPh>
    <rPh sb="10" eb="12">
      <t>シイ</t>
    </rPh>
    <rPh sb="14" eb="15">
      <t>シ</t>
    </rPh>
    <rPh sb="17" eb="19">
      <t>ワリアイ</t>
    </rPh>
    <phoneticPr fontId="1"/>
  </si>
  <si>
    <t>（４）仕入控除税額</t>
    <rPh sb="3" eb="5">
      <t>シイレ</t>
    </rPh>
    <rPh sb="5" eb="7">
      <t>コウジョ</t>
    </rPh>
    <rPh sb="7" eb="9">
      <t>ゼイガク</t>
    </rPh>
    <phoneticPr fontId="1"/>
  </si>
  <si>
    <t>（５）添付書類</t>
    <rPh sb="3" eb="7">
      <t>テンプショルイ</t>
    </rPh>
    <phoneticPr fontId="1"/>
  </si>
  <si>
    <t>【参考様式】</t>
    <rPh sb="1" eb="3">
      <t>サンコウ</t>
    </rPh>
    <rPh sb="3" eb="5">
      <t>ヨウシキ</t>
    </rPh>
    <phoneticPr fontId="1"/>
  </si>
  <si>
    <t>小計</t>
    <rPh sb="0" eb="1">
      <t>ショウ</t>
    </rPh>
    <rPh sb="1" eb="2">
      <t>ケイ</t>
    </rPh>
    <phoneticPr fontId="1"/>
  </si>
  <si>
    <t>課税売上
対応分</t>
    <rPh sb="0" eb="2">
      <t>カゼイ</t>
    </rPh>
    <rPh sb="2" eb="4">
      <t>ウリアゲ</t>
    </rPh>
    <rPh sb="5" eb="7">
      <t>タイオウ</t>
    </rPh>
    <rPh sb="7" eb="8">
      <t>ブン</t>
    </rPh>
    <phoneticPr fontId="1"/>
  </si>
  <si>
    <t>非課税売上
対応分</t>
    <rPh sb="0" eb="3">
      <t>ヒカゼイ</t>
    </rPh>
    <rPh sb="3" eb="5">
      <t>ウリアゲ</t>
    </rPh>
    <rPh sb="6" eb="8">
      <t>タイオウ</t>
    </rPh>
    <rPh sb="8" eb="9">
      <t>ブン</t>
    </rPh>
    <phoneticPr fontId="1"/>
  </si>
  <si>
    <t>＜８%分＞</t>
    <rPh sb="2" eb="4">
      <t>パーセントブン</t>
    </rPh>
    <phoneticPr fontId="1"/>
  </si>
  <si>
    <t>＜１０%分＞</t>
    <rPh sb="3" eb="5">
      <t>パーセントブン</t>
    </rPh>
    <phoneticPr fontId="1"/>
  </si>
  <si>
    <t>　・課税売上対応分=</t>
    <rPh sb="2" eb="4">
      <t>カゼイ</t>
    </rPh>
    <rPh sb="4" eb="6">
      <t>ウリアゲ</t>
    </rPh>
    <rPh sb="6" eb="8">
      <t>タイオウ</t>
    </rPh>
    <rPh sb="8" eb="9">
      <t>ブン</t>
    </rPh>
    <phoneticPr fontId="1"/>
  </si>
  <si>
    <t>　・共通対応分=</t>
    <rPh sb="2" eb="4">
      <t>キョウツウ</t>
    </rPh>
    <rPh sb="4" eb="6">
      <t>タイオウ</t>
    </rPh>
    <rPh sb="6" eb="7">
      <t>ブン</t>
    </rPh>
    <phoneticPr fontId="1"/>
  </si>
  <si>
    <t>＜８％分＞</t>
    <rPh sb="3" eb="4">
      <t>ブン</t>
    </rPh>
    <phoneticPr fontId="1"/>
  </si>
  <si>
    <t>　合計（返還額）=</t>
    <rPh sb="1" eb="3">
      <t>ゴウケイ</t>
    </rPh>
    <rPh sb="4" eb="7">
      <t>ヘンカンガク</t>
    </rPh>
    <phoneticPr fontId="1"/>
  </si>
  <si>
    <t>円未満切捨て</t>
    <rPh sb="0" eb="1">
      <t>エン</t>
    </rPh>
    <rPh sb="1" eb="3">
      <t>ミマン</t>
    </rPh>
    <rPh sb="3" eb="5">
      <t>キリス</t>
    </rPh>
    <phoneticPr fontId="1"/>
  </si>
  <si>
    <r>
      <rPr>
        <sz val="11"/>
        <color rgb="FFFF0000"/>
        <rFont val="游ゴシック"/>
        <family val="3"/>
        <charset val="128"/>
        <scheme val="minor"/>
      </rPr>
      <t>8</t>
    </r>
    <r>
      <rPr>
        <sz val="11"/>
        <color theme="1"/>
        <rFont val="游ゴシック"/>
        <family val="2"/>
        <charset val="128"/>
        <scheme val="minor"/>
      </rPr>
      <t>%分</t>
    </r>
    <rPh sb="2" eb="3">
      <t>ブン</t>
    </rPh>
    <phoneticPr fontId="1"/>
  </si>
  <si>
    <r>
      <rPr>
        <sz val="11"/>
        <color rgb="FFFF0000"/>
        <rFont val="游ゴシック"/>
        <family val="3"/>
        <charset val="128"/>
        <scheme val="minor"/>
      </rPr>
      <t>10</t>
    </r>
    <r>
      <rPr>
        <sz val="11"/>
        <color theme="1"/>
        <rFont val="游ゴシック"/>
        <family val="2"/>
        <charset val="128"/>
        <scheme val="minor"/>
      </rPr>
      <t>%分</t>
    </r>
    <rPh sb="3" eb="4">
      <t>ブン</t>
    </rPh>
    <phoneticPr fontId="1"/>
  </si>
  <si>
    <t>　・確定申告書（写し）</t>
    <rPh sb="2" eb="4">
      <t>カクテイ</t>
    </rPh>
    <rPh sb="4" eb="6">
      <t>シンコク</t>
    </rPh>
    <rPh sb="6" eb="7">
      <t>ショ</t>
    </rPh>
    <rPh sb="8" eb="9">
      <t>ウツ</t>
    </rPh>
    <phoneticPr fontId="1"/>
  </si>
  <si>
    <t>　・確定申告書（写し）課税売上割合・控除対象仕入税額等の計算表（写し）</t>
    <rPh sb="2" eb="4">
      <t>カクテイ</t>
    </rPh>
    <rPh sb="4" eb="6">
      <t>シンコク</t>
    </rPh>
    <rPh sb="6" eb="7">
      <t>ショ</t>
    </rPh>
    <rPh sb="8" eb="9">
      <t>ウツ</t>
    </rPh>
    <rPh sb="11" eb="13">
      <t>カゼイ</t>
    </rPh>
    <rPh sb="13" eb="15">
      <t>ウリアゲ</t>
    </rPh>
    <rPh sb="15" eb="17">
      <t>ワリアイ</t>
    </rPh>
    <rPh sb="18" eb="26">
      <t>コウジョタイショウシイレゼイガク</t>
    </rPh>
    <rPh sb="26" eb="27">
      <t>トウ</t>
    </rPh>
    <rPh sb="28" eb="30">
      <t>ケイサン</t>
    </rPh>
    <rPh sb="30" eb="31">
      <t>ヒョウ</t>
    </rPh>
    <rPh sb="32" eb="33">
      <t>ウツ</t>
    </rPh>
    <phoneticPr fontId="1"/>
  </si>
  <si>
    <t>○○市○○町○○番地○○</t>
    <rPh sb="2" eb="3">
      <t>シ</t>
    </rPh>
    <rPh sb="5" eb="6">
      <t>チョウ</t>
    </rPh>
    <rPh sb="8" eb="10">
      <t>バンチ</t>
    </rPh>
    <phoneticPr fontId="1"/>
  </si>
  <si>
    <t>＜１０%分＞＝</t>
    <rPh sb="3" eb="5">
      <t>パーセントブン</t>
    </rPh>
    <phoneticPr fontId="1"/>
  </si>
  <si>
    <t>＜８%分＞＝</t>
    <rPh sb="2" eb="4">
      <t>パーセントブン</t>
    </rPh>
    <phoneticPr fontId="1"/>
  </si>
  <si>
    <t>=</t>
    <phoneticPr fontId="1"/>
  </si>
  <si>
    <t>円</t>
    <rPh sb="0" eb="1">
      <t>エン</t>
    </rPh>
    <phoneticPr fontId="1"/>
  </si>
  <si>
    <t>　・簡易課税方式により申告している場合→確定申告書（写し）</t>
    <rPh sb="2" eb="4">
      <t>カンイ</t>
    </rPh>
    <rPh sb="4" eb="6">
      <t>カゼイ</t>
    </rPh>
    <rPh sb="6" eb="8">
      <t>ホウシキ</t>
    </rPh>
    <rPh sb="11" eb="13">
      <t>シンコク</t>
    </rPh>
    <rPh sb="17" eb="19">
      <t>バアイ</t>
    </rPh>
    <rPh sb="20" eb="22">
      <t>カクテイ</t>
    </rPh>
    <rPh sb="22" eb="24">
      <t>シンコク</t>
    </rPh>
    <rPh sb="24" eb="25">
      <t>ショ</t>
    </rPh>
    <rPh sb="26" eb="27">
      <t>ウツ</t>
    </rPh>
    <phoneticPr fontId="1"/>
  </si>
  <si>
    <t>　・特定収入割合が５％を超える場合→確定申告書（写し）、特定収入割合の計算表（任意様式）</t>
    <rPh sb="2" eb="4">
      <t>トクテイ</t>
    </rPh>
    <rPh sb="4" eb="6">
      <t>シュウニュウ</t>
    </rPh>
    <rPh sb="6" eb="8">
      <t>ワリアイ</t>
    </rPh>
    <rPh sb="12" eb="13">
      <t>コ</t>
    </rPh>
    <rPh sb="15" eb="17">
      <t>バアイ</t>
    </rPh>
    <rPh sb="18" eb="20">
      <t>カクテイ</t>
    </rPh>
    <rPh sb="20" eb="22">
      <t>シンコク</t>
    </rPh>
    <rPh sb="22" eb="23">
      <t>ショ</t>
    </rPh>
    <rPh sb="24" eb="25">
      <t>ウツ</t>
    </rPh>
    <rPh sb="28" eb="30">
      <t>トクテイ</t>
    </rPh>
    <rPh sb="30" eb="32">
      <t>シュウニュウ</t>
    </rPh>
    <rPh sb="32" eb="34">
      <t>ワリアイ</t>
    </rPh>
    <rPh sb="35" eb="37">
      <t>ケイサン</t>
    </rPh>
    <rPh sb="37" eb="38">
      <t>ヒョウ</t>
    </rPh>
    <rPh sb="39" eb="41">
      <t>ニンイ</t>
    </rPh>
    <rPh sb="41" eb="43">
      <t>ヨウシキ</t>
    </rPh>
    <phoneticPr fontId="1"/>
  </si>
  <si>
    <t>【参考様式】要返還額計算書</t>
    <rPh sb="1" eb="3">
      <t>サンコウ</t>
    </rPh>
    <rPh sb="3" eb="5">
      <t>ヨウシキ</t>
    </rPh>
    <rPh sb="6" eb="7">
      <t>ヨウ</t>
    </rPh>
    <rPh sb="7" eb="9">
      <t>ヘンカン</t>
    </rPh>
    <rPh sb="9" eb="10">
      <t>ガク</t>
    </rPh>
    <rPh sb="10" eb="13">
      <t>ケイサンショ</t>
    </rPh>
    <phoneticPr fontId="1"/>
  </si>
  <si>
    <t>住所</t>
    <rPh sb="0" eb="2">
      <t>ジュウショ</t>
    </rPh>
    <phoneticPr fontId="1"/>
  </si>
  <si>
    <t>氏名</t>
    <rPh sb="0" eb="2">
      <t>シメイ</t>
    </rPh>
    <phoneticPr fontId="1"/>
  </si>
  <si>
    <t>年度消費税及び地方消費税に係る仕入控除税額報告書</t>
    <phoneticPr fontId="1"/>
  </si>
  <si>
    <t>令和</t>
    <rPh sb="0" eb="2">
      <t>レイワ</t>
    </rPh>
    <phoneticPr fontId="1"/>
  </si>
  <si>
    <t>年</t>
    <rPh sb="0" eb="1">
      <t>ネン</t>
    </rPh>
    <phoneticPr fontId="1"/>
  </si>
  <si>
    <t>月</t>
    <rPh sb="0" eb="1">
      <t>ガツ</t>
    </rPh>
    <phoneticPr fontId="1"/>
  </si>
  <si>
    <t>日</t>
    <rPh sb="0" eb="1">
      <t>ニチ</t>
    </rPh>
    <phoneticPr fontId="1"/>
  </si>
  <si>
    <t>日付長崎県指令２医政第</t>
    <rPh sb="0" eb="1">
      <t>ニチ</t>
    </rPh>
    <rPh sb="1" eb="2">
      <t>ヅケ</t>
    </rPh>
    <rPh sb="2" eb="5">
      <t>ナケ</t>
    </rPh>
    <rPh sb="5" eb="7">
      <t>シレイ</t>
    </rPh>
    <rPh sb="8" eb="10">
      <t>イセイ</t>
    </rPh>
    <rPh sb="10" eb="11">
      <t>ダイ</t>
    </rPh>
    <phoneticPr fontId="1"/>
  </si>
  <si>
    <t>について、交付決定通知により交付された条件に基づき下記のとおり報告します。</t>
    <rPh sb="5" eb="7">
      <t>コウフ</t>
    </rPh>
    <rPh sb="7" eb="9">
      <t>ケッテイ</t>
    </rPh>
    <rPh sb="9" eb="11">
      <t>ツウチ</t>
    </rPh>
    <rPh sb="14" eb="16">
      <t>コウフ</t>
    </rPh>
    <rPh sb="19" eb="21">
      <t>ジョウケン</t>
    </rPh>
    <rPh sb="22" eb="23">
      <t>モト</t>
    </rPh>
    <rPh sb="25" eb="27">
      <t>カキ</t>
    </rPh>
    <rPh sb="31" eb="33">
      <t>ホウコク</t>
    </rPh>
    <phoneticPr fontId="1"/>
  </si>
  <si>
    <t>第</t>
    <rPh sb="0" eb="1">
      <t>ダイ</t>
    </rPh>
    <phoneticPr fontId="1"/>
  </si>
  <si>
    <t>号</t>
    <rPh sb="0" eb="1">
      <t>ゴウ</t>
    </rPh>
    <phoneticPr fontId="1"/>
  </si>
  <si>
    <t>金</t>
    <rPh sb="0" eb="1">
      <t>キン</t>
    </rPh>
    <phoneticPr fontId="1"/>
  </si>
  <si>
    <t>　1．補助金等に係る予算の執行の適正化に関する法律第１５条に基づく額の確定額</t>
    <rPh sb="3" eb="6">
      <t>ホジョキン</t>
    </rPh>
    <rPh sb="6" eb="7">
      <t>トウ</t>
    </rPh>
    <rPh sb="8" eb="9">
      <t>カカ</t>
    </rPh>
    <rPh sb="10" eb="12">
      <t>ヨサン</t>
    </rPh>
    <rPh sb="13" eb="15">
      <t>シッコウ</t>
    </rPh>
    <rPh sb="16" eb="19">
      <t>テキセイカ</t>
    </rPh>
    <rPh sb="20" eb="21">
      <t>カン</t>
    </rPh>
    <rPh sb="23" eb="25">
      <t>ホウリツ</t>
    </rPh>
    <phoneticPr fontId="1"/>
  </si>
  <si>
    <t>号により交付決定があった</t>
    <rPh sb="0" eb="1">
      <t>ゴウ</t>
    </rPh>
    <rPh sb="4" eb="6">
      <t>コウフ</t>
    </rPh>
    <rPh sb="6" eb="8">
      <t>ケッテイ</t>
    </rPh>
    <phoneticPr fontId="1"/>
  </si>
  <si>
    <t>令和2年度長崎県医療機関・薬局等における感染拡大防止等支援事業補助金について、交付</t>
    <rPh sb="0" eb="2">
      <t>レイワ</t>
    </rPh>
    <rPh sb="3" eb="5">
      <t>ネンド</t>
    </rPh>
    <rPh sb="5" eb="8">
      <t>ナケ</t>
    </rPh>
    <rPh sb="8" eb="10">
      <t>イリョウ</t>
    </rPh>
    <rPh sb="10" eb="12">
      <t>キカン</t>
    </rPh>
    <rPh sb="13" eb="15">
      <t>ヤッキョク</t>
    </rPh>
    <rPh sb="15" eb="16">
      <t>トウ</t>
    </rPh>
    <rPh sb="20" eb="31">
      <t>カンセンカクダイボウシトウシエンジギョウ</t>
    </rPh>
    <rPh sb="31" eb="34">
      <t>ホジョキン</t>
    </rPh>
    <rPh sb="39" eb="41">
      <t>コウフ</t>
    </rPh>
    <phoneticPr fontId="1"/>
  </si>
  <si>
    <t xml:space="preserve">          又は事業実績報告額</t>
    <phoneticPr fontId="1"/>
  </si>
  <si>
    <t>　2．消費税及び地方消費税の申告により確定した消費税及び地方消費税に係る仕入</t>
    <phoneticPr fontId="1"/>
  </si>
  <si>
    <t>　      控除税額（要返納相当額）</t>
    <rPh sb="7" eb="9">
      <t>コウジョ</t>
    </rPh>
    <phoneticPr fontId="1"/>
  </si>
  <si>
    <t>需用費</t>
    <rPh sb="0" eb="3">
      <t>ジュヨウヒ</t>
    </rPh>
    <phoneticPr fontId="1"/>
  </si>
  <si>
    <t>１　施設名</t>
    <rPh sb="2" eb="4">
      <t>シセツ</t>
    </rPh>
    <rPh sb="4" eb="5">
      <t>メイ</t>
    </rPh>
    <phoneticPr fontId="1"/>
  </si>
  <si>
    <t>２　開設者氏名</t>
    <rPh sb="2" eb="4">
      <t>カイセツ</t>
    </rPh>
    <rPh sb="4" eb="5">
      <t>シャ</t>
    </rPh>
    <rPh sb="5" eb="7">
      <t>シメイ</t>
    </rPh>
    <phoneticPr fontId="1"/>
  </si>
  <si>
    <t>３　開設者の所在地</t>
    <rPh sb="2" eb="4">
      <t>カイセツ</t>
    </rPh>
    <rPh sb="4" eb="5">
      <t>シャ</t>
    </rPh>
    <rPh sb="6" eb="9">
      <t>ショザイチ</t>
    </rPh>
    <phoneticPr fontId="1"/>
  </si>
  <si>
    <t>４　補助事業名</t>
    <rPh sb="2" eb="4">
      <t>ホジョ</t>
    </rPh>
    <rPh sb="4" eb="6">
      <t>ジギョウ</t>
    </rPh>
    <rPh sb="6" eb="7">
      <t>メイ</t>
    </rPh>
    <phoneticPr fontId="1"/>
  </si>
  <si>
    <t>５　補助金確定額　※半角数字のみ入力してください</t>
    <rPh sb="2" eb="5">
      <t>ホジョキン</t>
    </rPh>
    <rPh sb="5" eb="7">
      <t>カクテイ</t>
    </rPh>
    <rPh sb="7" eb="8">
      <t>ガク</t>
    </rPh>
    <rPh sb="10" eb="12">
      <t>ハンカク</t>
    </rPh>
    <rPh sb="12" eb="14">
      <t>スウジ</t>
    </rPh>
    <rPh sb="16" eb="18">
      <t>ニュウリョク</t>
    </rPh>
    <phoneticPr fontId="1"/>
  </si>
  <si>
    <t>６　仕入控除税額の概要</t>
    <rPh sb="2" eb="4">
      <t>シイレ</t>
    </rPh>
    <rPh sb="4" eb="6">
      <t>コウジョ</t>
    </rPh>
    <rPh sb="6" eb="8">
      <t>ゼイガク</t>
    </rPh>
    <rPh sb="9" eb="11">
      <t>ガイヨウ</t>
    </rPh>
    <phoneticPr fontId="1"/>
  </si>
  <si>
    <t>１　施設名</t>
    <rPh sb="2" eb="4">
      <t>シセツ</t>
    </rPh>
    <rPh sb="4" eb="5">
      <t>メイ</t>
    </rPh>
    <phoneticPr fontId="1"/>
  </si>
  <si>
    <t>６　仕入控除税額の概要（返還のない理由を記載すること）</t>
    <rPh sb="2" eb="4">
      <t>シイレ</t>
    </rPh>
    <rPh sb="4" eb="6">
      <t>コウジョ</t>
    </rPh>
    <rPh sb="6" eb="8">
      <t>ゼイガク</t>
    </rPh>
    <rPh sb="9" eb="11">
      <t>ガイヨウ</t>
    </rPh>
    <rPh sb="12" eb="14">
      <t>ヘンカン</t>
    </rPh>
    <rPh sb="17" eb="19">
      <t>リユウ</t>
    </rPh>
    <rPh sb="20" eb="22">
      <t>キサイ</t>
    </rPh>
    <phoneticPr fontId="1"/>
  </si>
  <si>
    <t>７　添付書類（添付書類がない場合はその理由を記載すること）</t>
    <rPh sb="2" eb="6">
      <t>テンプショルイ</t>
    </rPh>
    <rPh sb="7" eb="9">
      <t>テンプ</t>
    </rPh>
    <rPh sb="9" eb="11">
      <t>ショルイ</t>
    </rPh>
    <rPh sb="14" eb="16">
      <t>バアイ</t>
    </rPh>
    <rPh sb="19" eb="21">
      <t>リユウ</t>
    </rPh>
    <rPh sb="22" eb="24">
      <t>キサイ</t>
    </rPh>
    <phoneticPr fontId="1"/>
  </si>
  <si>
    <t>医療法人○○会　○○病院</t>
    <rPh sb="0" eb="2">
      <t>イリョウ</t>
    </rPh>
    <rPh sb="2" eb="4">
      <t>ホウジン</t>
    </rPh>
    <rPh sb="6" eb="7">
      <t>カイ</t>
    </rPh>
    <rPh sb="10" eb="12">
      <t>ビョウイン</t>
    </rPh>
    <phoneticPr fontId="1"/>
  </si>
  <si>
    <t>理事長　○○　○○</t>
    <rPh sb="0" eb="3">
      <t>リジチョウ</t>
    </rPh>
    <phoneticPr fontId="1"/>
  </si>
  <si>
    <t>長崎県医療機関・薬局等における感染拡大防止等支援事業補助金</t>
    <rPh sb="0" eb="3">
      <t>ナケ</t>
    </rPh>
    <rPh sb="3" eb="5">
      <t>イリョウ</t>
    </rPh>
    <rPh sb="5" eb="7">
      <t>キカン</t>
    </rPh>
    <rPh sb="8" eb="11">
      <t>ヤッキョクトウ</t>
    </rPh>
    <rPh sb="15" eb="29">
      <t>カンセンカクダイボウシトウシエンジギョウホジョキン</t>
    </rPh>
    <phoneticPr fontId="1"/>
  </si>
  <si>
    <t>人件費</t>
    <rPh sb="0" eb="3">
      <t>ジンケンヒ</t>
    </rPh>
    <phoneticPr fontId="1"/>
  </si>
  <si>
    <t>長崎県知事　　　　様</t>
    <rPh sb="0" eb="3">
      <t>ナケ</t>
    </rPh>
    <rPh sb="3" eb="5">
      <t>チジ</t>
    </rPh>
    <rPh sb="9" eb="10">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</si>
</sst>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0.000000000000000000000000000000_ "/>
    <numFmt numFmtId="177" formatCode="0.000000000000000000000000000000%"/>
    <numFmt numFmtId="178" formatCode="0_);[Red]\(0\)"/>
    <numFmt numFmtId="179" formatCode="#,##0_);[Red]\(#,##0\)"/>
    <numFmt numFmtId="180" formatCode="#,##0_ "/>
    <numFmt numFmtId="181" formatCode="0.000000_);[Red]\(0.000000\)"/>
    <numFmt numFmtId="182" formatCode="0.0000000000_);[Red]\(0.0000000000\)"/>
    <numFmt numFmtId="183" formatCode="#,##0;[Red]#,##0"/>
  </numFmts>
  <fonts count="6">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9"/>
      <color indexed="81"/>
      <name val="MS P ゴシック"/>
      <family val="3"/>
      <charset val="128"/>
    </font>
    <font>
      <sz val="11"/>
      <color rgb="FFFF0000"/>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1">
    <xf numFmtId="0" fontId="0" fillId="0" borderId="0">
      <alignment vertical="center"/>
    </xf>
  </cellStyleXfs>
  <cellXfs count="75">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top"/>
    </xf>
    <xf numFmtId="179" fontId="0" fillId="2" borderId="1" xfId="0" applyNumberFormat="1" applyFill="1" applyBorder="1">
      <alignment vertical="center"/>
    </xf>
    <xf numFmtId="180" fontId="0" fillId="0" borderId="1" xfId="0" applyNumberFormat="1" applyBorder="1">
      <alignment vertical="center"/>
    </xf>
    <xf numFmtId="179" fontId="0" fillId="0" borderId="1" xfId="0" applyNumberFormat="1" applyBorder="1">
      <alignment vertical="center"/>
    </xf>
    <xf numFmtId="0" fontId="2" fillId="0" borderId="0" xfId="0" applyFont="1">
      <alignment vertical="center"/>
    </xf>
    <xf numFmtId="179" fontId="0" fillId="0" borderId="1" xfId="0" applyNumberFormat="1" applyFill="1" applyBorder="1">
      <alignment vertical="center"/>
    </xf>
    <xf numFmtId="0" fontId="0" fillId="0" borderId="1" xfId="0" applyNumberFormat="1" applyBorder="1">
      <alignment vertical="center"/>
    </xf>
    <xf numFmtId="0" fontId="0" fillId="0" borderId="12" xfId="0" applyNumberFormat="1" applyBorder="1">
      <alignment vertical="center"/>
    </xf>
    <xf numFmtId="0" fontId="0" fillId="0" borderId="0" xfId="0" applyAlignment="1">
      <alignment horizontal="left" vertical="center"/>
    </xf>
    <xf numFmtId="177" fontId="0" fillId="0" borderId="0" xfId="0" applyNumberFormat="1" applyFill="1" applyBorder="1" applyAlignment="1">
      <alignment horizontal="left" vertical="top"/>
    </xf>
    <xf numFmtId="178" fontId="0" fillId="0" borderId="1" xfId="0" applyNumberFormat="1" applyBorder="1">
      <alignment vertical="center"/>
    </xf>
    <xf numFmtId="0" fontId="0" fillId="0" borderId="0" xfId="0" applyAlignment="1">
      <alignment horizontal="right" vertical="center"/>
    </xf>
    <xf numFmtId="181" fontId="0" fillId="0" borderId="1" xfId="0" applyNumberFormat="1" applyBorder="1">
      <alignment vertical="center"/>
    </xf>
    <xf numFmtId="179" fontId="0" fillId="3" borderId="1" xfId="0" applyNumberFormat="1" applyFill="1" applyBorder="1">
      <alignment vertical="center"/>
    </xf>
    <xf numFmtId="3" fontId="0" fillId="0" borderId="1" xfId="0" applyNumberFormat="1" applyBorder="1">
      <alignment vertical="center"/>
    </xf>
    <xf numFmtId="182" fontId="0" fillId="0" borderId="1" xfId="0" applyNumberFormat="1" applyBorder="1">
      <alignment vertical="center"/>
    </xf>
    <xf numFmtId="5" fontId="0" fillId="0" borderId="14" xfId="0" applyNumberFormat="1" applyFill="1" applyBorder="1" applyAlignment="1">
      <alignment vertical="top"/>
    </xf>
    <xf numFmtId="0" fontId="0" fillId="0" borderId="0" xfId="0" applyAlignment="1">
      <alignment horizontal="center" vertical="center"/>
    </xf>
    <xf numFmtId="0" fontId="0" fillId="0" borderId="0" xfId="0" applyAlignment="1">
      <alignment vertical="center"/>
    </xf>
    <xf numFmtId="0" fontId="0" fillId="0" borderId="0" xfId="0" applyFill="1" applyBorder="1" applyAlignment="1">
      <alignment horizontal="left" vertical="center"/>
    </xf>
    <xf numFmtId="0" fontId="0" fillId="2" borderId="1" xfId="0" applyFill="1" applyBorder="1" applyAlignment="1">
      <alignment horizontal="center" vertical="center"/>
    </xf>
    <xf numFmtId="0" fontId="5"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2" borderId="1" xfId="0" applyFill="1" applyBorder="1" applyAlignment="1">
      <alignment horizontal="center" vertical="center"/>
    </xf>
    <xf numFmtId="183" fontId="0" fillId="0" borderId="6" xfId="0" applyNumberFormat="1" applyFill="1" applyBorder="1" applyAlignment="1">
      <alignment horizontal="center" vertical="center"/>
    </xf>
    <xf numFmtId="0" fontId="0" fillId="0" borderId="1" xfId="0" applyBorder="1" applyAlignment="1">
      <alignment horizontal="center" vertical="center"/>
    </xf>
    <xf numFmtId="176" fontId="0" fillId="0" borderId="2" xfId="0" applyNumberFormat="1" applyFill="1" applyBorder="1" applyAlignment="1">
      <alignment horizontal="left" vertical="top"/>
    </xf>
    <xf numFmtId="176" fontId="0" fillId="0" borderId="3" xfId="0" applyNumberFormat="1" applyFill="1" applyBorder="1" applyAlignment="1">
      <alignment horizontal="left" vertical="top"/>
    </xf>
    <xf numFmtId="176" fontId="0" fillId="0" borderId="4" xfId="0" applyNumberFormat="1" applyFill="1" applyBorder="1" applyAlignment="1">
      <alignment horizontal="left" vertical="top"/>
    </xf>
    <xf numFmtId="176" fontId="0" fillId="0" borderId="5" xfId="0" applyNumberFormat="1" applyFill="1" applyBorder="1" applyAlignment="1">
      <alignment horizontal="left" vertical="top"/>
    </xf>
    <xf numFmtId="176" fontId="0" fillId="0" borderId="6" xfId="0" applyNumberFormat="1" applyFill="1" applyBorder="1" applyAlignment="1">
      <alignment horizontal="left" vertical="top"/>
    </xf>
    <xf numFmtId="176" fontId="0" fillId="0" borderId="7" xfId="0" applyNumberFormat="1" applyFill="1" applyBorder="1" applyAlignment="1">
      <alignment horizontal="left" vertical="top"/>
    </xf>
    <xf numFmtId="0" fontId="0" fillId="0" borderId="8" xfId="0" applyBorder="1" applyAlignment="1">
      <alignment horizontal="center" vertical="center" wrapText="1"/>
    </xf>
    <xf numFmtId="0" fontId="0" fillId="0" borderId="10" xfId="0" applyBorder="1" applyAlignment="1">
      <alignment horizontal="center" vertical="center"/>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13" xfId="0" applyFill="1" applyBorder="1" applyAlignment="1">
      <alignment horizontal="left" vertical="top"/>
    </xf>
    <xf numFmtId="180" fontId="0" fillId="2" borderId="0" xfId="0" applyNumberFormat="1" applyFill="1" applyAlignment="1">
      <alignment horizontal="center" vertical="top"/>
    </xf>
    <xf numFmtId="180" fontId="0" fillId="2" borderId="3" xfId="0" applyNumberFormat="1" applyFill="1" applyBorder="1" applyAlignment="1">
      <alignment horizontal="center" vertical="top"/>
    </xf>
    <xf numFmtId="183" fontId="0" fillId="2" borderId="11" xfId="0" applyNumberFormat="1" applyFill="1" applyBorder="1" applyAlignment="1">
      <alignment horizontal="left" vertical="top"/>
    </xf>
    <xf numFmtId="183" fontId="0" fillId="2" borderId="12" xfId="0" applyNumberFormat="1" applyFill="1" applyBorder="1" applyAlignment="1">
      <alignment horizontal="left" vertical="top"/>
    </xf>
    <xf numFmtId="0" fontId="0" fillId="0" borderId="14" xfId="0" applyBorder="1" applyAlignment="1">
      <alignment horizontal="center" vertical="center"/>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10" xfId="0" applyBorder="1" applyAlignment="1">
      <alignment horizontal="center" vertical="center" textRotation="255"/>
    </xf>
    <xf numFmtId="0" fontId="5" fillId="0" borderId="8" xfId="0" applyFont="1" applyBorder="1" applyAlignment="1">
      <alignment horizontal="center" vertical="center" textRotation="255"/>
    </xf>
    <xf numFmtId="0" fontId="5" fillId="0" borderId="1" xfId="0" applyFont="1" applyBorder="1" applyAlignment="1">
      <alignment horizontal="center" vertical="center" textRotation="255"/>
    </xf>
    <xf numFmtId="0" fontId="0" fillId="0" borderId="1" xfId="0" applyBorder="1" applyAlignment="1">
      <alignment horizontal="center" vertical="center" textRotation="255"/>
    </xf>
    <xf numFmtId="3" fontId="0" fillId="2" borderId="11" xfId="0" applyNumberFormat="1" applyFill="1" applyBorder="1" applyAlignment="1">
      <alignment horizontal="left" vertical="top"/>
    </xf>
    <xf numFmtId="3" fontId="0" fillId="2" borderId="12" xfId="0" applyNumberFormat="1" applyFill="1" applyBorder="1" applyAlignment="1">
      <alignment horizontal="left" vertical="top"/>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161925</xdr:colOff>
      <xdr:row>0</xdr:row>
      <xdr:rowOff>66674</xdr:rowOff>
    </xdr:from>
    <xdr:to>
      <xdr:col>10</xdr:col>
      <xdr:colOff>333375</xdr:colOff>
      <xdr:row>5</xdr:row>
      <xdr:rowOff>38100</xdr:rowOff>
    </xdr:to>
    <xdr:sp macro="" textlink="">
      <xdr:nvSpPr>
        <xdr:cNvPr id="7" name="四角形: 角を丸くする 6">
          <a:extLst>
            <a:ext uri="{FF2B5EF4-FFF2-40B4-BE49-F238E27FC236}">
              <a16:creationId xmlns:a16="http://schemas.microsoft.com/office/drawing/2014/main" id="{D1E56744-E643-473D-84BE-6C39A699C9BA}"/>
            </a:ext>
          </a:extLst>
        </xdr:cNvPr>
        <xdr:cNvSpPr/>
      </xdr:nvSpPr>
      <xdr:spPr>
        <a:xfrm>
          <a:off x="2390775" y="66674"/>
          <a:ext cx="2686050" cy="1162051"/>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ja-JP" sz="1100">
              <a:solidFill>
                <a:sysClr val="windowText" lastClr="000000"/>
              </a:solidFill>
              <a:effectLst/>
              <a:latin typeface="+mn-lt"/>
              <a:ea typeface="+mn-ea"/>
              <a:cs typeface="+mn-cs"/>
            </a:rPr>
            <a:t>提出日を記入ください。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第○○号は空欄でも可。</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施設内で番号を付して管理する場合はご活用ください。</a:t>
          </a:r>
          <a:endParaRPr lang="ja-JP" altLang="ja-JP">
            <a:solidFill>
              <a:sysClr val="windowText" lastClr="000000"/>
            </a:solidFill>
            <a:effectLst/>
          </a:endParaRPr>
        </a:p>
      </xdr:txBody>
    </xdr:sp>
    <xdr:clientData/>
  </xdr:twoCellAnchor>
  <xdr:twoCellAnchor>
    <xdr:from>
      <xdr:col>0</xdr:col>
      <xdr:colOff>57149</xdr:colOff>
      <xdr:row>7</xdr:row>
      <xdr:rowOff>57151</xdr:rowOff>
    </xdr:from>
    <xdr:to>
      <xdr:col>7</xdr:col>
      <xdr:colOff>504824</xdr:colOff>
      <xdr:row>11</xdr:row>
      <xdr:rowOff>0</xdr:rowOff>
    </xdr:to>
    <xdr:sp macro="" textlink="">
      <xdr:nvSpPr>
        <xdr:cNvPr id="8" name="四角形: 角を丸くする 7">
          <a:extLst>
            <a:ext uri="{FF2B5EF4-FFF2-40B4-BE49-F238E27FC236}">
              <a16:creationId xmlns:a16="http://schemas.microsoft.com/office/drawing/2014/main" id="{3F0B89F3-14E1-444B-B2DE-79A0FC35D77F}"/>
            </a:ext>
          </a:extLst>
        </xdr:cNvPr>
        <xdr:cNvSpPr/>
      </xdr:nvSpPr>
      <xdr:spPr>
        <a:xfrm>
          <a:off x="57149" y="1724026"/>
          <a:ext cx="2943225" cy="895349"/>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ja-JP" sz="1100">
              <a:solidFill>
                <a:sysClr val="windowText" lastClr="000000"/>
              </a:solidFill>
              <a:effectLst/>
              <a:latin typeface="+mn-lt"/>
              <a:ea typeface="+mn-ea"/>
              <a:cs typeface="+mn-cs"/>
            </a:rPr>
            <a:t>令和３年度に繰越しを行った医療機関については、令和</a:t>
          </a:r>
          <a:r>
            <a:rPr kumimoji="1" lang="en-US" altLang="ja-JP" sz="1100">
              <a:solidFill>
                <a:sysClr val="windowText" lastClr="000000"/>
              </a:solidFill>
              <a:effectLst/>
              <a:latin typeface="+mn-lt"/>
              <a:ea typeface="+mn-ea"/>
              <a:cs typeface="+mn-cs"/>
            </a:rPr>
            <a:t>2</a:t>
          </a:r>
          <a:r>
            <a:rPr kumimoji="1" lang="ja-JP" altLang="ja-JP" sz="1100">
              <a:solidFill>
                <a:sysClr val="windowText" lastClr="000000"/>
              </a:solidFill>
              <a:effectLst/>
              <a:latin typeface="+mn-lt"/>
              <a:ea typeface="+mn-ea"/>
              <a:cs typeface="+mn-cs"/>
            </a:rPr>
            <a:t>年度分及び令和３年度分を併せて、決算期後にご提出ください。</a:t>
          </a:r>
          <a:endParaRPr lang="ja-JP" altLang="ja-JP">
            <a:solidFill>
              <a:sysClr val="windowText" lastClr="000000"/>
            </a:solidFill>
            <a:effectLst/>
          </a:endParaRPr>
        </a:p>
      </xdr:txBody>
    </xdr:sp>
    <xdr:clientData/>
  </xdr:twoCellAnchor>
  <xdr:twoCellAnchor>
    <xdr:from>
      <xdr:col>3</xdr:col>
      <xdr:colOff>152400</xdr:colOff>
      <xdr:row>14</xdr:row>
      <xdr:rowOff>1</xdr:rowOff>
    </xdr:from>
    <xdr:to>
      <xdr:col>9</xdr:col>
      <xdr:colOff>152400</xdr:colOff>
      <xdr:row>16</xdr:row>
      <xdr:rowOff>152401</xdr:rowOff>
    </xdr:to>
    <xdr:sp macro="" textlink="">
      <xdr:nvSpPr>
        <xdr:cNvPr id="9" name="四角形: 角を丸くする 8">
          <a:extLst>
            <a:ext uri="{FF2B5EF4-FFF2-40B4-BE49-F238E27FC236}">
              <a16:creationId xmlns:a16="http://schemas.microsoft.com/office/drawing/2014/main" id="{C50F2551-2A8F-4EC2-992A-10D87755CD87}"/>
            </a:ext>
          </a:extLst>
        </xdr:cNvPr>
        <xdr:cNvSpPr/>
      </xdr:nvSpPr>
      <xdr:spPr>
        <a:xfrm>
          <a:off x="1581150" y="3333751"/>
          <a:ext cx="2686050" cy="628650"/>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交付決定通知書に記載のある、交付決定日及び文書番号を記入ください。</a:t>
          </a:r>
          <a:endParaRPr lang="ja-JP" altLang="ja-JP">
            <a:solidFill>
              <a:sysClr val="windowText" lastClr="000000"/>
            </a:solidFill>
            <a:effectLst/>
          </a:endParaRPr>
        </a:p>
        <a:p>
          <a:endParaRPr lang="ja-JP" altLang="ja-JP">
            <a:solidFill>
              <a:sysClr val="windowText" lastClr="000000"/>
            </a:solidFill>
            <a:effectLst/>
          </a:endParaRPr>
        </a:p>
      </xdr:txBody>
    </xdr:sp>
    <xdr:clientData/>
  </xdr:twoCellAnchor>
  <xdr:twoCellAnchor>
    <xdr:from>
      <xdr:col>6</xdr:col>
      <xdr:colOff>95250</xdr:colOff>
      <xdr:row>21</xdr:row>
      <xdr:rowOff>161925</xdr:rowOff>
    </xdr:from>
    <xdr:to>
      <xdr:col>9</xdr:col>
      <xdr:colOff>104775</xdr:colOff>
      <xdr:row>23</xdr:row>
      <xdr:rowOff>38100</xdr:rowOff>
    </xdr:to>
    <xdr:sp macro="" textlink="">
      <xdr:nvSpPr>
        <xdr:cNvPr id="10" name="四角形: 角を丸くする 9">
          <a:extLst>
            <a:ext uri="{FF2B5EF4-FFF2-40B4-BE49-F238E27FC236}">
              <a16:creationId xmlns:a16="http://schemas.microsoft.com/office/drawing/2014/main" id="{BB934982-1AB5-4898-A715-10000E7FCFD6}"/>
            </a:ext>
          </a:extLst>
        </xdr:cNvPr>
        <xdr:cNvSpPr/>
      </xdr:nvSpPr>
      <xdr:spPr>
        <a:xfrm>
          <a:off x="2324100" y="5162550"/>
          <a:ext cx="1895475" cy="35242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ja-JP" sz="1100">
              <a:solidFill>
                <a:sysClr val="windowText" lastClr="000000"/>
              </a:solidFill>
              <a:effectLst/>
              <a:latin typeface="+mn-lt"/>
              <a:ea typeface="+mn-ea"/>
              <a:cs typeface="+mn-cs"/>
            </a:rPr>
            <a:t>金額は自動入力されます。</a:t>
          </a:r>
          <a:endParaRPr lang="ja-JP" altLang="ja-JP">
            <a:solidFill>
              <a:sysClr val="windowText" lastClr="000000"/>
            </a:solidFill>
            <a:effectLst/>
          </a:endParaRPr>
        </a:p>
      </xdr:txBody>
    </xdr:sp>
    <xdr:clientData/>
  </xdr:twoCellAnchor>
  <xdr:twoCellAnchor>
    <xdr:from>
      <xdr:col>8</xdr:col>
      <xdr:colOff>523876</xdr:colOff>
      <xdr:row>6</xdr:row>
      <xdr:rowOff>180974</xdr:rowOff>
    </xdr:from>
    <xdr:to>
      <xdr:col>16</xdr:col>
      <xdr:colOff>76200</xdr:colOff>
      <xdr:row>10</xdr:row>
      <xdr:rowOff>161925</xdr:rowOff>
    </xdr:to>
    <xdr:sp macro="" textlink="">
      <xdr:nvSpPr>
        <xdr:cNvPr id="11" name="四角形: 角を丸くする 10">
          <a:extLst>
            <a:ext uri="{FF2B5EF4-FFF2-40B4-BE49-F238E27FC236}">
              <a16:creationId xmlns:a16="http://schemas.microsoft.com/office/drawing/2014/main" id="{EA8AD5BF-CB57-4479-8CB9-F715C263D60A}"/>
            </a:ext>
          </a:extLst>
        </xdr:cNvPr>
        <xdr:cNvSpPr/>
      </xdr:nvSpPr>
      <xdr:spPr>
        <a:xfrm>
          <a:off x="3571876" y="1609724"/>
          <a:ext cx="2790824" cy="933451"/>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「氏名」</a:t>
          </a:r>
          <a:r>
            <a:rPr kumimoji="1" lang="ja-JP" altLang="ja-JP" sz="1100">
              <a:solidFill>
                <a:sysClr val="windowText" lastClr="000000"/>
              </a:solidFill>
              <a:effectLst/>
              <a:latin typeface="+mn-lt"/>
              <a:ea typeface="+mn-ea"/>
              <a:cs typeface="+mn-cs"/>
            </a:rPr>
            <a:t>には、代表者</a:t>
          </a:r>
          <a:r>
            <a:rPr kumimoji="1" lang="ja-JP" altLang="en-US" sz="1100">
              <a:solidFill>
                <a:sysClr val="windowText" lastClr="000000"/>
              </a:solidFill>
              <a:effectLst/>
              <a:latin typeface="+mn-lt"/>
              <a:ea typeface="+mn-ea"/>
              <a:cs typeface="+mn-cs"/>
            </a:rPr>
            <a:t>職名</a:t>
          </a:r>
          <a:r>
            <a:rPr kumimoji="1" lang="ja-JP" altLang="ja-JP" sz="1100">
              <a:solidFill>
                <a:sysClr val="windowText" lastClr="000000"/>
              </a:solidFill>
              <a:effectLst/>
              <a:latin typeface="+mn-lt"/>
              <a:ea typeface="+mn-ea"/>
              <a:cs typeface="+mn-cs"/>
            </a:rPr>
            <a:t>・代表者名を記入ください。</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押印は不要です</a:t>
          </a:r>
          <a:r>
            <a:rPr kumimoji="1" lang="ja-JP" altLang="ja-JP" sz="1100">
              <a:solidFill>
                <a:sysClr val="windowText" lastClr="000000"/>
              </a:solidFill>
              <a:effectLst/>
              <a:latin typeface="+mn-lt"/>
              <a:ea typeface="+mn-ea"/>
              <a:cs typeface="+mn-cs"/>
            </a:rPr>
            <a:t>。</a:t>
          </a:r>
          <a:endParaRPr kumimoji="0" lang="en-US" altLang="ja-JP" sz="1100">
            <a:solidFill>
              <a:sysClr val="windowText" lastClr="000000"/>
            </a:solidFill>
            <a:effectLst/>
            <a:latin typeface="+mn-lt"/>
            <a:ea typeface="+mn-ea"/>
            <a:cs typeface="+mn-cs"/>
          </a:endParaRPr>
        </a:p>
      </xdr:txBody>
    </xdr:sp>
    <xdr:clientData/>
  </xdr:twoCellAnchor>
  <xdr:twoCellAnchor>
    <xdr:from>
      <xdr:col>0</xdr:col>
      <xdr:colOff>342900</xdr:colOff>
      <xdr:row>27</xdr:row>
      <xdr:rowOff>133350</xdr:rowOff>
    </xdr:from>
    <xdr:to>
      <xdr:col>17</xdr:col>
      <xdr:colOff>328882</xdr:colOff>
      <xdr:row>32</xdr:row>
      <xdr:rowOff>98664</xdr:rowOff>
    </xdr:to>
    <xdr:sp macro="" textlink="">
      <xdr:nvSpPr>
        <xdr:cNvPr id="12" name="吹き出し: 角を丸めた四角形 11">
          <a:extLst>
            <a:ext uri="{FF2B5EF4-FFF2-40B4-BE49-F238E27FC236}">
              <a16:creationId xmlns:a16="http://schemas.microsoft.com/office/drawing/2014/main" id="{BA55A757-D24B-465D-AE64-A61526E6C934}"/>
            </a:ext>
          </a:extLst>
        </xdr:cNvPr>
        <xdr:cNvSpPr/>
      </xdr:nvSpPr>
      <xdr:spPr>
        <a:xfrm>
          <a:off x="342900" y="6562725"/>
          <a:ext cx="6443932" cy="1155939"/>
        </a:xfrm>
        <a:prstGeom prst="wedgeRoundRectCallout">
          <a:avLst>
            <a:gd name="adj1" fmla="val -23405"/>
            <a:gd name="adj2" fmla="val -48033"/>
            <a:gd name="adj3" fmla="val 16667"/>
          </a:avLst>
        </a:prstGeom>
        <a:solidFill>
          <a:schemeClr val="accent4">
            <a:lumMod val="20000"/>
            <a:lumOff val="8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返還額が</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0</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円でも、添付書類が必要な場合があります。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・簡易課税方式により申告している場合→確定申告書（写し）</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・特定収入割合が５％を超える場合→確定申告書（写し）、特定収入割合の計算表（任意様式）</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u="sng">
              <a:solidFill>
                <a:sysClr val="windowText" lastClr="000000"/>
              </a:solidFill>
              <a:latin typeface="HG丸ｺﾞｼｯｸM-PRO" panose="020F0600000000000000" pitchFamily="50" charset="-128"/>
              <a:ea typeface="HG丸ｺﾞｼｯｸM-PRO" panose="020F0600000000000000" pitchFamily="50" charset="-128"/>
            </a:rPr>
            <a:t>添付書類がない場合は、空欄にその理由を記載してください。</a:t>
          </a:r>
          <a:endParaRPr kumimoji="1" lang="en-US" altLang="ja-JP" sz="11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（例）消費税の申告義務がないため、添付書類なし　等</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809625</xdr:colOff>
      <xdr:row>1</xdr:row>
      <xdr:rowOff>57150</xdr:rowOff>
    </xdr:from>
    <xdr:to>
      <xdr:col>9</xdr:col>
      <xdr:colOff>47625</xdr:colOff>
      <xdr:row>4</xdr:row>
      <xdr:rowOff>47625</xdr:rowOff>
    </xdr:to>
    <xdr:sp macro="" textlink="">
      <xdr:nvSpPr>
        <xdr:cNvPr id="3" name="四角形: 角を丸くする 2">
          <a:extLst>
            <a:ext uri="{FF2B5EF4-FFF2-40B4-BE49-F238E27FC236}">
              <a16:creationId xmlns:a16="http://schemas.microsoft.com/office/drawing/2014/main" id="{FD614B00-7DFA-4F81-A03B-324756C9F4EF}"/>
            </a:ext>
          </a:extLst>
        </xdr:cNvPr>
        <xdr:cNvSpPr/>
      </xdr:nvSpPr>
      <xdr:spPr>
        <a:xfrm>
          <a:off x="5876925" y="361950"/>
          <a:ext cx="2228850" cy="704850"/>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水色部分に入力してください。</a:t>
          </a:r>
          <a:endParaRPr kumimoji="1" lang="en-US" altLang="ja-JP" sz="1100">
            <a:solidFill>
              <a:sysClr val="windowText" lastClr="000000"/>
            </a:solidFill>
          </a:endParaRPr>
        </a:p>
        <a:p>
          <a:pPr algn="l"/>
          <a:r>
            <a:rPr kumimoji="1" lang="ja-JP" altLang="en-US" sz="1100">
              <a:solidFill>
                <a:sysClr val="windowText" lastClr="000000"/>
              </a:solidFill>
            </a:rPr>
            <a:t>黄色着色部分が要返還額です。</a:t>
          </a:r>
        </a:p>
      </xdr:txBody>
    </xdr:sp>
    <xdr:clientData/>
  </xdr:twoCellAnchor>
  <xdr:twoCellAnchor>
    <xdr:from>
      <xdr:col>3</xdr:col>
      <xdr:colOff>1085850</xdr:colOff>
      <xdr:row>4</xdr:row>
      <xdr:rowOff>95250</xdr:rowOff>
    </xdr:from>
    <xdr:to>
      <xdr:col>6</xdr:col>
      <xdr:colOff>180975</xdr:colOff>
      <xdr:row>7</xdr:row>
      <xdr:rowOff>38100</xdr:rowOff>
    </xdr:to>
    <xdr:sp macro="" textlink="">
      <xdr:nvSpPr>
        <xdr:cNvPr id="5" name="四角形: 角を丸くする 4">
          <a:extLst>
            <a:ext uri="{FF2B5EF4-FFF2-40B4-BE49-F238E27FC236}">
              <a16:creationId xmlns:a16="http://schemas.microsoft.com/office/drawing/2014/main" id="{CA0712F9-4D0E-4020-8D19-0B525225FE97}"/>
            </a:ext>
          </a:extLst>
        </xdr:cNvPr>
        <xdr:cNvSpPr/>
      </xdr:nvSpPr>
      <xdr:spPr>
        <a:xfrm>
          <a:off x="2695575" y="1114425"/>
          <a:ext cx="2552700" cy="65722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「開設者氏名」には、代表者職名</a:t>
          </a:r>
          <a:r>
            <a:rPr kumimoji="1" lang="ja-JP" altLang="ja-JP" sz="1100">
              <a:solidFill>
                <a:sysClr val="windowText" lastClr="000000"/>
              </a:solidFill>
              <a:effectLst/>
              <a:latin typeface="+mn-lt"/>
              <a:ea typeface="+mn-ea"/>
              <a:cs typeface="+mn-cs"/>
            </a:rPr>
            <a:t>・代表者名を記入ください。</a:t>
          </a:r>
          <a:endParaRPr kumimoji="1" lang="en-US" altLang="ja-JP" sz="1100">
            <a:solidFill>
              <a:sysClr val="windowText" lastClr="00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285750</xdr:colOff>
      <xdr:row>0</xdr:row>
      <xdr:rowOff>180975</xdr:rowOff>
    </xdr:from>
    <xdr:to>
      <xdr:col>8</xdr:col>
      <xdr:colOff>209550</xdr:colOff>
      <xdr:row>3</xdr:row>
      <xdr:rowOff>104775</xdr:rowOff>
    </xdr:to>
    <xdr:sp macro="" textlink="">
      <xdr:nvSpPr>
        <xdr:cNvPr id="4" name="四角形: 角を丸くする 3">
          <a:extLst>
            <a:ext uri="{FF2B5EF4-FFF2-40B4-BE49-F238E27FC236}">
              <a16:creationId xmlns:a16="http://schemas.microsoft.com/office/drawing/2014/main" id="{F0D2C66F-1812-41B8-8D72-67174AC3BA1F}"/>
            </a:ext>
          </a:extLst>
        </xdr:cNvPr>
        <xdr:cNvSpPr/>
      </xdr:nvSpPr>
      <xdr:spPr>
        <a:xfrm>
          <a:off x="5534025" y="180975"/>
          <a:ext cx="2228850" cy="704850"/>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水色部分に入力してください。</a:t>
          </a:r>
          <a:endParaRPr kumimoji="1" lang="en-US" altLang="ja-JP" sz="1100">
            <a:solidFill>
              <a:sysClr val="windowText" lastClr="000000"/>
            </a:solidFill>
          </a:endParaRPr>
        </a:p>
        <a:p>
          <a:pPr algn="l"/>
          <a:r>
            <a:rPr kumimoji="1" lang="ja-JP" altLang="en-US" sz="1100">
              <a:solidFill>
                <a:sysClr val="windowText" lastClr="000000"/>
              </a:solidFill>
            </a:rPr>
            <a:t>黄色着色部分が要返還額です。</a:t>
          </a:r>
        </a:p>
      </xdr:txBody>
    </xdr:sp>
    <xdr:clientData/>
  </xdr:twoCellAnchor>
  <xdr:twoCellAnchor>
    <xdr:from>
      <xdr:col>3</xdr:col>
      <xdr:colOff>971550</xdr:colOff>
      <xdr:row>4</xdr:row>
      <xdr:rowOff>38100</xdr:rowOff>
    </xdr:from>
    <xdr:to>
      <xdr:col>6</xdr:col>
      <xdr:colOff>66675</xdr:colOff>
      <xdr:row>6</xdr:row>
      <xdr:rowOff>219075</xdr:rowOff>
    </xdr:to>
    <xdr:sp macro="" textlink="">
      <xdr:nvSpPr>
        <xdr:cNvPr id="5" name="四角形: 角を丸くする 4">
          <a:extLst>
            <a:ext uri="{FF2B5EF4-FFF2-40B4-BE49-F238E27FC236}">
              <a16:creationId xmlns:a16="http://schemas.microsoft.com/office/drawing/2014/main" id="{A3055D30-BEDB-4E78-B7EC-49507968CD97}"/>
            </a:ext>
          </a:extLst>
        </xdr:cNvPr>
        <xdr:cNvSpPr/>
      </xdr:nvSpPr>
      <xdr:spPr>
        <a:xfrm>
          <a:off x="2581275" y="1057275"/>
          <a:ext cx="2733675" cy="65722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「開設者氏名」には、代表者職名</a:t>
          </a:r>
          <a:r>
            <a:rPr kumimoji="1" lang="ja-JP" altLang="ja-JP" sz="1100">
              <a:solidFill>
                <a:sysClr val="windowText" lastClr="000000"/>
              </a:solidFill>
              <a:effectLst/>
              <a:latin typeface="+mn-lt"/>
              <a:ea typeface="+mn-ea"/>
              <a:cs typeface="+mn-cs"/>
            </a:rPr>
            <a:t>・代表者名を記入ください。</a:t>
          </a:r>
          <a:endParaRPr kumimoji="1" lang="en-US" altLang="ja-JP" sz="1100">
            <a:solidFill>
              <a:sysClr val="windowText" lastClr="00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971550</xdr:colOff>
      <xdr:row>4</xdr:row>
      <xdr:rowOff>38100</xdr:rowOff>
    </xdr:from>
    <xdr:to>
      <xdr:col>6</xdr:col>
      <xdr:colOff>66675</xdr:colOff>
      <xdr:row>6</xdr:row>
      <xdr:rowOff>219075</xdr:rowOff>
    </xdr:to>
    <xdr:sp macro="" textlink="">
      <xdr:nvSpPr>
        <xdr:cNvPr id="3" name="四角形: 角を丸くする 2">
          <a:extLst>
            <a:ext uri="{FF2B5EF4-FFF2-40B4-BE49-F238E27FC236}">
              <a16:creationId xmlns:a16="http://schemas.microsoft.com/office/drawing/2014/main" id="{D8154B70-03D7-4408-8C32-1D7558CF6C50}"/>
            </a:ext>
          </a:extLst>
        </xdr:cNvPr>
        <xdr:cNvSpPr/>
      </xdr:nvSpPr>
      <xdr:spPr>
        <a:xfrm>
          <a:off x="2581275" y="1057275"/>
          <a:ext cx="2733675" cy="65722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「開設者氏名」には、代表者職名</a:t>
          </a:r>
          <a:r>
            <a:rPr kumimoji="1" lang="ja-JP" altLang="ja-JP" sz="1100">
              <a:solidFill>
                <a:sysClr val="windowText" lastClr="000000"/>
              </a:solidFill>
              <a:effectLst/>
              <a:latin typeface="+mn-lt"/>
              <a:ea typeface="+mn-ea"/>
              <a:cs typeface="+mn-cs"/>
            </a:rPr>
            <a:t>・代表者名を記入ください。</a:t>
          </a:r>
          <a:endParaRPr kumimoji="1" lang="en-US" altLang="ja-JP" sz="110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330A7-1EB6-478A-9C14-A8A32A3219DB}">
  <sheetPr>
    <tabColor rgb="FFFFC000"/>
    <pageSetUpPr fitToPage="1"/>
  </sheetPr>
  <dimension ref="A3:Q26"/>
  <sheetViews>
    <sheetView view="pageBreakPreview" zoomScaleNormal="100" zoomScaleSheetLayoutView="100" workbookViewId="0">
      <selection activeCell="J5" sqref="J5"/>
    </sheetView>
  </sheetViews>
  <sheetFormatPr defaultRowHeight="18.75"/>
  <cols>
    <col min="1" max="1" width="4.5" customWidth="1"/>
    <col min="2" max="2" width="6.25" customWidth="1"/>
    <col min="3" max="7" width="3.5" customWidth="1"/>
    <col min="8" max="9" width="10.625" customWidth="1"/>
    <col min="10" max="10" width="8.25" customWidth="1"/>
    <col min="12" max="12" width="3.375" customWidth="1"/>
    <col min="13" max="13" width="2.25" customWidth="1"/>
    <col min="14" max="14" width="3.375" customWidth="1"/>
    <col min="15" max="15" width="2.25" customWidth="1"/>
    <col min="16" max="16" width="3.375" customWidth="1"/>
    <col min="17" max="17" width="2.25" customWidth="1"/>
  </cols>
  <sheetData>
    <row r="3" spans="1:17">
      <c r="I3" s="22"/>
      <c r="J3" s="22"/>
      <c r="K3" s="15" t="s">
        <v>44</v>
      </c>
      <c r="L3" s="31"/>
      <c r="M3" s="31"/>
      <c r="N3" s="31"/>
      <c r="O3" s="31"/>
      <c r="P3" s="31"/>
      <c r="Q3" t="s">
        <v>45</v>
      </c>
    </row>
    <row r="4" spans="1:17">
      <c r="I4" s="22"/>
      <c r="J4" s="22"/>
      <c r="K4" s="15" t="s">
        <v>38</v>
      </c>
      <c r="L4" s="26"/>
      <c r="M4" s="21" t="s">
        <v>39</v>
      </c>
      <c r="N4" s="26"/>
      <c r="O4" s="21" t="s">
        <v>40</v>
      </c>
      <c r="P4" s="26"/>
      <c r="Q4" s="21" t="s">
        <v>41</v>
      </c>
    </row>
    <row r="5" spans="1:17">
      <c r="I5" s="22"/>
      <c r="J5" s="22"/>
      <c r="K5" s="22"/>
    </row>
    <row r="6" spans="1:17">
      <c r="A6" t="s">
        <v>67</v>
      </c>
    </row>
    <row r="9" spans="1:17">
      <c r="G9" s="22"/>
      <c r="H9" s="15" t="s">
        <v>35</v>
      </c>
      <c r="I9" s="32"/>
      <c r="J9" s="32"/>
      <c r="K9" s="32"/>
      <c r="L9" s="32"/>
      <c r="M9" s="32"/>
      <c r="N9" s="32"/>
      <c r="O9" s="32"/>
      <c r="P9" s="32"/>
    </row>
    <row r="10" spans="1:17">
      <c r="G10" s="22"/>
      <c r="H10" s="15" t="s">
        <v>36</v>
      </c>
      <c r="I10" s="32"/>
      <c r="J10" s="32"/>
      <c r="K10" s="32"/>
      <c r="L10" s="32"/>
      <c r="M10" s="32"/>
      <c r="N10" s="32"/>
      <c r="O10" s="32"/>
      <c r="P10" s="32"/>
    </row>
    <row r="12" spans="1:17">
      <c r="B12" s="29"/>
      <c r="C12" s="28"/>
      <c r="D12" s="29"/>
      <c r="E12" s="15" t="s">
        <v>38</v>
      </c>
      <c r="F12" s="27"/>
      <c r="G12" s="22" t="s">
        <v>37</v>
      </c>
      <c r="H12" s="22"/>
      <c r="I12" s="22"/>
    </row>
    <row r="14" spans="1:17">
      <c r="B14" s="15" t="s">
        <v>38</v>
      </c>
      <c r="C14" s="26"/>
      <c r="D14" s="21" t="s">
        <v>39</v>
      </c>
      <c r="E14" s="25"/>
      <c r="F14" s="21" t="s">
        <v>40</v>
      </c>
      <c r="G14" s="26"/>
      <c r="H14" s="12" t="s">
        <v>42</v>
      </c>
      <c r="I14" s="12"/>
      <c r="J14" s="26"/>
      <c r="K14" s="12" t="s">
        <v>48</v>
      </c>
      <c r="L14" s="12"/>
    </row>
    <row r="15" spans="1:17">
      <c r="B15" s="12" t="s">
        <v>49</v>
      </c>
      <c r="C15" s="12"/>
      <c r="D15" s="12"/>
      <c r="E15" s="12"/>
      <c r="F15" s="12"/>
      <c r="G15" s="12"/>
      <c r="H15" s="12"/>
      <c r="I15" s="12"/>
      <c r="J15" s="12"/>
      <c r="K15" s="12"/>
      <c r="L15" s="12"/>
    </row>
    <row r="16" spans="1:17">
      <c r="B16" s="23" t="s">
        <v>43</v>
      </c>
      <c r="C16" s="12"/>
      <c r="D16" s="12"/>
      <c r="E16" s="12"/>
      <c r="F16" s="12"/>
      <c r="G16" s="12"/>
      <c r="H16" s="12"/>
      <c r="I16" s="12"/>
      <c r="J16" s="12"/>
      <c r="K16" s="12"/>
      <c r="L16" s="12"/>
    </row>
    <row r="19" spans="2:14">
      <c r="B19" s="12" t="s">
        <v>47</v>
      </c>
      <c r="C19" s="12"/>
      <c r="D19" s="12"/>
      <c r="E19" s="12"/>
      <c r="F19" s="12"/>
      <c r="G19" s="12"/>
      <c r="H19" s="12"/>
      <c r="I19" s="12"/>
      <c r="J19" s="12"/>
      <c r="K19" s="12"/>
      <c r="L19" s="12"/>
      <c r="M19" s="12"/>
      <c r="N19" s="12"/>
    </row>
    <row r="20" spans="2:14">
      <c r="B20" s="12" t="s">
        <v>50</v>
      </c>
      <c r="C20" s="12"/>
      <c r="D20" s="12"/>
      <c r="E20" s="12"/>
      <c r="F20" s="12"/>
      <c r="G20" s="12"/>
      <c r="H20" s="12"/>
      <c r="I20" s="12"/>
      <c r="J20" s="12"/>
      <c r="K20" s="12"/>
      <c r="L20" s="12"/>
      <c r="M20" s="12"/>
      <c r="N20" s="12"/>
    </row>
    <row r="21" spans="2:14">
      <c r="G21" s="15" t="s">
        <v>46</v>
      </c>
      <c r="H21" s="33">
        <f>IF(ISNUMBER('②-1個別対応方式'!B12),'②-1個別対応方式'!B12,IF(ISNUMBER('②-2一括比例配分方式'!B12),'②-2一括比例配分方式'!B12,IF(ISNUMBER('②-3返還額なし'!B12),'②-3返還額なし'!B12,0)))</f>
        <v>0</v>
      </c>
      <c r="I21" s="33"/>
      <c r="J21" t="s">
        <v>31</v>
      </c>
    </row>
    <row r="24" spans="2:14">
      <c r="B24" t="s">
        <v>51</v>
      </c>
    </row>
    <row r="25" spans="2:14">
      <c r="B25" t="s">
        <v>52</v>
      </c>
    </row>
    <row r="26" spans="2:14">
      <c r="G26" s="15" t="s">
        <v>46</v>
      </c>
      <c r="H26" s="33">
        <f>IF(ISNUMBER('②-1個別対応方式'!D48),'②-1個別対応方式'!D48,IF(ISNUMBER('②-2一括比例配分方式'!D40),'②-2一括比例配分方式'!D40,0))</f>
        <v>0</v>
      </c>
      <c r="I26" s="33"/>
      <c r="J26" t="s">
        <v>31</v>
      </c>
    </row>
  </sheetData>
  <mergeCells count="5">
    <mergeCell ref="L3:P3"/>
    <mergeCell ref="I9:P9"/>
    <mergeCell ref="I10:P10"/>
    <mergeCell ref="H21:I21"/>
    <mergeCell ref="H26:I26"/>
  </mergeCells>
  <phoneticPr fontId="1"/>
  <pageMargins left="0.7" right="0.7" top="0.75" bottom="0.75" header="0.3" footer="0.3"/>
  <pageSetup paperSize="9" scale="96"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48E2C-1262-4A3E-BF81-59DA49F3D8A9}">
  <sheetPr>
    <tabColor rgb="FFFFC000"/>
    <pageSetUpPr fitToPage="1"/>
  </sheetPr>
  <dimension ref="A1:H52"/>
  <sheetViews>
    <sheetView workbookViewId="0">
      <selection activeCell="C22" sqref="C22:C24"/>
    </sheetView>
  </sheetViews>
  <sheetFormatPr defaultRowHeight="18.75"/>
  <cols>
    <col min="1" max="1" width="4.75" customWidth="1"/>
    <col min="2" max="2" width="3.75" bestFit="1" customWidth="1"/>
    <col min="3" max="3" width="12.625" customWidth="1"/>
    <col min="4" max="8" width="15.125" customWidth="1"/>
  </cols>
  <sheetData>
    <row r="1" spans="1:8" ht="24" customHeight="1">
      <c r="A1" s="8" t="s">
        <v>34</v>
      </c>
    </row>
    <row r="3" spans="1:8">
      <c r="A3" t="s">
        <v>54</v>
      </c>
    </row>
    <row r="4" spans="1:8">
      <c r="B4" s="43"/>
      <c r="C4" s="44"/>
      <c r="D4" s="44"/>
      <c r="E4" s="44"/>
      <c r="F4" s="44"/>
      <c r="G4" s="44"/>
      <c r="H4" s="45"/>
    </row>
    <row r="5" spans="1:8">
      <c r="A5" t="s">
        <v>55</v>
      </c>
    </row>
    <row r="6" spans="1:8">
      <c r="B6" s="43"/>
      <c r="C6" s="44"/>
      <c r="D6" s="44"/>
      <c r="E6" s="44"/>
      <c r="F6" s="44"/>
      <c r="G6" s="44"/>
      <c r="H6" s="45"/>
    </row>
    <row r="7" spans="1:8">
      <c r="A7" t="s">
        <v>56</v>
      </c>
    </row>
    <row r="8" spans="1:8">
      <c r="B8" s="43"/>
      <c r="C8" s="44"/>
      <c r="D8" s="44"/>
      <c r="E8" s="44"/>
      <c r="F8" s="44"/>
      <c r="G8" s="44"/>
      <c r="H8" s="45"/>
    </row>
    <row r="9" spans="1:8">
      <c r="A9" t="s">
        <v>57</v>
      </c>
    </row>
    <row r="10" spans="1:8">
      <c r="B10" s="51" t="s">
        <v>65</v>
      </c>
      <c r="C10" s="52"/>
      <c r="D10" s="52"/>
      <c r="E10" s="52"/>
      <c r="F10" s="52"/>
      <c r="G10" s="52"/>
      <c r="H10" s="53"/>
    </row>
    <row r="11" spans="1:8">
      <c r="A11" t="s">
        <v>58</v>
      </c>
    </row>
    <row r="12" spans="1:8">
      <c r="B12" s="48"/>
      <c r="C12" s="49"/>
      <c r="D12" s="49"/>
      <c r="E12" s="49"/>
      <c r="F12" s="49"/>
      <c r="G12" s="49"/>
      <c r="H12" s="20" t="s">
        <v>31</v>
      </c>
    </row>
    <row r="13" spans="1:8">
      <c r="A13" t="s">
        <v>59</v>
      </c>
    </row>
    <row r="14" spans="1:8">
      <c r="A14" t="s">
        <v>0</v>
      </c>
    </row>
    <row r="15" spans="1:8">
      <c r="A15" s="54"/>
      <c r="B15" s="55"/>
      <c r="C15" s="56"/>
      <c r="D15" s="60" t="s">
        <v>6</v>
      </c>
      <c r="E15" s="61"/>
      <c r="F15" s="62"/>
      <c r="G15" s="63" t="s">
        <v>4</v>
      </c>
      <c r="H15" s="41" t="s">
        <v>5</v>
      </c>
    </row>
    <row r="16" spans="1:8" ht="37.5">
      <c r="A16" s="57"/>
      <c r="B16" s="58"/>
      <c r="C16" s="59"/>
      <c r="D16" s="3" t="s">
        <v>14</v>
      </c>
      <c r="E16" s="3" t="s">
        <v>15</v>
      </c>
      <c r="F16" s="3" t="s">
        <v>3</v>
      </c>
      <c r="G16" s="42"/>
      <c r="H16" s="42"/>
    </row>
    <row r="17" spans="1:8" ht="18.75" customHeight="1">
      <c r="A17" s="64" t="s">
        <v>1</v>
      </c>
      <c r="B17" s="67" t="s">
        <v>23</v>
      </c>
      <c r="C17" s="1"/>
      <c r="D17" s="5"/>
      <c r="E17" s="5"/>
      <c r="F17" s="5"/>
      <c r="G17" s="5"/>
      <c r="H17" s="7">
        <f>SUM(D17:G17)</f>
        <v>0</v>
      </c>
    </row>
    <row r="18" spans="1:8">
      <c r="A18" s="65"/>
      <c r="B18" s="65"/>
      <c r="C18" s="1"/>
      <c r="D18" s="5"/>
      <c r="E18" s="5"/>
      <c r="F18" s="5"/>
      <c r="G18" s="5"/>
      <c r="H18" s="7">
        <f t="shared" ref="H18:H25" si="0">SUM(D18:G18)</f>
        <v>0</v>
      </c>
    </row>
    <row r="19" spans="1:8">
      <c r="A19" s="65"/>
      <c r="B19" s="65"/>
      <c r="C19" s="1"/>
      <c r="D19" s="5"/>
      <c r="E19" s="5"/>
      <c r="F19" s="5"/>
      <c r="G19" s="5"/>
      <c r="H19" s="7">
        <f t="shared" si="0"/>
        <v>0</v>
      </c>
    </row>
    <row r="20" spans="1:8">
      <c r="A20" s="65"/>
      <c r="B20" s="65"/>
      <c r="C20" s="1"/>
      <c r="D20" s="5"/>
      <c r="E20" s="5"/>
      <c r="F20" s="5"/>
      <c r="G20" s="5"/>
      <c r="H20" s="7">
        <f t="shared" si="0"/>
        <v>0</v>
      </c>
    </row>
    <row r="21" spans="1:8">
      <c r="A21" s="65"/>
      <c r="B21" s="66"/>
      <c r="C21" s="2" t="s">
        <v>13</v>
      </c>
      <c r="D21" s="9">
        <f>SUM(D17:D20)</f>
        <v>0</v>
      </c>
      <c r="E21" s="9">
        <f t="shared" ref="E21:H21" si="1">SUM(E17:E20)</f>
        <v>0</v>
      </c>
      <c r="F21" s="9">
        <f t="shared" si="1"/>
        <v>0</v>
      </c>
      <c r="G21" s="9">
        <f t="shared" si="1"/>
        <v>0</v>
      </c>
      <c r="H21" s="9">
        <f t="shared" si="1"/>
        <v>0</v>
      </c>
    </row>
    <row r="22" spans="1:8" ht="18.75" customHeight="1">
      <c r="A22" s="65"/>
      <c r="B22" s="68" t="s">
        <v>24</v>
      </c>
      <c r="C22" s="1"/>
      <c r="D22" s="5"/>
      <c r="E22" s="5"/>
      <c r="F22" s="5"/>
      <c r="G22" s="5"/>
      <c r="H22" s="7">
        <f t="shared" si="0"/>
        <v>0</v>
      </c>
    </row>
    <row r="23" spans="1:8">
      <c r="A23" s="65"/>
      <c r="B23" s="69"/>
      <c r="C23" s="1"/>
      <c r="D23" s="5"/>
      <c r="E23" s="5"/>
      <c r="F23" s="5"/>
      <c r="G23" s="5"/>
      <c r="H23" s="7">
        <f t="shared" si="0"/>
        <v>0</v>
      </c>
    </row>
    <row r="24" spans="1:8">
      <c r="A24" s="65"/>
      <c r="B24" s="69"/>
      <c r="C24" s="1"/>
      <c r="D24" s="5"/>
      <c r="E24" s="5"/>
      <c r="F24" s="5"/>
      <c r="G24" s="5"/>
      <c r="H24" s="7">
        <f t="shared" si="0"/>
        <v>0</v>
      </c>
    </row>
    <row r="25" spans="1:8">
      <c r="A25" s="65"/>
      <c r="B25" s="69"/>
      <c r="C25" s="1"/>
      <c r="D25" s="5"/>
      <c r="E25" s="5"/>
      <c r="F25" s="5"/>
      <c r="G25" s="5"/>
      <c r="H25" s="7">
        <f t="shared" si="0"/>
        <v>0</v>
      </c>
    </row>
    <row r="26" spans="1:8">
      <c r="A26" s="65"/>
      <c r="B26" s="69"/>
      <c r="C26" s="2" t="s">
        <v>13</v>
      </c>
      <c r="D26" s="9">
        <f>SUM(D22:D25)</f>
        <v>0</v>
      </c>
      <c r="E26" s="9">
        <f t="shared" ref="E26:H26" si="2">SUM(E22:E25)</f>
        <v>0</v>
      </c>
      <c r="F26" s="9">
        <f t="shared" si="2"/>
        <v>0</v>
      </c>
      <c r="G26" s="9">
        <f t="shared" si="2"/>
        <v>0</v>
      </c>
      <c r="H26" s="9">
        <f t="shared" si="2"/>
        <v>0</v>
      </c>
    </row>
    <row r="27" spans="1:8">
      <c r="A27" s="66"/>
      <c r="B27" s="34" t="s">
        <v>5</v>
      </c>
      <c r="C27" s="34"/>
      <c r="D27" s="6">
        <f>D21+D26</f>
        <v>0</v>
      </c>
      <c r="E27" s="6">
        <f t="shared" ref="E27:H27" si="3">E21+E26</f>
        <v>0</v>
      </c>
      <c r="F27" s="6">
        <f t="shared" si="3"/>
        <v>0</v>
      </c>
      <c r="G27" s="6">
        <f t="shared" si="3"/>
        <v>0</v>
      </c>
      <c r="H27" s="6">
        <f t="shared" si="3"/>
        <v>0</v>
      </c>
    </row>
    <row r="29" spans="1:8">
      <c r="A29" t="s">
        <v>8</v>
      </c>
    </row>
    <row r="30" spans="1:8">
      <c r="B30" s="35" t="e">
        <f>G30/G31</f>
        <v>#DIV/0!</v>
      </c>
      <c r="C30" s="36"/>
      <c r="D30" s="36"/>
      <c r="E30" s="37"/>
      <c r="F30" s="50" t="s">
        <v>30</v>
      </c>
      <c r="G30" s="46"/>
      <c r="H30" s="46"/>
    </row>
    <row r="31" spans="1:8">
      <c r="B31" s="38"/>
      <c r="C31" s="39"/>
      <c r="D31" s="39"/>
      <c r="E31" s="40"/>
      <c r="F31" s="50"/>
      <c r="G31" s="47"/>
      <c r="H31" s="47"/>
    </row>
    <row r="32" spans="1:8">
      <c r="B32" s="13"/>
      <c r="C32" s="13"/>
      <c r="D32" s="13"/>
      <c r="E32" s="13"/>
      <c r="F32" s="12"/>
      <c r="G32" s="4"/>
      <c r="H32" s="4"/>
    </row>
    <row r="33" spans="1:6">
      <c r="A33" t="s">
        <v>9</v>
      </c>
    </row>
    <row r="34" spans="1:6">
      <c r="A34" t="s">
        <v>16</v>
      </c>
    </row>
    <row r="35" spans="1:6">
      <c r="A35" t="s">
        <v>18</v>
      </c>
      <c r="D35" s="1" t="e">
        <f>D21/H27</f>
        <v>#DIV/0!</v>
      </c>
    </row>
    <row r="36" spans="1:6">
      <c r="A36" t="s">
        <v>19</v>
      </c>
      <c r="D36" s="1" t="e">
        <f>F21/H27</f>
        <v>#DIV/0!</v>
      </c>
    </row>
    <row r="37" spans="1:6">
      <c r="A37" t="s">
        <v>17</v>
      </c>
    </row>
    <row r="38" spans="1:6">
      <c r="A38" t="s">
        <v>18</v>
      </c>
      <c r="D38" s="1" t="e">
        <f>D26/H27</f>
        <v>#DIV/0!</v>
      </c>
    </row>
    <row r="39" spans="1:6">
      <c r="A39" t="s">
        <v>19</v>
      </c>
      <c r="D39" s="1" t="e">
        <f>F26/H27</f>
        <v>#DIV/0!</v>
      </c>
    </row>
    <row r="41" spans="1:6">
      <c r="A41" t="s">
        <v>10</v>
      </c>
    </row>
    <row r="42" spans="1:6">
      <c r="A42" t="s">
        <v>20</v>
      </c>
    </row>
    <row r="43" spans="1:6">
      <c r="A43" t="s">
        <v>18</v>
      </c>
      <c r="D43" s="16" t="e">
        <f>B12*D35*8/108</f>
        <v>#DIV/0!</v>
      </c>
      <c r="E43" s="15" t="s">
        <v>22</v>
      </c>
      <c r="F43" s="14" t="e">
        <f>ROUNDDOWN(D43,0)</f>
        <v>#DIV/0!</v>
      </c>
    </row>
    <row r="44" spans="1:6">
      <c r="A44" t="s">
        <v>19</v>
      </c>
      <c r="D44" s="16" t="e">
        <f>B12*D36*B30*8/108</f>
        <v>#DIV/0!</v>
      </c>
      <c r="E44" s="15" t="s">
        <v>22</v>
      </c>
      <c r="F44" s="14" t="e">
        <f>ROUNDDOWN(D44,0)</f>
        <v>#DIV/0!</v>
      </c>
    </row>
    <row r="45" spans="1:6">
      <c r="A45" t="s">
        <v>17</v>
      </c>
      <c r="D45" s="11"/>
    </row>
    <row r="46" spans="1:6">
      <c r="A46" t="s">
        <v>18</v>
      </c>
      <c r="D46" s="10" t="e">
        <f>B12*D38*10/110</f>
        <v>#DIV/0!</v>
      </c>
      <c r="E46" s="15" t="s">
        <v>22</v>
      </c>
      <c r="F46" s="1" t="e">
        <f>ROUNDDOWN(D46,0)</f>
        <v>#DIV/0!</v>
      </c>
    </row>
    <row r="47" spans="1:6">
      <c r="A47" t="s">
        <v>19</v>
      </c>
      <c r="D47" s="10" t="e">
        <f>B12*D39*B30*10/110</f>
        <v>#DIV/0!</v>
      </c>
      <c r="E47" s="15" t="s">
        <v>22</v>
      </c>
      <c r="F47" s="1" t="e">
        <f>ROUNDDOWN(D47,0)</f>
        <v>#DIV/0!</v>
      </c>
    </row>
    <row r="48" spans="1:6">
      <c r="A48" t="s">
        <v>21</v>
      </c>
      <c r="D48" s="17" t="e">
        <f>F43+F44+F46+F47</f>
        <v>#DIV/0!</v>
      </c>
    </row>
    <row r="50" spans="1:1">
      <c r="A50" t="s">
        <v>11</v>
      </c>
    </row>
    <row r="51" spans="1:1">
      <c r="A51" t="s">
        <v>25</v>
      </c>
    </row>
    <row r="52" spans="1:1">
      <c r="A52" t="s">
        <v>26</v>
      </c>
    </row>
  </sheetData>
  <mergeCells count="17">
    <mergeCell ref="B22:B26"/>
    <mergeCell ref="B27:C27"/>
    <mergeCell ref="B30:E31"/>
    <mergeCell ref="H15:H16"/>
    <mergeCell ref="B4:H4"/>
    <mergeCell ref="G30:H30"/>
    <mergeCell ref="G31:H31"/>
    <mergeCell ref="B12:G12"/>
    <mergeCell ref="F30:F31"/>
    <mergeCell ref="B6:H6"/>
    <mergeCell ref="B8:H8"/>
    <mergeCell ref="B10:H10"/>
    <mergeCell ref="A15:C16"/>
    <mergeCell ref="D15:F15"/>
    <mergeCell ref="G15:G16"/>
    <mergeCell ref="A17:A27"/>
    <mergeCell ref="B17:B21"/>
  </mergeCells>
  <phoneticPr fontId="1"/>
  <dataValidations count="2">
    <dataValidation type="whole" operator="greaterThanOrEqual" allowBlank="1" showInputMessage="1" showErrorMessage="1" sqref="E26:H26 D17:D26 E17:G20 E21:H21 E22:G25 B12" xr:uid="{D3155CF4-769E-4888-B21A-1ECE9CF2CFA6}">
      <formula1>0</formula1>
    </dataValidation>
    <dataValidation operator="greaterThanOrEqual" allowBlank="1" showInputMessage="1" showErrorMessage="1" sqref="H12" xr:uid="{7B6823D4-363B-430A-89EE-1342B1325D90}"/>
  </dataValidations>
  <pageMargins left="0.7" right="0.7" top="0.75" bottom="0.75" header="0.3" footer="0.3"/>
  <pageSetup paperSize="9" scale="83" fitToHeight="0"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A59AB-C335-4713-9A12-E4FE975C6F9D}">
  <sheetPr>
    <tabColor rgb="FFFFC000"/>
    <pageSetUpPr fitToPage="1"/>
  </sheetPr>
  <dimension ref="A1:H44"/>
  <sheetViews>
    <sheetView topLeftCell="A7" workbookViewId="0">
      <selection activeCell="C22" sqref="C22"/>
    </sheetView>
  </sheetViews>
  <sheetFormatPr defaultRowHeight="18.75"/>
  <cols>
    <col min="1" max="1" width="4.75" customWidth="1"/>
    <col min="2" max="2" width="3.75" bestFit="1" customWidth="1"/>
    <col min="3" max="3" width="12.625" customWidth="1"/>
    <col min="4" max="8" width="15.125" customWidth="1"/>
  </cols>
  <sheetData>
    <row r="1" spans="1:8" ht="24" customHeight="1">
      <c r="A1" s="8" t="s">
        <v>34</v>
      </c>
    </row>
    <row r="3" spans="1:8">
      <c r="A3" t="s">
        <v>60</v>
      </c>
    </row>
    <row r="4" spans="1:8">
      <c r="B4" s="43"/>
      <c r="C4" s="44"/>
      <c r="D4" s="44"/>
      <c r="E4" s="44"/>
      <c r="F4" s="44"/>
      <c r="G4" s="44"/>
      <c r="H4" s="45"/>
    </row>
    <row r="5" spans="1:8">
      <c r="A5" t="s">
        <v>55</v>
      </c>
    </row>
    <row r="6" spans="1:8">
      <c r="B6" s="43"/>
      <c r="C6" s="44"/>
      <c r="D6" s="44"/>
      <c r="E6" s="44"/>
      <c r="F6" s="44"/>
      <c r="G6" s="44"/>
      <c r="H6" s="45"/>
    </row>
    <row r="7" spans="1:8">
      <c r="A7" t="s">
        <v>56</v>
      </c>
    </row>
    <row r="8" spans="1:8">
      <c r="B8" s="43"/>
      <c r="C8" s="44"/>
      <c r="D8" s="44"/>
      <c r="E8" s="44"/>
      <c r="F8" s="44"/>
      <c r="G8" s="44"/>
      <c r="H8" s="45"/>
    </row>
    <row r="9" spans="1:8">
      <c r="A9" t="s">
        <v>57</v>
      </c>
    </row>
    <row r="10" spans="1:8">
      <c r="B10" s="51" t="s">
        <v>65</v>
      </c>
      <c r="C10" s="52"/>
      <c r="D10" s="52"/>
      <c r="E10" s="52"/>
      <c r="F10" s="52"/>
      <c r="G10" s="52"/>
      <c r="H10" s="53"/>
    </row>
    <row r="11" spans="1:8">
      <c r="A11" t="s">
        <v>58</v>
      </c>
    </row>
    <row r="12" spans="1:8">
      <c r="B12" s="70"/>
      <c r="C12" s="71"/>
      <c r="D12" s="71"/>
      <c r="E12" s="71"/>
      <c r="F12" s="71"/>
      <c r="G12" s="71"/>
      <c r="H12" s="20" t="s">
        <v>31</v>
      </c>
    </row>
    <row r="13" spans="1:8">
      <c r="A13" t="s">
        <v>59</v>
      </c>
    </row>
    <row r="14" spans="1:8">
      <c r="A14" t="s">
        <v>0</v>
      </c>
    </row>
    <row r="15" spans="1:8">
      <c r="A15" s="54"/>
      <c r="B15" s="55"/>
      <c r="C15" s="56"/>
      <c r="D15" s="60" t="s">
        <v>6</v>
      </c>
      <c r="E15" s="61"/>
      <c r="F15" s="62"/>
      <c r="G15" s="63" t="s">
        <v>4</v>
      </c>
      <c r="H15" s="41" t="s">
        <v>5</v>
      </c>
    </row>
    <row r="16" spans="1:8" ht="37.5">
      <c r="A16" s="57"/>
      <c r="B16" s="58"/>
      <c r="C16" s="59"/>
      <c r="D16" s="3" t="s">
        <v>14</v>
      </c>
      <c r="E16" s="3" t="s">
        <v>15</v>
      </c>
      <c r="F16" s="3" t="s">
        <v>3</v>
      </c>
      <c r="G16" s="42"/>
      <c r="H16" s="42"/>
    </row>
    <row r="17" spans="1:8" ht="18.75" customHeight="1">
      <c r="A17" s="64" t="s">
        <v>1</v>
      </c>
      <c r="B17" s="67" t="s">
        <v>23</v>
      </c>
      <c r="C17" s="1"/>
      <c r="D17" s="5"/>
      <c r="E17" s="5"/>
      <c r="F17" s="5"/>
      <c r="G17" s="5"/>
      <c r="H17" s="7">
        <f>SUM(D17:G17)</f>
        <v>0</v>
      </c>
    </row>
    <row r="18" spans="1:8">
      <c r="A18" s="65"/>
      <c r="B18" s="65"/>
      <c r="C18" s="1"/>
      <c r="D18" s="5"/>
      <c r="E18" s="5"/>
      <c r="F18" s="5"/>
      <c r="G18" s="5"/>
      <c r="H18" s="7">
        <f t="shared" ref="H18:H25" si="0">SUM(D18:G18)</f>
        <v>0</v>
      </c>
    </row>
    <row r="19" spans="1:8">
      <c r="A19" s="65"/>
      <c r="B19" s="65"/>
      <c r="C19" s="1"/>
      <c r="D19" s="5"/>
      <c r="E19" s="5"/>
      <c r="F19" s="5"/>
      <c r="G19" s="5"/>
      <c r="H19" s="7">
        <f t="shared" si="0"/>
        <v>0</v>
      </c>
    </row>
    <row r="20" spans="1:8">
      <c r="A20" s="65"/>
      <c r="B20" s="65"/>
      <c r="C20" s="1"/>
      <c r="D20" s="5"/>
      <c r="E20" s="5"/>
      <c r="F20" s="5"/>
      <c r="G20" s="5"/>
      <c r="H20" s="7">
        <f t="shared" si="0"/>
        <v>0</v>
      </c>
    </row>
    <row r="21" spans="1:8">
      <c r="A21" s="65"/>
      <c r="B21" s="66"/>
      <c r="C21" s="2" t="s">
        <v>13</v>
      </c>
      <c r="D21" s="9">
        <f>SUM(D17:D20)</f>
        <v>0</v>
      </c>
      <c r="E21" s="9">
        <f t="shared" ref="E21:H21" si="1">SUM(E17:E20)</f>
        <v>0</v>
      </c>
      <c r="F21" s="9">
        <f t="shared" si="1"/>
        <v>0</v>
      </c>
      <c r="G21" s="9">
        <f t="shared" si="1"/>
        <v>0</v>
      </c>
      <c r="H21" s="9">
        <f t="shared" si="1"/>
        <v>0</v>
      </c>
    </row>
    <row r="22" spans="1:8" ht="18.75" customHeight="1">
      <c r="A22" s="65"/>
      <c r="B22" s="68" t="s">
        <v>24</v>
      </c>
      <c r="C22" s="1"/>
      <c r="D22" s="5"/>
      <c r="E22" s="5"/>
      <c r="F22" s="5"/>
      <c r="G22" s="5"/>
      <c r="H22" s="7">
        <f t="shared" si="0"/>
        <v>0</v>
      </c>
    </row>
    <row r="23" spans="1:8">
      <c r="A23" s="65"/>
      <c r="B23" s="69"/>
      <c r="C23" s="1"/>
      <c r="D23" s="5"/>
      <c r="E23" s="5"/>
      <c r="F23" s="5"/>
      <c r="G23" s="5"/>
      <c r="H23" s="7">
        <f t="shared" si="0"/>
        <v>0</v>
      </c>
    </row>
    <row r="24" spans="1:8">
      <c r="A24" s="65"/>
      <c r="B24" s="69"/>
      <c r="C24" s="1"/>
      <c r="D24" s="5"/>
      <c r="E24" s="5"/>
      <c r="F24" s="5"/>
      <c r="G24" s="5"/>
      <c r="H24" s="7">
        <f t="shared" si="0"/>
        <v>0</v>
      </c>
    </row>
    <row r="25" spans="1:8">
      <c r="A25" s="65"/>
      <c r="B25" s="69"/>
      <c r="C25" s="1"/>
      <c r="D25" s="5"/>
      <c r="E25" s="5"/>
      <c r="F25" s="5"/>
      <c r="G25" s="5"/>
      <c r="H25" s="7">
        <f t="shared" si="0"/>
        <v>0</v>
      </c>
    </row>
    <row r="26" spans="1:8">
      <c r="A26" s="65"/>
      <c r="B26" s="69"/>
      <c r="C26" s="2" t="s">
        <v>13</v>
      </c>
      <c r="D26" s="9">
        <f>SUM(D22:D25)</f>
        <v>0</v>
      </c>
      <c r="E26" s="9">
        <f t="shared" ref="E26:H26" si="2">SUM(E22:E25)</f>
        <v>0</v>
      </c>
      <c r="F26" s="9">
        <f t="shared" si="2"/>
        <v>0</v>
      </c>
      <c r="G26" s="9">
        <f t="shared" si="2"/>
        <v>0</v>
      </c>
      <c r="H26" s="9">
        <f t="shared" si="2"/>
        <v>0</v>
      </c>
    </row>
    <row r="27" spans="1:8">
      <c r="A27" s="66"/>
      <c r="B27" s="34" t="s">
        <v>5</v>
      </c>
      <c r="C27" s="34"/>
      <c r="D27" s="6">
        <f>D21+D26</f>
        <v>0</v>
      </c>
      <c r="E27" s="6">
        <f t="shared" ref="E27:H27" si="3">E21+E26</f>
        <v>0</v>
      </c>
      <c r="F27" s="6">
        <f t="shared" si="3"/>
        <v>0</v>
      </c>
      <c r="G27" s="6">
        <f t="shared" si="3"/>
        <v>0</v>
      </c>
      <c r="H27" s="6">
        <f t="shared" si="3"/>
        <v>0</v>
      </c>
    </row>
    <row r="29" spans="1:8">
      <c r="A29" t="s">
        <v>8</v>
      </c>
    </row>
    <row r="30" spans="1:8">
      <c r="B30" s="35" t="e">
        <f>G30/G31</f>
        <v>#DIV/0!</v>
      </c>
      <c r="C30" s="36"/>
      <c r="D30" s="36"/>
      <c r="E30" s="37"/>
      <c r="F30" s="50" t="s">
        <v>30</v>
      </c>
      <c r="G30" s="46"/>
      <c r="H30" s="46"/>
    </row>
    <row r="31" spans="1:8">
      <c r="B31" s="38"/>
      <c r="C31" s="39"/>
      <c r="D31" s="39"/>
      <c r="E31" s="40"/>
      <c r="F31" s="50"/>
      <c r="G31" s="47"/>
      <c r="H31" s="47"/>
    </row>
    <row r="32" spans="1:8">
      <c r="B32" s="13"/>
      <c r="C32" s="13"/>
      <c r="D32" s="13"/>
      <c r="E32" s="13"/>
      <c r="F32" s="12"/>
      <c r="G32" s="4"/>
      <c r="H32" s="4"/>
    </row>
    <row r="33" spans="1:6">
      <c r="A33" t="s">
        <v>9</v>
      </c>
    </row>
    <row r="34" spans="1:6">
      <c r="A34" t="s">
        <v>29</v>
      </c>
      <c r="D34" s="1" t="e">
        <f>(D21+E21+F21)/H27</f>
        <v>#DIV/0!</v>
      </c>
    </row>
    <row r="35" spans="1:6">
      <c r="A35" t="s">
        <v>28</v>
      </c>
      <c r="D35" s="1" t="e">
        <f>(D26+E26+F26)/H27</f>
        <v>#DIV/0!</v>
      </c>
    </row>
    <row r="37" spans="1:6">
      <c r="A37" t="s">
        <v>10</v>
      </c>
    </row>
    <row r="38" spans="1:6">
      <c r="A38" t="s">
        <v>20</v>
      </c>
      <c r="D38" s="19" t="e">
        <f>B12*8/108*D34*B30</f>
        <v>#DIV/0!</v>
      </c>
      <c r="E38" s="15" t="s">
        <v>22</v>
      </c>
      <c r="F38" s="18" t="e">
        <f>ROUNDDOWN(D38,0)</f>
        <v>#DIV/0!</v>
      </c>
    </row>
    <row r="39" spans="1:6">
      <c r="A39" t="s">
        <v>17</v>
      </c>
      <c r="D39" s="19" t="e">
        <f>B12*10/110*D35*B30</f>
        <v>#DIV/0!</v>
      </c>
      <c r="E39" s="15" t="s">
        <v>22</v>
      </c>
      <c r="F39" s="18" t="e">
        <f>ROUNDDOWN(D39,0)</f>
        <v>#DIV/0!</v>
      </c>
    </row>
    <row r="40" spans="1:6">
      <c r="A40" t="s">
        <v>21</v>
      </c>
      <c r="D40" s="17" t="e">
        <f>F38+F39</f>
        <v>#DIV/0!</v>
      </c>
    </row>
    <row r="42" spans="1:6">
      <c r="A42" t="s">
        <v>11</v>
      </c>
    </row>
    <row r="43" spans="1:6">
      <c r="A43" t="s">
        <v>25</v>
      </c>
    </row>
    <row r="44" spans="1:6">
      <c r="A44" t="s">
        <v>26</v>
      </c>
    </row>
  </sheetData>
  <mergeCells count="17">
    <mergeCell ref="B4:H4"/>
    <mergeCell ref="G30:H30"/>
    <mergeCell ref="G31:H31"/>
    <mergeCell ref="B6:H6"/>
    <mergeCell ref="B8:H8"/>
    <mergeCell ref="B10:H10"/>
    <mergeCell ref="B12:G12"/>
    <mergeCell ref="F30:F31"/>
    <mergeCell ref="A15:C16"/>
    <mergeCell ref="D15:F15"/>
    <mergeCell ref="G15:G16"/>
    <mergeCell ref="H15:H16"/>
    <mergeCell ref="A17:A27"/>
    <mergeCell ref="B17:B21"/>
    <mergeCell ref="B22:B26"/>
    <mergeCell ref="B27:C27"/>
    <mergeCell ref="B30:E31"/>
  </mergeCells>
  <phoneticPr fontId="1"/>
  <dataValidations count="2">
    <dataValidation type="whole" operator="greaterThanOrEqual" allowBlank="1" showInputMessage="1" showErrorMessage="1" sqref="D17:D26 E17:G20 E21:H21 E22:G25 E26:H26 B12" xr:uid="{2CBBA1E4-79EF-428C-B259-A3E985233038}">
      <formula1>0</formula1>
    </dataValidation>
    <dataValidation operator="greaterThanOrEqual" allowBlank="1" showInputMessage="1" showErrorMessage="1" sqref="H12" xr:uid="{504FBDA0-486D-431F-8118-EAB2CD4A3C2B}"/>
  </dataValidations>
  <pageMargins left="0.7" right="0.7" top="0.75" bottom="0.75" header="0.3" footer="0.3"/>
  <pageSetup paperSize="9" scale="70" fitToHeight="0"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4AB43-9850-4F03-B7FF-0C985C3E13DE}">
  <sheetPr>
    <tabColor rgb="FFFFC000"/>
    <pageSetUpPr fitToPage="1"/>
  </sheetPr>
  <dimension ref="A1:H19"/>
  <sheetViews>
    <sheetView workbookViewId="0">
      <selection activeCell="B19" sqref="B19:H19"/>
    </sheetView>
  </sheetViews>
  <sheetFormatPr defaultRowHeight="18.75"/>
  <cols>
    <col min="1" max="1" width="4.75" customWidth="1"/>
    <col min="2" max="2" width="3.75" bestFit="1" customWidth="1"/>
    <col min="3" max="3" width="12.625" customWidth="1"/>
    <col min="4" max="8" width="15.125" customWidth="1"/>
  </cols>
  <sheetData>
    <row r="1" spans="1:8" ht="24" customHeight="1">
      <c r="A1" s="8" t="s">
        <v>12</v>
      </c>
    </row>
    <row r="3" spans="1:8">
      <c r="A3" t="s">
        <v>60</v>
      </c>
    </row>
    <row r="4" spans="1:8">
      <c r="B4" s="43"/>
      <c r="C4" s="44"/>
      <c r="D4" s="44"/>
      <c r="E4" s="44"/>
      <c r="F4" s="44"/>
      <c r="G4" s="44"/>
      <c r="H4" s="45"/>
    </row>
    <row r="5" spans="1:8">
      <c r="A5" t="s">
        <v>55</v>
      </c>
    </row>
    <row r="6" spans="1:8">
      <c r="B6" s="43"/>
      <c r="C6" s="44"/>
      <c r="D6" s="44"/>
      <c r="E6" s="44"/>
      <c r="F6" s="44"/>
      <c r="G6" s="44"/>
      <c r="H6" s="45"/>
    </row>
    <row r="7" spans="1:8">
      <c r="A7" t="s">
        <v>56</v>
      </c>
    </row>
    <row r="8" spans="1:8">
      <c r="B8" s="43"/>
      <c r="C8" s="44"/>
      <c r="D8" s="44"/>
      <c r="E8" s="44"/>
      <c r="F8" s="44"/>
      <c r="G8" s="44"/>
      <c r="H8" s="45"/>
    </row>
    <row r="9" spans="1:8">
      <c r="A9" t="s">
        <v>57</v>
      </c>
    </row>
    <row r="10" spans="1:8">
      <c r="B10" s="51" t="s">
        <v>65</v>
      </c>
      <c r="C10" s="52"/>
      <c r="D10" s="52"/>
      <c r="E10" s="52"/>
      <c r="F10" s="52"/>
      <c r="G10" s="52"/>
      <c r="H10" s="53"/>
    </row>
    <row r="11" spans="1:8">
      <c r="A11" t="s">
        <v>58</v>
      </c>
    </row>
    <row r="12" spans="1:8">
      <c r="B12" s="70"/>
      <c r="C12" s="71"/>
      <c r="D12" s="71"/>
      <c r="E12" s="71"/>
      <c r="F12" s="71"/>
      <c r="G12" s="71"/>
      <c r="H12" s="20" t="s">
        <v>31</v>
      </c>
    </row>
    <row r="13" spans="1:8">
      <c r="A13" t="s">
        <v>61</v>
      </c>
    </row>
    <row r="14" spans="1:8" ht="102" customHeight="1">
      <c r="B14" s="43"/>
      <c r="C14" s="44"/>
      <c r="D14" s="44"/>
      <c r="E14" s="44"/>
      <c r="F14" s="44"/>
      <c r="G14" s="44"/>
      <c r="H14" s="45"/>
    </row>
    <row r="16" spans="1:8">
      <c r="A16" t="s">
        <v>62</v>
      </c>
    </row>
    <row r="17" spans="1:8">
      <c r="A17" t="s">
        <v>32</v>
      </c>
    </row>
    <row r="18" spans="1:8">
      <c r="A18" t="s">
        <v>33</v>
      </c>
    </row>
    <row r="19" spans="1:8" ht="36" customHeight="1">
      <c r="B19" s="72"/>
      <c r="C19" s="73"/>
      <c r="D19" s="73"/>
      <c r="E19" s="73"/>
      <c r="F19" s="73"/>
      <c r="G19" s="73"/>
      <c r="H19" s="74"/>
    </row>
  </sheetData>
  <mergeCells count="7">
    <mergeCell ref="B4:H4"/>
    <mergeCell ref="B19:H19"/>
    <mergeCell ref="B6:H6"/>
    <mergeCell ref="B8:H8"/>
    <mergeCell ref="B10:H10"/>
    <mergeCell ref="B12:G12"/>
    <mergeCell ref="B14:H14"/>
  </mergeCells>
  <phoneticPr fontId="1"/>
  <dataValidations count="2">
    <dataValidation operator="greaterThanOrEqual" allowBlank="1" showInputMessage="1" showErrorMessage="1" sqref="H12" xr:uid="{CCAACDE8-ED8C-4122-B5C6-DCDCEDC34BFB}"/>
    <dataValidation type="whole" operator="greaterThanOrEqual" allowBlank="1" showInputMessage="1" showErrorMessage="1" sqref="B12" xr:uid="{A543BBF6-258B-493C-8FAC-D0ABC9B05468}">
      <formula1>0</formula1>
    </dataValidation>
  </dataValidations>
  <pageMargins left="0.7" right="0.7" top="0.75" bottom="0.75" header="0.3" footer="0.3"/>
  <pageSetup paperSize="9" scale="83"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EC092-1354-4324-AB16-2731D9A26E5B}">
  <sheetPr>
    <pageSetUpPr fitToPage="1"/>
  </sheetPr>
  <dimension ref="A3:Q26"/>
  <sheetViews>
    <sheetView tabSelected="1" view="pageBreakPreview" zoomScaleNormal="100" zoomScaleSheetLayoutView="100" workbookViewId="0">
      <selection activeCell="A7" sqref="A7"/>
    </sheetView>
  </sheetViews>
  <sheetFormatPr defaultRowHeight="18.75"/>
  <cols>
    <col min="1" max="1" width="5.625" customWidth="1"/>
    <col min="2" max="2" width="6.25" customWidth="1"/>
    <col min="3" max="7" width="3.5" customWidth="1"/>
    <col min="8" max="9" width="10.625" customWidth="1"/>
    <col min="10" max="10" width="8.25" customWidth="1"/>
    <col min="12" max="12" width="3.375" customWidth="1"/>
    <col min="13" max="13" width="2.25" customWidth="1"/>
    <col min="14" max="14" width="3.375" customWidth="1"/>
    <col min="15" max="15" width="2.25" customWidth="1"/>
    <col min="16" max="16" width="3.375" customWidth="1"/>
    <col min="17" max="17" width="2.25" customWidth="1"/>
  </cols>
  <sheetData>
    <row r="3" spans="1:17">
      <c r="I3" s="22"/>
      <c r="J3" s="22"/>
      <c r="K3" s="15" t="s">
        <v>44</v>
      </c>
      <c r="L3" s="31"/>
      <c r="M3" s="31"/>
      <c r="N3" s="31"/>
      <c r="O3" s="31"/>
      <c r="P3" s="31"/>
      <c r="Q3" t="s">
        <v>45</v>
      </c>
    </row>
    <row r="4" spans="1:17">
      <c r="I4" s="22"/>
      <c r="J4" s="22"/>
      <c r="K4" s="15" t="s">
        <v>38</v>
      </c>
      <c r="L4" s="24"/>
      <c r="M4" s="21" t="s">
        <v>39</v>
      </c>
      <c r="N4" s="24"/>
      <c r="O4" s="21" t="s">
        <v>40</v>
      </c>
      <c r="P4" s="24"/>
      <c r="Q4" s="21" t="s">
        <v>41</v>
      </c>
    </row>
    <row r="5" spans="1:17">
      <c r="I5" s="22"/>
      <c r="J5" s="22"/>
      <c r="K5" s="22"/>
    </row>
    <row r="6" spans="1:17">
      <c r="A6" t="s">
        <v>67</v>
      </c>
    </row>
    <row r="9" spans="1:17">
      <c r="G9" s="22"/>
      <c r="H9" s="15" t="s">
        <v>35</v>
      </c>
      <c r="I9" s="32"/>
      <c r="J9" s="32"/>
      <c r="K9" s="32"/>
      <c r="L9" s="32"/>
      <c r="M9" s="32"/>
      <c r="N9" s="32"/>
      <c r="O9" s="32"/>
      <c r="P9" s="32"/>
    </row>
    <row r="10" spans="1:17">
      <c r="G10" s="22"/>
      <c r="H10" s="15" t="s">
        <v>36</v>
      </c>
      <c r="I10" s="32"/>
      <c r="J10" s="32"/>
      <c r="K10" s="32"/>
      <c r="L10" s="32"/>
      <c r="M10" s="32"/>
      <c r="N10" s="32"/>
      <c r="O10" s="32"/>
      <c r="P10" s="32"/>
    </row>
    <row r="12" spans="1:17">
      <c r="B12" s="29"/>
      <c r="C12" s="28"/>
      <c r="D12" s="30"/>
      <c r="E12" s="15" t="s">
        <v>38</v>
      </c>
      <c r="F12" s="27"/>
      <c r="G12" s="22" t="s">
        <v>37</v>
      </c>
      <c r="H12" s="22"/>
      <c r="I12" s="22"/>
      <c r="J12" s="22"/>
      <c r="K12" s="22"/>
    </row>
    <row r="14" spans="1:17">
      <c r="B14" s="15" t="s">
        <v>38</v>
      </c>
      <c r="C14" s="24"/>
      <c r="D14" s="21" t="s">
        <v>39</v>
      </c>
      <c r="E14" s="25"/>
      <c r="F14" s="21" t="s">
        <v>40</v>
      </c>
      <c r="G14" s="24"/>
      <c r="H14" s="12" t="s">
        <v>42</v>
      </c>
      <c r="I14" s="12"/>
      <c r="J14" s="24"/>
      <c r="K14" s="12" t="s">
        <v>48</v>
      </c>
      <c r="L14" s="12"/>
    </row>
    <row r="15" spans="1:17">
      <c r="B15" s="12" t="s">
        <v>49</v>
      </c>
      <c r="C15" s="12"/>
      <c r="D15" s="12"/>
      <c r="E15" s="12"/>
      <c r="F15" s="12"/>
      <c r="G15" s="12"/>
      <c r="H15" s="12"/>
      <c r="I15" s="12"/>
      <c r="J15" s="12"/>
      <c r="K15" s="12"/>
      <c r="L15" s="12"/>
    </row>
    <row r="16" spans="1:17">
      <c r="B16" s="23" t="s">
        <v>43</v>
      </c>
      <c r="C16" s="12"/>
      <c r="D16" s="12"/>
      <c r="E16" s="12"/>
      <c r="F16" s="12"/>
      <c r="G16" s="12"/>
      <c r="H16" s="12"/>
      <c r="I16" s="12"/>
      <c r="J16" s="12"/>
      <c r="K16" s="12"/>
      <c r="L16" s="12"/>
    </row>
    <row r="19" spans="2:14">
      <c r="B19" s="12" t="s">
        <v>47</v>
      </c>
      <c r="C19" s="12"/>
      <c r="D19" s="12"/>
      <c r="E19" s="12"/>
      <c r="F19" s="12"/>
      <c r="G19" s="12"/>
      <c r="H19" s="12"/>
      <c r="I19" s="12"/>
      <c r="J19" s="12"/>
      <c r="K19" s="12"/>
      <c r="L19" s="12"/>
      <c r="M19" s="12"/>
      <c r="N19" s="12"/>
    </row>
    <row r="20" spans="2:14">
      <c r="B20" s="12" t="s">
        <v>50</v>
      </c>
      <c r="C20" s="12"/>
      <c r="D20" s="12"/>
      <c r="E20" s="12"/>
      <c r="F20" s="12"/>
      <c r="G20" s="12"/>
      <c r="H20" s="12"/>
      <c r="I20" s="12"/>
      <c r="J20" s="12"/>
      <c r="K20" s="12"/>
      <c r="L20" s="12"/>
      <c r="M20" s="12"/>
      <c r="N20" s="12"/>
    </row>
    <row r="21" spans="2:14">
      <c r="G21" s="15" t="s">
        <v>46</v>
      </c>
      <c r="H21" s="33">
        <f>IF(ISNUMBER('②-1個別対応方式'!B12),'②-1個別対応方式'!B12,IF(ISNUMBER('②-2一括比例配分方式'!B12),'②-2一括比例配分方式'!B12,IF(ISNUMBER('②-3返還額なし'!B12),'②-3返還額なし'!B12,0)))</f>
        <v>0</v>
      </c>
      <c r="I21" s="33"/>
      <c r="J21" t="s">
        <v>31</v>
      </c>
    </row>
    <row r="24" spans="2:14">
      <c r="B24" t="s">
        <v>51</v>
      </c>
    </row>
    <row r="25" spans="2:14">
      <c r="B25" t="s">
        <v>52</v>
      </c>
    </row>
    <row r="26" spans="2:14">
      <c r="G26" s="15" t="s">
        <v>46</v>
      </c>
      <c r="H26" s="33">
        <f>IF(ISNUMBER('②-1個別対応方式'!D48),'②-1個別対応方式'!D48,IF(ISNUMBER('②-2一括比例配分方式'!D40),'②-2一括比例配分方式'!D40,0))</f>
        <v>0</v>
      </c>
      <c r="I26" s="33"/>
      <c r="J26" t="s">
        <v>31</v>
      </c>
    </row>
  </sheetData>
  <mergeCells count="5">
    <mergeCell ref="H21:I21"/>
    <mergeCell ref="H26:I26"/>
    <mergeCell ref="I9:P9"/>
    <mergeCell ref="I10:P10"/>
    <mergeCell ref="L3:P3"/>
  </mergeCells>
  <phoneticPr fontId="1"/>
  <pageMargins left="0.7" right="0.7" top="0.75" bottom="0.75" header="0.3" footer="0.3"/>
  <pageSetup paperSize="9" scale="95" orientation="portrait"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EC76E-AB71-43B8-8A69-4DB27EDC186A}">
  <sheetPr>
    <pageSetUpPr fitToPage="1"/>
  </sheetPr>
  <dimension ref="A1:H52"/>
  <sheetViews>
    <sheetView workbookViewId="0">
      <selection activeCell="E22" sqref="E22"/>
    </sheetView>
  </sheetViews>
  <sheetFormatPr defaultRowHeight="18.75"/>
  <cols>
    <col min="1" max="1" width="4.75" customWidth="1"/>
    <col min="2" max="2" width="3.75" bestFit="1" customWidth="1"/>
    <col min="3" max="3" width="12.625" customWidth="1"/>
    <col min="4" max="8" width="15.125" customWidth="1"/>
  </cols>
  <sheetData>
    <row r="1" spans="1:8" ht="24" customHeight="1">
      <c r="A1" s="8" t="s">
        <v>34</v>
      </c>
    </row>
    <row r="3" spans="1:8">
      <c r="A3" t="s">
        <v>60</v>
      </c>
    </row>
    <row r="4" spans="1:8">
      <c r="B4" s="43" t="s">
        <v>63</v>
      </c>
      <c r="C4" s="44"/>
      <c r="D4" s="44"/>
      <c r="E4" s="44"/>
      <c r="F4" s="44"/>
      <c r="G4" s="44"/>
      <c r="H4" s="45"/>
    </row>
    <row r="5" spans="1:8">
      <c r="A5" t="s">
        <v>55</v>
      </c>
    </row>
    <row r="6" spans="1:8">
      <c r="B6" s="43" t="s">
        <v>64</v>
      </c>
      <c r="C6" s="44"/>
      <c r="D6" s="44"/>
      <c r="E6" s="44"/>
      <c r="F6" s="44"/>
      <c r="G6" s="44"/>
      <c r="H6" s="45"/>
    </row>
    <row r="7" spans="1:8">
      <c r="A7" t="s">
        <v>56</v>
      </c>
    </row>
    <row r="8" spans="1:8">
      <c r="B8" s="43" t="s">
        <v>27</v>
      </c>
      <c r="C8" s="44"/>
      <c r="D8" s="44"/>
      <c r="E8" s="44"/>
      <c r="F8" s="44"/>
      <c r="G8" s="44"/>
      <c r="H8" s="45"/>
    </row>
    <row r="9" spans="1:8">
      <c r="A9" t="s">
        <v>57</v>
      </c>
    </row>
    <row r="10" spans="1:8">
      <c r="B10" s="51" t="s">
        <v>65</v>
      </c>
      <c r="C10" s="52"/>
      <c r="D10" s="52"/>
      <c r="E10" s="52"/>
      <c r="F10" s="52"/>
      <c r="G10" s="52"/>
      <c r="H10" s="53"/>
    </row>
    <row r="11" spans="1:8">
      <c r="A11" t="s">
        <v>58</v>
      </c>
    </row>
    <row r="12" spans="1:8">
      <c r="B12" s="70">
        <v>1000000</v>
      </c>
      <c r="C12" s="71"/>
      <c r="D12" s="71"/>
      <c r="E12" s="71"/>
      <c r="F12" s="71"/>
      <c r="G12" s="71"/>
      <c r="H12" s="20" t="s">
        <v>31</v>
      </c>
    </row>
    <row r="13" spans="1:8">
      <c r="A13" t="s">
        <v>59</v>
      </c>
    </row>
    <row r="14" spans="1:8">
      <c r="A14" t="s">
        <v>0</v>
      </c>
    </row>
    <row r="15" spans="1:8">
      <c r="A15" s="54"/>
      <c r="B15" s="55"/>
      <c r="C15" s="56"/>
      <c r="D15" s="60" t="s">
        <v>6</v>
      </c>
      <c r="E15" s="61"/>
      <c r="F15" s="62"/>
      <c r="G15" s="63" t="s">
        <v>4</v>
      </c>
      <c r="H15" s="41" t="s">
        <v>5</v>
      </c>
    </row>
    <row r="16" spans="1:8" ht="37.5">
      <c r="A16" s="57"/>
      <c r="B16" s="58"/>
      <c r="C16" s="59"/>
      <c r="D16" s="3" t="s">
        <v>14</v>
      </c>
      <c r="E16" s="3" t="s">
        <v>15</v>
      </c>
      <c r="F16" s="3" t="s">
        <v>3</v>
      </c>
      <c r="G16" s="42"/>
      <c r="H16" s="42"/>
    </row>
    <row r="17" spans="1:8" ht="18.75" customHeight="1">
      <c r="A17" s="64" t="s">
        <v>1</v>
      </c>
      <c r="B17" s="67" t="s">
        <v>23</v>
      </c>
      <c r="C17" s="1" t="s">
        <v>66</v>
      </c>
      <c r="D17" s="5"/>
      <c r="E17" s="5"/>
      <c r="F17" s="5">
        <v>100000</v>
      </c>
      <c r="G17" s="5">
        <v>3750000</v>
      </c>
      <c r="H17" s="7">
        <f>SUM(D17:G17)</f>
        <v>3850000</v>
      </c>
    </row>
    <row r="18" spans="1:8">
      <c r="A18" s="65"/>
      <c r="B18" s="65"/>
      <c r="C18" s="1" t="s">
        <v>2</v>
      </c>
      <c r="D18" s="5">
        <v>50000</v>
      </c>
      <c r="E18" s="5"/>
      <c r="F18" s="5"/>
      <c r="G18" s="5"/>
      <c r="H18" s="7">
        <f t="shared" ref="H18:H25" si="0">SUM(D18:G18)</f>
        <v>50000</v>
      </c>
    </row>
    <row r="19" spans="1:8">
      <c r="A19" s="65"/>
      <c r="B19" s="65"/>
      <c r="C19" s="1"/>
      <c r="D19" s="5">
        <v>560000</v>
      </c>
      <c r="E19" s="5"/>
      <c r="F19" s="5"/>
      <c r="G19" s="5"/>
      <c r="H19" s="7">
        <f t="shared" si="0"/>
        <v>560000</v>
      </c>
    </row>
    <row r="20" spans="1:8">
      <c r="A20" s="65"/>
      <c r="B20" s="65"/>
      <c r="C20" s="1"/>
      <c r="D20" s="5"/>
      <c r="E20" s="5"/>
      <c r="F20" s="5"/>
      <c r="G20" s="5"/>
      <c r="H20" s="7">
        <f t="shared" si="0"/>
        <v>0</v>
      </c>
    </row>
    <row r="21" spans="1:8">
      <c r="A21" s="65"/>
      <c r="B21" s="66"/>
      <c r="C21" s="2" t="s">
        <v>13</v>
      </c>
      <c r="D21" s="9">
        <f>SUM(D17:D20)</f>
        <v>610000</v>
      </c>
      <c r="E21" s="9">
        <f t="shared" ref="E21:H21" si="1">SUM(E17:E20)</f>
        <v>0</v>
      </c>
      <c r="F21" s="9">
        <f t="shared" si="1"/>
        <v>100000</v>
      </c>
      <c r="G21" s="9">
        <f t="shared" si="1"/>
        <v>3750000</v>
      </c>
      <c r="H21" s="9">
        <f t="shared" si="1"/>
        <v>4460000</v>
      </c>
    </row>
    <row r="22" spans="1:8" ht="18.75" customHeight="1">
      <c r="A22" s="65"/>
      <c r="B22" s="68" t="s">
        <v>24</v>
      </c>
      <c r="C22" s="1" t="s">
        <v>66</v>
      </c>
      <c r="D22" s="5"/>
      <c r="E22" s="5"/>
      <c r="F22" s="5">
        <v>100000</v>
      </c>
      <c r="G22" s="5">
        <v>3750000</v>
      </c>
      <c r="H22" s="7">
        <f t="shared" si="0"/>
        <v>3850000</v>
      </c>
    </row>
    <row r="23" spans="1:8">
      <c r="A23" s="65"/>
      <c r="B23" s="69"/>
      <c r="C23" s="1" t="s">
        <v>7</v>
      </c>
      <c r="D23" s="5">
        <v>50000</v>
      </c>
      <c r="E23" s="5"/>
      <c r="F23" s="5"/>
      <c r="G23" s="5"/>
      <c r="H23" s="7">
        <f t="shared" si="0"/>
        <v>50000</v>
      </c>
    </row>
    <row r="24" spans="1:8">
      <c r="A24" s="65"/>
      <c r="B24" s="69"/>
      <c r="C24" s="1"/>
      <c r="D24" s="5">
        <v>560000</v>
      </c>
      <c r="E24" s="5"/>
      <c r="F24" s="5"/>
      <c r="G24" s="5"/>
      <c r="H24" s="7">
        <f t="shared" si="0"/>
        <v>560000</v>
      </c>
    </row>
    <row r="25" spans="1:8">
      <c r="A25" s="65"/>
      <c r="B25" s="69"/>
      <c r="C25" s="1"/>
      <c r="D25" s="5"/>
      <c r="E25" s="5"/>
      <c r="F25" s="5"/>
      <c r="G25" s="5"/>
      <c r="H25" s="7">
        <f t="shared" si="0"/>
        <v>0</v>
      </c>
    </row>
    <row r="26" spans="1:8">
      <c r="A26" s="65"/>
      <c r="B26" s="69"/>
      <c r="C26" s="2" t="s">
        <v>13</v>
      </c>
      <c r="D26" s="9">
        <f>SUM(D22:D25)</f>
        <v>610000</v>
      </c>
      <c r="E26" s="9">
        <f t="shared" ref="E26:H26" si="2">SUM(E22:E25)</f>
        <v>0</v>
      </c>
      <c r="F26" s="9">
        <f t="shared" si="2"/>
        <v>100000</v>
      </c>
      <c r="G26" s="9">
        <f t="shared" si="2"/>
        <v>3750000</v>
      </c>
      <c r="H26" s="9">
        <f t="shared" si="2"/>
        <v>4460000</v>
      </c>
    </row>
    <row r="27" spans="1:8">
      <c r="A27" s="66"/>
      <c r="B27" s="34" t="s">
        <v>5</v>
      </c>
      <c r="C27" s="34"/>
      <c r="D27" s="6">
        <f>D21+D26</f>
        <v>1220000</v>
      </c>
      <c r="E27" s="6">
        <f t="shared" ref="E27:H27" si="3">E21+E26</f>
        <v>0</v>
      </c>
      <c r="F27" s="6">
        <f t="shared" si="3"/>
        <v>200000</v>
      </c>
      <c r="G27" s="6">
        <f t="shared" si="3"/>
        <v>7500000</v>
      </c>
      <c r="H27" s="6">
        <f t="shared" si="3"/>
        <v>8920000</v>
      </c>
    </row>
    <row r="29" spans="1:8">
      <c r="A29" t="s">
        <v>8</v>
      </c>
    </row>
    <row r="30" spans="1:8">
      <c r="B30" s="35">
        <f>G30/G31</f>
        <v>0.10714285714285714</v>
      </c>
      <c r="C30" s="36"/>
      <c r="D30" s="36"/>
      <c r="E30" s="37"/>
      <c r="F30" s="50" t="s">
        <v>30</v>
      </c>
      <c r="G30" s="46">
        <v>3000000000</v>
      </c>
      <c r="H30" s="46"/>
    </row>
    <row r="31" spans="1:8">
      <c r="B31" s="38"/>
      <c r="C31" s="39"/>
      <c r="D31" s="39"/>
      <c r="E31" s="40"/>
      <c r="F31" s="50"/>
      <c r="G31" s="47">
        <v>28000000000</v>
      </c>
      <c r="H31" s="47"/>
    </row>
    <row r="32" spans="1:8">
      <c r="B32" s="13"/>
      <c r="C32" s="13"/>
      <c r="D32" s="13"/>
      <c r="E32" s="13"/>
      <c r="F32" s="12"/>
      <c r="G32" s="4"/>
      <c r="H32" s="4"/>
    </row>
    <row r="33" spans="1:6">
      <c r="A33" t="s">
        <v>9</v>
      </c>
    </row>
    <row r="34" spans="1:6">
      <c r="A34" t="s">
        <v>16</v>
      </c>
    </row>
    <row r="35" spans="1:6">
      <c r="A35" t="s">
        <v>18</v>
      </c>
      <c r="D35" s="1">
        <f>D21/H27</f>
        <v>6.838565022421525E-2</v>
      </c>
    </row>
    <row r="36" spans="1:6">
      <c r="A36" t="s">
        <v>19</v>
      </c>
      <c r="D36" s="1">
        <f>F21/H27</f>
        <v>1.1210762331838564E-2</v>
      </c>
    </row>
    <row r="37" spans="1:6">
      <c r="A37" t="s">
        <v>17</v>
      </c>
    </row>
    <row r="38" spans="1:6">
      <c r="A38" t="s">
        <v>18</v>
      </c>
      <c r="D38" s="1">
        <f>D26/H27</f>
        <v>6.838565022421525E-2</v>
      </c>
    </row>
    <row r="39" spans="1:6">
      <c r="A39" t="s">
        <v>19</v>
      </c>
      <c r="D39" s="1">
        <f>F26/H27</f>
        <v>1.1210762331838564E-2</v>
      </c>
    </row>
    <row r="41" spans="1:6">
      <c r="A41" t="s">
        <v>10</v>
      </c>
    </row>
    <row r="42" spans="1:6">
      <c r="A42" t="s">
        <v>20</v>
      </c>
    </row>
    <row r="43" spans="1:6">
      <c r="A43" t="s">
        <v>18</v>
      </c>
      <c r="D43" s="16">
        <f>B12*D35*8/108</f>
        <v>5065.6037203122405</v>
      </c>
      <c r="E43" s="15" t="s">
        <v>22</v>
      </c>
      <c r="F43" s="14">
        <f>ROUNDDOWN(D43,0)</f>
        <v>5065</v>
      </c>
    </row>
    <row r="44" spans="1:6">
      <c r="A44" t="s">
        <v>19</v>
      </c>
      <c r="D44" s="16">
        <f>B12*D36*B30*8/108</f>
        <v>88.974304220940994</v>
      </c>
      <c r="E44" s="15" t="s">
        <v>22</v>
      </c>
      <c r="F44" s="14">
        <f>ROUNDDOWN(D44,0)</f>
        <v>88</v>
      </c>
    </row>
    <row r="45" spans="1:6">
      <c r="A45" t="s">
        <v>17</v>
      </c>
      <c r="D45" s="11"/>
    </row>
    <row r="46" spans="1:6">
      <c r="A46" t="s">
        <v>18</v>
      </c>
      <c r="D46" s="10">
        <f>B12*D38*10/110</f>
        <v>6216.8772931104768</v>
      </c>
      <c r="E46" s="15" t="s">
        <v>22</v>
      </c>
      <c r="F46" s="1">
        <f>ROUNDDOWN(D46,0)</f>
        <v>6216</v>
      </c>
    </row>
    <row r="47" spans="1:6">
      <c r="A47" t="s">
        <v>19</v>
      </c>
      <c r="D47" s="10">
        <f>B12*D39*B30*10/110</f>
        <v>109.19573699842758</v>
      </c>
      <c r="E47" s="15" t="s">
        <v>22</v>
      </c>
      <c r="F47" s="1">
        <f>ROUNDDOWN(D47,0)</f>
        <v>109</v>
      </c>
    </row>
    <row r="48" spans="1:6">
      <c r="A48" t="s">
        <v>21</v>
      </c>
      <c r="D48" s="17">
        <f>F43+F44+F46+F47</f>
        <v>11478</v>
      </c>
    </row>
    <row r="50" spans="1:1">
      <c r="A50" t="s">
        <v>11</v>
      </c>
    </row>
    <row r="51" spans="1:1">
      <c r="A51" t="s">
        <v>25</v>
      </c>
    </row>
    <row r="52" spans="1:1">
      <c r="A52" t="s">
        <v>26</v>
      </c>
    </row>
  </sheetData>
  <mergeCells count="17">
    <mergeCell ref="B4:H4"/>
    <mergeCell ref="G30:H30"/>
    <mergeCell ref="G31:H31"/>
    <mergeCell ref="B30:E31"/>
    <mergeCell ref="F30:F31"/>
    <mergeCell ref="H15:H16"/>
    <mergeCell ref="B27:C27"/>
    <mergeCell ref="A17:A27"/>
    <mergeCell ref="B17:B21"/>
    <mergeCell ref="B22:B26"/>
    <mergeCell ref="B6:H6"/>
    <mergeCell ref="B8:H8"/>
    <mergeCell ref="B10:H10"/>
    <mergeCell ref="A15:C16"/>
    <mergeCell ref="D15:F15"/>
    <mergeCell ref="G15:G16"/>
    <mergeCell ref="B12:G12"/>
  </mergeCells>
  <phoneticPr fontId="1"/>
  <dataValidations count="2">
    <dataValidation type="whole" operator="greaterThanOrEqual" allowBlank="1" showInputMessage="1" showErrorMessage="1" sqref="E26:H26 D17:D26 E17:G20 E21:H21 E22:G25 B12" xr:uid="{C03F8056-560C-46ED-A748-889B4C7BF8FE}">
      <formula1>0</formula1>
    </dataValidation>
    <dataValidation operator="greaterThanOrEqual" allowBlank="1" showInputMessage="1" showErrorMessage="1" sqref="H12" xr:uid="{7BA0205B-41CB-4037-8CB5-A1F4A3578741}"/>
  </dataValidations>
  <pageMargins left="0.7" right="0.7" top="0.75" bottom="0.75" header="0.3" footer="0.3"/>
  <pageSetup paperSize="9" scale="70" fitToHeight="0" orientation="portrait" verticalDpi="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2B30A-69E3-493D-9675-1CD7BE1EB3DF}">
  <sheetPr>
    <pageSetUpPr fitToPage="1"/>
  </sheetPr>
  <dimension ref="A1:H44"/>
  <sheetViews>
    <sheetView topLeftCell="A3" zoomScaleNormal="100" workbookViewId="0">
      <selection activeCell="L31" sqref="L31:L32"/>
    </sheetView>
  </sheetViews>
  <sheetFormatPr defaultRowHeight="18.75"/>
  <cols>
    <col min="1" max="1" width="4.75" customWidth="1"/>
    <col min="2" max="2" width="3.75" bestFit="1" customWidth="1"/>
    <col min="3" max="3" width="12.625" customWidth="1"/>
    <col min="4" max="4" width="17.5" bestFit="1" customWidth="1"/>
    <col min="5" max="8" width="15.125" customWidth="1"/>
  </cols>
  <sheetData>
    <row r="1" spans="1:8" ht="24" customHeight="1">
      <c r="A1" s="8" t="s">
        <v>34</v>
      </c>
    </row>
    <row r="3" spans="1:8">
      <c r="A3" t="s">
        <v>60</v>
      </c>
    </row>
    <row r="4" spans="1:8">
      <c r="B4" s="43" t="s">
        <v>63</v>
      </c>
      <c r="C4" s="44"/>
      <c r="D4" s="44"/>
      <c r="E4" s="44"/>
      <c r="F4" s="44"/>
      <c r="G4" s="44"/>
      <c r="H4" s="45"/>
    </row>
    <row r="5" spans="1:8">
      <c r="A5" t="s">
        <v>55</v>
      </c>
    </row>
    <row r="6" spans="1:8">
      <c r="B6" s="43" t="s">
        <v>64</v>
      </c>
      <c r="C6" s="44"/>
      <c r="D6" s="44"/>
      <c r="E6" s="44"/>
      <c r="F6" s="44"/>
      <c r="G6" s="44"/>
      <c r="H6" s="45"/>
    </row>
    <row r="7" spans="1:8">
      <c r="A7" t="s">
        <v>56</v>
      </c>
    </row>
    <row r="8" spans="1:8">
      <c r="B8" s="43" t="s">
        <v>27</v>
      </c>
      <c r="C8" s="44"/>
      <c r="D8" s="44"/>
      <c r="E8" s="44"/>
      <c r="F8" s="44"/>
      <c r="G8" s="44"/>
      <c r="H8" s="45"/>
    </row>
    <row r="9" spans="1:8">
      <c r="A9" t="s">
        <v>57</v>
      </c>
    </row>
    <row r="10" spans="1:8">
      <c r="B10" s="51" t="s">
        <v>65</v>
      </c>
      <c r="C10" s="52"/>
      <c r="D10" s="52"/>
      <c r="E10" s="52"/>
      <c r="F10" s="52"/>
      <c r="G10" s="52"/>
      <c r="H10" s="53"/>
    </row>
    <row r="11" spans="1:8">
      <c r="A11" t="s">
        <v>58</v>
      </c>
    </row>
    <row r="12" spans="1:8">
      <c r="B12" s="70">
        <v>1000000</v>
      </c>
      <c r="C12" s="71"/>
      <c r="D12" s="71"/>
      <c r="E12" s="71"/>
      <c r="F12" s="71"/>
      <c r="G12" s="71"/>
      <c r="H12" s="20" t="s">
        <v>31</v>
      </c>
    </row>
    <row r="13" spans="1:8">
      <c r="A13" t="s">
        <v>59</v>
      </c>
    </row>
    <row r="14" spans="1:8">
      <c r="A14" t="s">
        <v>0</v>
      </c>
    </row>
    <row r="15" spans="1:8">
      <c r="A15" s="54"/>
      <c r="B15" s="55"/>
      <c r="C15" s="56"/>
      <c r="D15" s="60" t="s">
        <v>6</v>
      </c>
      <c r="E15" s="61"/>
      <c r="F15" s="62"/>
      <c r="G15" s="63" t="s">
        <v>4</v>
      </c>
      <c r="H15" s="41" t="s">
        <v>5</v>
      </c>
    </row>
    <row r="16" spans="1:8" ht="37.5">
      <c r="A16" s="57"/>
      <c r="B16" s="58"/>
      <c r="C16" s="59"/>
      <c r="D16" s="3" t="s">
        <v>14</v>
      </c>
      <c r="E16" s="3" t="s">
        <v>15</v>
      </c>
      <c r="F16" s="3" t="s">
        <v>3</v>
      </c>
      <c r="G16" s="42"/>
      <c r="H16" s="42"/>
    </row>
    <row r="17" spans="1:8" ht="18.75" customHeight="1">
      <c r="A17" s="64" t="s">
        <v>1</v>
      </c>
      <c r="B17" s="67" t="s">
        <v>23</v>
      </c>
      <c r="C17" s="1" t="s">
        <v>53</v>
      </c>
      <c r="D17" s="5"/>
      <c r="E17" s="5"/>
      <c r="F17" s="5"/>
      <c r="G17" s="5"/>
      <c r="H17" s="7">
        <f>SUM(D17:G17)</f>
        <v>0</v>
      </c>
    </row>
    <row r="18" spans="1:8">
      <c r="A18" s="65"/>
      <c r="B18" s="65"/>
      <c r="C18" s="1" t="s">
        <v>2</v>
      </c>
      <c r="D18" s="5"/>
      <c r="E18" s="5"/>
      <c r="F18" s="5"/>
      <c r="G18" s="5"/>
      <c r="H18" s="7">
        <f t="shared" ref="H18:H25" si="0">SUM(D18:G18)</f>
        <v>0</v>
      </c>
    </row>
    <row r="19" spans="1:8">
      <c r="A19" s="65"/>
      <c r="B19" s="65"/>
      <c r="C19" s="1"/>
      <c r="D19" s="5"/>
      <c r="E19" s="5"/>
      <c r="F19" s="5"/>
      <c r="G19" s="5"/>
      <c r="H19" s="7">
        <f t="shared" si="0"/>
        <v>0</v>
      </c>
    </row>
    <row r="20" spans="1:8">
      <c r="A20" s="65"/>
      <c r="B20" s="65"/>
      <c r="C20" s="1"/>
      <c r="D20" s="5"/>
      <c r="E20" s="5"/>
      <c r="F20" s="5"/>
      <c r="G20" s="5"/>
      <c r="H20" s="7">
        <f t="shared" si="0"/>
        <v>0</v>
      </c>
    </row>
    <row r="21" spans="1:8">
      <c r="A21" s="65"/>
      <c r="B21" s="66"/>
      <c r="C21" s="2" t="s">
        <v>13</v>
      </c>
      <c r="D21" s="9">
        <f>SUM(D17:D20)</f>
        <v>0</v>
      </c>
      <c r="E21" s="9">
        <f t="shared" ref="E21:H21" si="1">SUM(E17:E20)</f>
        <v>0</v>
      </c>
      <c r="F21" s="9">
        <f t="shared" si="1"/>
        <v>0</v>
      </c>
      <c r="G21" s="9">
        <f t="shared" si="1"/>
        <v>0</v>
      </c>
      <c r="H21" s="9">
        <f t="shared" si="1"/>
        <v>0</v>
      </c>
    </row>
    <row r="22" spans="1:8" ht="18.75" customHeight="1">
      <c r="A22" s="65"/>
      <c r="B22" s="68" t="s">
        <v>24</v>
      </c>
      <c r="C22" s="1" t="s">
        <v>66</v>
      </c>
      <c r="D22" s="5"/>
      <c r="E22" s="5">
        <v>130000</v>
      </c>
      <c r="F22" s="5"/>
      <c r="G22" s="5">
        <v>700000</v>
      </c>
      <c r="H22" s="7">
        <f t="shared" si="0"/>
        <v>830000</v>
      </c>
    </row>
    <row r="23" spans="1:8">
      <c r="A23" s="65"/>
      <c r="B23" s="69"/>
      <c r="C23" s="1" t="s">
        <v>7</v>
      </c>
      <c r="D23" s="5"/>
      <c r="E23" s="5"/>
      <c r="F23" s="5">
        <v>1100000</v>
      </c>
      <c r="G23" s="5"/>
      <c r="H23" s="7">
        <f t="shared" si="0"/>
        <v>1100000</v>
      </c>
    </row>
    <row r="24" spans="1:8">
      <c r="A24" s="65"/>
      <c r="B24" s="69"/>
      <c r="C24" s="1"/>
      <c r="D24" s="5"/>
      <c r="E24" s="5"/>
      <c r="F24" s="5"/>
      <c r="G24" s="5"/>
      <c r="H24" s="7">
        <f t="shared" si="0"/>
        <v>0</v>
      </c>
    </row>
    <row r="25" spans="1:8">
      <c r="A25" s="65"/>
      <c r="B25" s="69"/>
      <c r="C25" s="1"/>
      <c r="D25" s="5"/>
      <c r="E25" s="5"/>
      <c r="F25" s="5"/>
      <c r="G25" s="5"/>
      <c r="H25" s="7">
        <f t="shared" si="0"/>
        <v>0</v>
      </c>
    </row>
    <row r="26" spans="1:8">
      <c r="A26" s="65"/>
      <c r="B26" s="69"/>
      <c r="C26" s="2" t="s">
        <v>13</v>
      </c>
      <c r="D26" s="9">
        <f>SUM(D22:D25)</f>
        <v>0</v>
      </c>
      <c r="E26" s="9">
        <f t="shared" ref="E26:H26" si="2">SUM(E22:E25)</f>
        <v>130000</v>
      </c>
      <c r="F26" s="9">
        <f t="shared" si="2"/>
        <v>1100000</v>
      </c>
      <c r="G26" s="9">
        <f t="shared" si="2"/>
        <v>700000</v>
      </c>
      <c r="H26" s="9">
        <f t="shared" si="2"/>
        <v>1930000</v>
      </c>
    </row>
    <row r="27" spans="1:8">
      <c r="A27" s="66"/>
      <c r="B27" s="34" t="s">
        <v>5</v>
      </c>
      <c r="C27" s="34"/>
      <c r="D27" s="6">
        <f>D21+D26</f>
        <v>0</v>
      </c>
      <c r="E27" s="6">
        <f t="shared" ref="E27:H27" si="3">E21+E26</f>
        <v>130000</v>
      </c>
      <c r="F27" s="6">
        <f t="shared" si="3"/>
        <v>1100000</v>
      </c>
      <c r="G27" s="6">
        <f t="shared" si="3"/>
        <v>700000</v>
      </c>
      <c r="H27" s="6">
        <f t="shared" si="3"/>
        <v>1930000</v>
      </c>
    </row>
    <row r="29" spans="1:8">
      <c r="A29" t="s">
        <v>8</v>
      </c>
    </row>
    <row r="30" spans="1:8">
      <c r="B30" s="35">
        <f>G30/G31</f>
        <v>0.10714285714285714</v>
      </c>
      <c r="C30" s="36"/>
      <c r="D30" s="36"/>
      <c r="E30" s="37"/>
      <c r="F30" s="50" t="s">
        <v>30</v>
      </c>
      <c r="G30" s="46">
        <v>3000000000</v>
      </c>
      <c r="H30" s="46"/>
    </row>
    <row r="31" spans="1:8">
      <c r="B31" s="38"/>
      <c r="C31" s="39"/>
      <c r="D31" s="39"/>
      <c r="E31" s="40"/>
      <c r="F31" s="50"/>
      <c r="G31" s="47">
        <v>28000000000</v>
      </c>
      <c r="H31" s="47"/>
    </row>
    <row r="32" spans="1:8">
      <c r="B32" s="13"/>
      <c r="C32" s="13"/>
      <c r="D32" s="13"/>
      <c r="E32" s="13"/>
      <c r="F32" s="12"/>
      <c r="G32" s="4"/>
      <c r="H32" s="4"/>
    </row>
    <row r="33" spans="1:6">
      <c r="A33" t="s">
        <v>9</v>
      </c>
    </row>
    <row r="34" spans="1:6">
      <c r="A34" t="s">
        <v>29</v>
      </c>
      <c r="D34" s="1">
        <f>(D21+E21+F21)/H27</f>
        <v>0</v>
      </c>
    </row>
    <row r="35" spans="1:6">
      <c r="A35" t="s">
        <v>28</v>
      </c>
      <c r="D35" s="1">
        <f>(D26+E26+F26)/H27</f>
        <v>0.63730569948186533</v>
      </c>
    </row>
    <row r="37" spans="1:6">
      <c r="A37" t="s">
        <v>10</v>
      </c>
    </row>
    <row r="38" spans="1:6">
      <c r="A38" t="s">
        <v>20</v>
      </c>
      <c r="D38" s="19">
        <f>B12*8/108*D34*B30</f>
        <v>0</v>
      </c>
      <c r="E38" s="15" t="s">
        <v>22</v>
      </c>
      <c r="F38" s="18">
        <f>ROUNDDOWN(D38,0)</f>
        <v>0</v>
      </c>
    </row>
    <row r="39" spans="1:6">
      <c r="A39" t="s">
        <v>17</v>
      </c>
      <c r="D39" s="19">
        <f>B12*10/110*D35*B30</f>
        <v>6207.5230469012859</v>
      </c>
      <c r="E39" s="15" t="s">
        <v>22</v>
      </c>
      <c r="F39" s="18">
        <f>ROUNDDOWN(D39,0)</f>
        <v>6207</v>
      </c>
    </row>
    <row r="40" spans="1:6">
      <c r="A40" t="s">
        <v>21</v>
      </c>
      <c r="D40" s="17">
        <f>F38+F39</f>
        <v>6207</v>
      </c>
    </row>
    <row r="42" spans="1:6">
      <c r="A42" t="s">
        <v>11</v>
      </c>
    </row>
    <row r="43" spans="1:6">
      <c r="A43" t="s">
        <v>25</v>
      </c>
    </row>
    <row r="44" spans="1:6">
      <c r="A44" t="s">
        <v>26</v>
      </c>
    </row>
  </sheetData>
  <mergeCells count="17">
    <mergeCell ref="B27:C27"/>
    <mergeCell ref="B30:E31"/>
    <mergeCell ref="H15:H16"/>
    <mergeCell ref="B12:G12"/>
    <mergeCell ref="B4:H4"/>
    <mergeCell ref="G30:H30"/>
    <mergeCell ref="G31:H31"/>
    <mergeCell ref="F30:F31"/>
    <mergeCell ref="B6:H6"/>
    <mergeCell ref="B8:H8"/>
    <mergeCell ref="B10:H10"/>
    <mergeCell ref="A15:C16"/>
    <mergeCell ref="D15:F15"/>
    <mergeCell ref="G15:G16"/>
    <mergeCell ref="A17:A27"/>
    <mergeCell ref="B17:B21"/>
    <mergeCell ref="B22:B26"/>
  </mergeCells>
  <phoneticPr fontId="1"/>
  <dataValidations count="2">
    <dataValidation type="whole" operator="greaterThanOrEqual" allowBlank="1" showInputMessage="1" showErrorMessage="1" sqref="E26:H26 D17:D26 E17:G20 E21:H21 E22:G25 B12" xr:uid="{B6FA3CF6-669B-4EC3-8459-F6DEA20B4F9A}">
      <formula1>0</formula1>
    </dataValidation>
    <dataValidation operator="greaterThanOrEqual" allowBlank="1" showInputMessage="1" showErrorMessage="1" sqref="H12" xr:uid="{DCE7A0B0-5BC3-463D-B2A3-E5A06121800E}"/>
  </dataValidations>
  <pageMargins left="0.7" right="0.7" top="0.75" bottom="0.75" header="0.3" footer="0.3"/>
  <pageSetup paperSize="9" scale="83" fitToHeight="0"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9EE8-33EE-4D7F-A4CC-888B8127E228}">
  <sheetPr>
    <pageSetUpPr fitToPage="1"/>
  </sheetPr>
  <dimension ref="A1:H19"/>
  <sheetViews>
    <sheetView workbookViewId="0">
      <selection activeCell="C2" sqref="C2"/>
    </sheetView>
  </sheetViews>
  <sheetFormatPr defaultRowHeight="18.75"/>
  <cols>
    <col min="1" max="1" width="4.75" customWidth="1"/>
    <col min="2" max="2" width="3.75" bestFit="1" customWidth="1"/>
    <col min="3" max="3" width="12.625" customWidth="1"/>
    <col min="4" max="8" width="15.125" customWidth="1"/>
  </cols>
  <sheetData>
    <row r="1" spans="1:8" ht="24" customHeight="1">
      <c r="A1" s="8" t="s">
        <v>12</v>
      </c>
    </row>
    <row r="3" spans="1:8">
      <c r="A3" t="s">
        <v>60</v>
      </c>
    </row>
    <row r="4" spans="1:8">
      <c r="B4" s="43" t="s">
        <v>63</v>
      </c>
      <c r="C4" s="44"/>
      <c r="D4" s="44"/>
      <c r="E4" s="44"/>
      <c r="F4" s="44"/>
      <c r="G4" s="44"/>
      <c r="H4" s="45"/>
    </row>
    <row r="5" spans="1:8">
      <c r="A5" t="s">
        <v>55</v>
      </c>
    </row>
    <row r="6" spans="1:8">
      <c r="B6" s="43" t="s">
        <v>64</v>
      </c>
      <c r="C6" s="44"/>
      <c r="D6" s="44"/>
      <c r="E6" s="44"/>
      <c r="F6" s="44"/>
      <c r="G6" s="44"/>
      <c r="H6" s="45"/>
    </row>
    <row r="7" spans="1:8">
      <c r="A7" t="s">
        <v>56</v>
      </c>
    </row>
    <row r="8" spans="1:8">
      <c r="B8" s="43" t="s">
        <v>27</v>
      </c>
      <c r="C8" s="44"/>
      <c r="D8" s="44"/>
      <c r="E8" s="44"/>
      <c r="F8" s="44"/>
      <c r="G8" s="44"/>
      <c r="H8" s="45"/>
    </row>
    <row r="9" spans="1:8">
      <c r="A9" t="s">
        <v>57</v>
      </c>
    </row>
    <row r="10" spans="1:8">
      <c r="B10" s="51" t="s">
        <v>65</v>
      </c>
      <c r="C10" s="52"/>
      <c r="D10" s="52"/>
      <c r="E10" s="52"/>
      <c r="F10" s="52"/>
      <c r="G10" s="52"/>
      <c r="H10" s="53"/>
    </row>
    <row r="11" spans="1:8">
      <c r="A11" t="s">
        <v>58</v>
      </c>
    </row>
    <row r="12" spans="1:8">
      <c r="B12" s="70"/>
      <c r="C12" s="71"/>
      <c r="D12" s="71"/>
      <c r="E12" s="71"/>
      <c r="F12" s="71"/>
      <c r="G12" s="71"/>
      <c r="H12" s="20" t="s">
        <v>31</v>
      </c>
    </row>
    <row r="13" spans="1:8">
      <c r="A13" t="s">
        <v>61</v>
      </c>
    </row>
    <row r="14" spans="1:8" ht="102" customHeight="1">
      <c r="B14" s="43"/>
      <c r="C14" s="44"/>
      <c r="D14" s="44"/>
      <c r="E14" s="44"/>
      <c r="F14" s="44"/>
      <c r="G14" s="44"/>
      <c r="H14" s="45"/>
    </row>
    <row r="16" spans="1:8">
      <c r="A16" t="s">
        <v>62</v>
      </c>
    </row>
    <row r="17" spans="1:8">
      <c r="A17" t="s">
        <v>32</v>
      </c>
    </row>
    <row r="18" spans="1:8">
      <c r="A18" t="s">
        <v>33</v>
      </c>
    </row>
    <row r="19" spans="1:8" ht="36" customHeight="1">
      <c r="B19" s="72"/>
      <c r="C19" s="73"/>
      <c r="D19" s="73"/>
      <c r="E19" s="73"/>
      <c r="F19" s="73"/>
      <c r="G19" s="73"/>
      <c r="H19" s="74"/>
    </row>
  </sheetData>
  <mergeCells count="7">
    <mergeCell ref="B4:H4"/>
    <mergeCell ref="B6:H6"/>
    <mergeCell ref="B8:H8"/>
    <mergeCell ref="B19:H19"/>
    <mergeCell ref="B10:H10"/>
    <mergeCell ref="B12:G12"/>
    <mergeCell ref="B14:H14"/>
  </mergeCells>
  <phoneticPr fontId="1"/>
  <dataValidations count="2">
    <dataValidation type="whole" operator="greaterThanOrEqual" allowBlank="1" showInputMessage="1" showErrorMessage="1" sqref="B12" xr:uid="{92175A79-F4AF-4944-9150-8AA478D366C8}">
      <formula1>0</formula1>
    </dataValidation>
    <dataValidation operator="greaterThanOrEqual" allowBlank="1" showInputMessage="1" showErrorMessage="1" sqref="H12" xr:uid="{2E3FE607-5E4D-469B-A3AC-FCBC58132A3E}"/>
  </dataValidations>
  <pageMargins left="0.7" right="0.7" top="0.75" bottom="0.75" header="0.3" footer="0.3"/>
  <pageSetup paperSize="9" scale="83" fitToHeight="0"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①消費税仕入控除税額報告書 </vt:lpstr>
      <vt:lpstr>②-1個別対応方式</vt:lpstr>
      <vt:lpstr>②-2一括比例配分方式</vt:lpstr>
      <vt:lpstr>②-3返還額なし</vt:lpstr>
      <vt:lpstr>①消費税仕入控除税額報告書（記載例）</vt:lpstr>
      <vt:lpstr>②-1個別対応方式（記載例）</vt:lpstr>
      <vt:lpstr>②-2一括比例配分方式（記載例）</vt:lpstr>
      <vt:lpstr>②-3返還額なし (記載例)</vt:lpstr>
      <vt:lpstr>'①消費税仕入控除税額報告書 '!Print_Area</vt:lpstr>
      <vt:lpstr>'①消費税仕入控除税額報告書（記載例）'!Print_Area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藤山 めぐみ</dc:creator>
  <cp:lastModifiedBy>馬場 熙</cp:lastModifiedBy>
  <cp:lastPrinted>2021-10-21T05:29:10Z</cp:lastPrinted>
  <dcterms:created xsi:type="dcterms:W3CDTF">2021-09-30T05:27:49Z</dcterms:created>
  <dcterms:modified xsi:type="dcterms:W3CDTF">2022-03-01T02:29:21Z</dcterms:modified>
</cp:coreProperties>
</file>