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<sst xmlns="http://schemas.openxmlformats.org/spreadsheetml/2006/main" count="832" uniqueCount="832">
  <si>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諫早療育センター</t>
  </si>
  <si>
    <t>〒854-0121 長崎県 諫早市有喜町５３７番地２</t>
  </si>
  <si>
    <t>病棟の建築時期と構造</t>
  </si>
  <si>
    <t>建物情報＼病棟名</t>
  </si>
  <si>
    <t>こすもす棟</t>
  </si>
  <si>
    <t>しおさい棟</t>
  </si>
  <si>
    <t>ひかり棟</t>
  </si>
  <si>
    <t>様式１病院病棟票(1)</t>
  </si>
  <si>
    <t>建築時期</t>
  </si>
  <si>
    <t>2016</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</si>
  <si>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</si>
  <si>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</si>
  <si>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</si>
  <si>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</si>
  <si>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</si>
  <si>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</si>
  <si>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</si>
  <si>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</si>
  <si>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</si>
  <si>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</si>
  <si>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</si>
  <si>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</si>
  <si>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</si>
  <si>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</si>
  <si>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</si>
  <si>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</si>
  <si>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</si>
  <si>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</si>
  <si>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</si>
  <si>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</si>
  <si>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</si>
  <si>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</si>
  <si>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</si>
  <si>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</si>
  <si>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</si>
  <si>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</si>
  <si>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</si>
  <si>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</si>
  <si>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</si>
  <si>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</si>
  <si>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</si>
  <si>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</si>
  <si>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</si>
  <si>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</si>
  <si>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</si>
  <si>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</si>
  <si>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</si>
  <si>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</si>
  <si>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</si>
  <si>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</si>
  <si>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</si>
  <si>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</si>
  <si>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</si>
  <si>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</si>
  <si>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</si>
  <si>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</si>
  <si>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</si>
  <si>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</si>
  <si>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</si>
  <si>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</si>
  <si>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</si>
  <si>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</si>
  <si>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</si>
  <si>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</si>
  <si>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</si>
  <si>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</si>
  <si>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</si>
  <si>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</si>
  <si>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</si>
  <si>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</si>
  <si>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</si>
  <si>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</si>
  <si>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</si>
  <si>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</si>
  <si>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</si>
  <si>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</si>
  <si>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</si>
  <si>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</si>
  <si>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</si>
  <si>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</si>
  <si>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</si>
  <si>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</si>
  <si>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</si>
  <si>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</si>
  <si>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</si>
  <si>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</si>
  <si>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</si>
  <si>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</si>
  <si>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</si>
  <si>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</si>
  <si>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</si>
  <si>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</si>
  <si>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</si>
  <si>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</si>
  <si>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</si>
  <si>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</si>
  <si>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</si>
  <si>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</si>
  <si>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</si>
  <si>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</si>
  <si>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</si>
  <si>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</si>
  <si>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</si>
  <si>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</si>
  <si>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</si>
  <si>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</si>
  <si>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</si>
  <si>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</si>
  <si>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</si>
  <si>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</si>
  <si>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</si>
  <si>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</si>
  <si>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</si>
  <si>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特殊疾患病棟入院料２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</si>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</sst>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17</v>
      </c>
      <c r="J20" s="394"/>
      <c r="K20" s="394"/>
      <c r="L20" s="21" t="s">
        <v>18</v>
      </c>
      <c r="M20" s="21" t="s">
        <v>18</v>
      </c>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17</v>
      </c>
      <c r="J31" s="300"/>
      <c r="K31" s="301"/>
      <c r="L31" s="21" t="s">
        <v>18</v>
      </c>
      <c r="M31" s="21" t="s">
        <v>18</v>
      </c>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17</v>
      </c>
      <c r="M95" s="249" t="s">
        <v>17</v>
      </c>
      <c r="N95" s="249" t="s">
        <v>17</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60</v>
      </c>
      <c r="M104" s="248">
        <v>60</v>
      </c>
      <c r="N104" s="192">
        <v>60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56</v>
      </c>
      <c r="M106" s="192">
        <v>58</v>
      </c>
      <c r="N106" s="192">
        <v>57</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60</v>
      </c>
      <c r="M107" s="192">
        <v>60</v>
      </c>
      <c r="N107" s="192">
        <v>60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36</v>
      </c>
      <c r="M126" s="253" t="s">
        <v>36</v>
      </c>
      <c r="N126" s="253" t="s">
        <v>36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36</v>
      </c>
      <c r="M127" s="253" t="s">
        <v>36</v>
      </c>
      <c r="N127" s="253" t="s">
        <v>36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36</v>
      </c>
      <c r="M128" s="253" t="s">
        <v>36</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112</v>
      </c>
      <c r="N136" s="253" t="s">
        <v>113</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114</v>
      </c>
      <c r="F137" s="290"/>
      <c r="G137" s="290"/>
      <c r="H137" s="291"/>
      <c r="I137" s="356"/>
      <c r="J137" s="81"/>
      <c r="K137" s="82"/>
      <c r="L137" s="80">
        <v>53</v>
      </c>
      <c r="M137" s="253">
        <v>54</v>
      </c>
      <c r="N137" s="253">
        <v>53</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18</v>
      </c>
      <c r="M191" s="255">
        <v>20</v>
      </c>
      <c r="N191" s="255">
        <v>10</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1.5</v>
      </c>
      <c r="M192" s="255">
        <v>2.7</v>
      </c>
      <c r="N192" s="255">
        <v>0.9</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6</v>
      </c>
      <c r="M193" s="255">
        <v>7</v>
      </c>
      <c r="N193" s="255">
        <v>7</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1.3</v>
      </c>
      <c r="M194" s="255">
        <v>0</v>
      </c>
      <c r="N194" s="255">
        <v>1.5</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2</v>
      </c>
      <c r="M195" s="255">
        <v>3</v>
      </c>
      <c r="N195" s="255">
        <v>2</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0.9</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0</v>
      </c>
      <c r="N219" s="108">
        <v>1</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0</v>
      </c>
      <c r="N220" s="109">
        <v>0</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0</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0</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0</v>
      </c>
      <c r="N227" s="108">
        <v>2</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0</v>
      </c>
      <c r="N229" s="108">
        <v>4</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3</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0</v>
      </c>
      <c r="N233" s="108">
        <v>3</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0</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0</v>
      </c>
      <c r="N237" s="108">
        <v>2</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138</v>
      </c>
      <c r="M314" s="255">
        <v>201</v>
      </c>
      <c r="N314" s="255">
        <v>185</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138</v>
      </c>
      <c r="M315" s="255">
        <v>201</v>
      </c>
      <c r="N315" s="255">
        <v>185</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0</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0</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19511</v>
      </c>
      <c r="M318" s="255">
        <v>20044</v>
      </c>
      <c r="N318" s="255">
        <v>19606</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141</v>
      </c>
      <c r="M319" s="255">
        <v>205</v>
      </c>
      <c r="N319" s="255">
        <v>186</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138</v>
      </c>
      <c r="M327" s="255">
        <v>201</v>
      </c>
      <c r="N327" s="255">
        <v>185</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v>
      </c>
      <c r="M328" s="255">
        <v>1</v>
      </c>
      <c r="N328" s="255">
        <v>2</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136</v>
      </c>
      <c r="M329" s="255">
        <v>197</v>
      </c>
      <c r="N329" s="255">
        <v>183</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1</v>
      </c>
      <c r="M330" s="255">
        <v>2</v>
      </c>
      <c r="N330" s="255">
        <v>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0</v>
      </c>
      <c r="M331" s="255">
        <v>1</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187</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141</v>
      </c>
      <c r="M335" s="255">
        <v>205</v>
      </c>
      <c r="N335" s="255">
        <v>186</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3</v>
      </c>
      <c r="M336" s="255">
        <v>1</v>
      </c>
      <c r="N336" s="255">
        <v>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136</v>
      </c>
      <c r="M337" s="255">
        <v>200</v>
      </c>
      <c r="N337" s="255">
        <v>184</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0</v>
      </c>
      <c r="M338" s="255">
        <v>0</v>
      </c>
      <c r="N338" s="255">
        <v>0</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0</v>
      </c>
      <c r="M339" s="255">
        <v>0</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0</v>
      </c>
      <c r="M340" s="255">
        <v>0</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1</v>
      </c>
      <c r="M342" s="255">
        <v>0</v>
      </c>
      <c r="N342" s="255">
        <v>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1</v>
      </c>
      <c r="M343" s="255">
        <v>4</v>
      </c>
      <c r="N343" s="255">
        <v>2</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187</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138</v>
      </c>
      <c r="M352" s="255">
        <v>204</v>
      </c>
      <c r="N352" s="255">
        <v>186</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2</v>
      </c>
      <c r="M353" s="255">
        <v>4</v>
      </c>
      <c r="N353" s="255">
        <v>2</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1</v>
      </c>
      <c r="M355" s="255">
        <v>0</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135</v>
      </c>
      <c r="M356" s="255">
        <v>200</v>
      </c>
      <c r="N356" s="255">
        <v>184</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17</v>
      </c>
      <c r="M389" s="250" t="s">
        <v>17</v>
      </c>
      <c r="N389" s="59" t="s">
        <v>17</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362</v>
      </c>
      <c r="D402" s="281"/>
      <c r="E402" s="281"/>
      <c r="F402" s="281"/>
      <c r="G402" s="281"/>
      <c r="H402" s="282"/>
      <c r="I402" s="385"/>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363</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112</v>
      </c>
      <c r="D412" s="281"/>
      <c r="E412" s="281"/>
      <c r="F412" s="281"/>
      <c r="G412" s="281"/>
      <c r="H412" s="282"/>
      <c r="I412" s="385"/>
      <c r="J412" s="195" t="str">
        <f t="shared" si="59"/>
        <v>未確認</v>
      </c>
      <c r="K412" s="196" t="str">
        <f t="shared" si="60"/>
        <v>※</v>
      </c>
      <c r="L412" s="94">
        <v>633</v>
      </c>
      <c r="M412" s="259">
        <v>646</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372</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373</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374</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375</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376</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377</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378</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404</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408</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113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631</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413</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414</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415</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416</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417</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418</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419</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420</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421</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422</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423</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6" t="s">
        <v>426</v>
      </c>
      <c r="D473" s="297"/>
      <c r="E473" s="297"/>
      <c r="F473" s="297"/>
      <c r="G473" s="297"/>
      <c r="H473" s="298"/>
      <c r="I473" s="293" t="s">
        <v>427</v>
      </c>
      <c r="J473" s="93" t="str">
        <f>IF(SUM(L473:BS473)=0,IF(COUNTIF(L473:BS473,"未確認")&gt;0,"未確認",IF(COUNTIF(L473:BS473,"~*")&gt;0,"*",SUM(L473:BS473))),SUM(L473:BS473))</f>
        <v>未確認</v>
      </c>
      <c r="K473" s="152" t="str">
        <f ref="K473:K480" t="shared" si="69">IF(OR(COUNTIF(L473:BS473,"未確認")&gt;0,COUNTIF(L473:BS473,"*")&gt;0),"※","")</f>
        <v>※</v>
      </c>
      <c r="L473" s="94" t="s">
        <v>428</v>
      </c>
      <c r="M473" s="259">
        <v>0</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28" t="s">
        <v>430</v>
      </c>
      <c r="E474" s="289" t="s">
        <v>431</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29"/>
      <c r="E475" s="289" t="s">
        <v>433</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29"/>
      <c r="E476" s="289" t="s">
        <v>435</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29"/>
      <c r="E477" s="289" t="s">
        <v>437</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29"/>
      <c r="E478" s="289" t="s">
        <v>439</v>
      </c>
      <c r="F478" s="290"/>
      <c r="G478" s="290"/>
      <c r="H478" s="291"/>
      <c r="I478" s="294"/>
      <c r="J478" s="93" t="str">
        <f t="shared" si="70"/>
        <v>未確認</v>
      </c>
      <c r="K478" s="152" t="str">
        <f t="shared" si="69"/>
        <v>※</v>
      </c>
      <c r="L478" s="94" t="s">
        <v>428</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29"/>
      <c r="E479" s="289" t="s">
        <v>441</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29"/>
      <c r="E480" s="289" t="s">
        <v>443</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29"/>
      <c r="E481" s="289" t="s">
        <v>445</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430</v>
      </c>
      <c r="E487" s="289" t="s">
        <v>431</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433</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435</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437</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439</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441</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443</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445</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v>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583</v>
      </c>
      <c r="D569" s="284"/>
      <c r="E569" s="284"/>
      <c r="F569" s="284"/>
      <c r="G569" s="284"/>
      <c r="H569" s="285"/>
      <c r="I569" s="277" t="s">
        <v>584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1" t="s">
        <v>586</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1" t="s">
        <v>588</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1" t="s">
        <v>590</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1" t="s">
        <v>592</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1" t="s">
        <v>594</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1" t="s">
        <v>596</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1" t="s">
        <v>586</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1" t="s">
        <v>588</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1" t="s">
        <v>590</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1" t="s">
        <v>592</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1" t="s">
        <v>594</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1" t="s">
        <v>596</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1" t="s">
        <v>586</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1" t="s">
        <v>588</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1" t="s">
        <v>590</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1" t="s">
        <v>592</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1" t="s">
        <v>594</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1" t="s">
        <v>596</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612</v>
      </c>
      <c r="C597" s="289" t="s">
        <v>613</v>
      </c>
      <c r="D597" s="290"/>
      <c r="E597" s="290"/>
      <c r="F597" s="290"/>
      <c r="G597" s="290"/>
      <c r="H597" s="291"/>
      <c r="I597" s="100" t="s">
        <v>614</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615</v>
      </c>
      <c r="B598" s="68"/>
      <c r="C598" s="289" t="s">
        <v>616</v>
      </c>
      <c r="D598" s="290"/>
      <c r="E598" s="290"/>
      <c r="F598" s="290"/>
      <c r="G598" s="290"/>
      <c r="H598" s="291"/>
      <c r="I598" s="100" t="s">
        <v>617</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89" t="s">
        <v>619</v>
      </c>
      <c r="D599" s="290"/>
      <c r="E599" s="290"/>
      <c r="F599" s="290"/>
      <c r="G599" s="290"/>
      <c r="H599" s="291"/>
      <c r="I599" s="100" t="s">
        <v>620</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621</v>
      </c>
      <c r="B600" s="68"/>
      <c r="C600" s="289" t="s">
        <v>622</v>
      </c>
      <c r="D600" s="290"/>
      <c r="E600" s="290"/>
      <c r="F600" s="290"/>
      <c r="G600" s="290"/>
      <c r="H600" s="291"/>
      <c r="I600" s="220" t="s">
        <v>623</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89" t="s">
        <v>625</v>
      </c>
      <c r="D601" s="290"/>
      <c r="E601" s="290"/>
      <c r="F601" s="290"/>
      <c r="G601" s="290"/>
      <c r="H601" s="291"/>
      <c r="I601" s="100" t="s">
        <v>626</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627</v>
      </c>
      <c r="B602" s="68"/>
      <c r="C602" s="283" t="s">
        <v>628</v>
      </c>
      <c r="D602" s="284"/>
      <c r="E602" s="284"/>
      <c r="F602" s="284"/>
      <c r="G602" s="284"/>
      <c r="H602" s="285"/>
      <c r="I602" s="293" t="s">
        <v>629</v>
      </c>
      <c r="J602" s="105">
        <v>70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630</v>
      </c>
      <c r="B603" s="68"/>
      <c r="C603" s="218"/>
      <c r="D603" s="219"/>
      <c r="E603" s="280" t="s">
        <v>631</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632</v>
      </c>
      <c r="B604" s="68"/>
      <c r="C604" s="283" t="s">
        <v>633</v>
      </c>
      <c r="D604" s="284"/>
      <c r="E604" s="284"/>
      <c r="F604" s="284"/>
      <c r="G604" s="284"/>
      <c r="H604" s="285"/>
      <c r="I604" s="277" t="s">
        <v>634</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635</v>
      </c>
      <c r="B605" s="68"/>
      <c r="C605" s="218"/>
      <c r="D605" s="219"/>
      <c r="E605" s="280" t="s">
        <v>631</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0" t="s">
        <v>637</v>
      </c>
      <c r="D606" s="281"/>
      <c r="E606" s="281"/>
      <c r="F606" s="281"/>
      <c r="G606" s="281"/>
      <c r="H606" s="282"/>
      <c r="I606" s="98" t="s">
        <v>638</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639</v>
      </c>
      <c r="B607" s="68"/>
      <c r="C607" s="289" t="s">
        <v>640</v>
      </c>
      <c r="D607" s="290"/>
      <c r="E607" s="290"/>
      <c r="F607" s="290"/>
      <c r="G607" s="290"/>
      <c r="H607" s="291"/>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642</v>
      </c>
      <c r="B608" s="68"/>
      <c r="C608" s="289" t="s">
        <v>643</v>
      </c>
      <c r="D608" s="290"/>
      <c r="E608" s="290"/>
      <c r="F608" s="290"/>
      <c r="G608" s="290"/>
      <c r="H608" s="291"/>
      <c r="I608" s="98" t="s">
        <v>644</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645</v>
      </c>
      <c r="B609" s="68"/>
      <c r="C609" s="289" t="s">
        <v>646</v>
      </c>
      <c r="D609" s="290"/>
      <c r="E609" s="290"/>
      <c r="F609" s="290"/>
      <c r="G609" s="290"/>
      <c r="H609" s="291"/>
      <c r="I609" s="98" t="s">
        <v>647</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648</v>
      </c>
      <c r="B610" s="68"/>
      <c r="C610" s="289" t="s">
        <v>649</v>
      </c>
      <c r="D610" s="290"/>
      <c r="E610" s="290"/>
      <c r="F610" s="290"/>
      <c r="G610" s="290"/>
      <c r="H610" s="291"/>
      <c r="I610" s="98" t="s">
        <v>650</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89" t="s">
        <v>652</v>
      </c>
      <c r="D611" s="290"/>
      <c r="E611" s="290"/>
      <c r="F611" s="290"/>
      <c r="G611" s="290"/>
      <c r="H611" s="291"/>
      <c r="I611" s="160" t="s">
        <v>653</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654</v>
      </c>
      <c r="B612" s="68"/>
      <c r="C612" s="289" t="s">
        <v>655</v>
      </c>
      <c r="D612" s="290"/>
      <c r="E612" s="290"/>
      <c r="F612" s="290"/>
      <c r="G612" s="290"/>
      <c r="H612" s="291"/>
      <c r="I612" s="98" t="s">
        <v>656</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0" t="s">
        <v>659</v>
      </c>
      <c r="D620" s="281"/>
      <c r="E620" s="281"/>
      <c r="F620" s="281"/>
      <c r="G620" s="281"/>
      <c r="H620" s="282"/>
      <c r="I620" s="318" t="s">
        <v>660</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0" t="s">
        <v>662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0" t="s">
        <v>664</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665</v>
      </c>
      <c r="B623" s="92"/>
      <c r="C623" s="280" t="s">
        <v>666</v>
      </c>
      <c r="D623" s="281"/>
      <c r="E623" s="281"/>
      <c r="F623" s="281"/>
      <c r="G623" s="281"/>
      <c r="H623" s="282"/>
      <c r="I623" s="273" t="s">
        <v>667</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89" t="s">
        <v>670</v>
      </c>
      <c r="D625" s="290"/>
      <c r="E625" s="290"/>
      <c r="F625" s="290"/>
      <c r="G625" s="290"/>
      <c r="H625" s="291"/>
      <c r="I625" s="98" t="s">
        <v>671</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672</v>
      </c>
      <c r="B626" s="92"/>
      <c r="C626" s="280" t="s">
        <v>673</v>
      </c>
      <c r="D626" s="281"/>
      <c r="E626" s="281"/>
      <c r="F626" s="281"/>
      <c r="G626" s="281"/>
      <c r="H626" s="282"/>
      <c r="I626" s="103" t="s">
        <v>674</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0" t="s">
        <v>676</v>
      </c>
      <c r="D627" s="281"/>
      <c r="E627" s="281"/>
      <c r="F627" s="281"/>
      <c r="G627" s="281"/>
      <c r="H627" s="282"/>
      <c r="I627" s="103" t="s">
        <v>677</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678</v>
      </c>
      <c r="B628" s="96"/>
      <c r="C628" s="289" t="s">
        <v>679</v>
      </c>
      <c r="D628" s="290"/>
      <c r="E628" s="290"/>
      <c r="F628" s="290"/>
      <c r="G628" s="290"/>
      <c r="H628" s="291"/>
      <c r="I628" s="98" t="s">
        <v>680</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0" t="s">
        <v>682</v>
      </c>
      <c r="D629" s="281"/>
      <c r="E629" s="281"/>
      <c r="F629" s="281"/>
      <c r="G629" s="281"/>
      <c r="H629" s="282"/>
      <c r="I629" s="98" t="s">
        <v>683</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684</v>
      </c>
      <c r="B630" s="96"/>
      <c r="C630" s="289" t="s">
        <v>685</v>
      </c>
      <c r="D630" s="290"/>
      <c r="E630" s="290"/>
      <c r="F630" s="290"/>
      <c r="G630" s="290"/>
      <c r="H630" s="291"/>
      <c r="I630" s="98" t="s">
        <v>686</v>
      </c>
      <c r="J630" s="93" t="str">
        <f t="shared" si="115"/>
        <v>未確認</v>
      </c>
      <c r="K630" s="152" t="str">
        <f t="shared" si="114"/>
        <v>※</v>
      </c>
      <c r="L630" s="94">
        <v>0</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89" t="s">
        <v>688</v>
      </c>
      <c r="D631" s="290"/>
      <c r="E631" s="290"/>
      <c r="F631" s="290"/>
      <c r="G631" s="290"/>
      <c r="H631" s="291"/>
      <c r="I631" s="98" t="s">
        <v>689</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691</v>
      </c>
      <c r="B639" s="92"/>
      <c r="C639" s="289" t="s">
        <v>692</v>
      </c>
      <c r="D639" s="290"/>
      <c r="E639" s="290"/>
      <c r="F639" s="290"/>
      <c r="G639" s="290"/>
      <c r="H639" s="291"/>
      <c r="I639" s="98" t="s">
        <v>693</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694</v>
      </c>
      <c r="B640" s="96"/>
      <c r="C640" s="289" t="s">
        <v>695</v>
      </c>
      <c r="D640" s="290"/>
      <c r="E640" s="290"/>
      <c r="F640" s="290"/>
      <c r="G640" s="290"/>
      <c r="H640" s="291"/>
      <c r="I640" s="98" t="s">
        <v>696</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697</v>
      </c>
      <c r="B641" s="96"/>
      <c r="C641" s="289" t="s">
        <v>698</v>
      </c>
      <c r="D641" s="290"/>
      <c r="E641" s="290"/>
      <c r="F641" s="290"/>
      <c r="G641" s="290"/>
      <c r="H641" s="291"/>
      <c r="I641" s="98" t="s">
        <v>699</v>
      </c>
      <c r="J641" s="93" t="str">
        <f t="shared" si="121"/>
        <v>未確認</v>
      </c>
      <c r="K641" s="152" t="str">
        <f t="shared" si="120"/>
        <v>※</v>
      </c>
      <c r="L641" s="94" t="s">
        <v>428</v>
      </c>
      <c r="M641" s="259" t="s">
        <v>428</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700</v>
      </c>
      <c r="B642" s="96"/>
      <c r="C642" s="280" t="s">
        <v>701</v>
      </c>
      <c r="D642" s="281"/>
      <c r="E642" s="281"/>
      <c r="F642" s="281"/>
      <c r="G642" s="281"/>
      <c r="H642" s="282"/>
      <c r="I642" s="98" t="s">
        <v>702</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89" t="s">
        <v>704</v>
      </c>
      <c r="D643" s="290"/>
      <c r="E643" s="290"/>
      <c r="F643" s="290"/>
      <c r="G643" s="290"/>
      <c r="H643" s="291"/>
      <c r="I643" s="98" t="s">
        <v>705</v>
      </c>
      <c r="J643" s="93" t="str">
        <f t="shared" si="121"/>
        <v>未確認</v>
      </c>
      <c r="K643" s="152" t="str">
        <f t="shared" si="120"/>
        <v>※</v>
      </c>
      <c r="L643" s="94">
        <v>0</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706</v>
      </c>
      <c r="B644" s="96"/>
      <c r="C644" s="289" t="s">
        <v>707</v>
      </c>
      <c r="D644" s="290"/>
      <c r="E644" s="290"/>
      <c r="F644" s="290"/>
      <c r="G644" s="290"/>
      <c r="H644" s="291"/>
      <c r="I644" s="98" t="s">
        <v>708</v>
      </c>
      <c r="J644" s="93" t="str">
        <f t="shared" si="121"/>
        <v>未確認</v>
      </c>
      <c r="K644" s="152" t="str">
        <f t="shared" si="120"/>
        <v>※</v>
      </c>
      <c r="L644" s="94">
        <v>0</v>
      </c>
      <c r="M644" s="259" t="s">
        <v>428</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709</v>
      </c>
      <c r="B645" s="96"/>
      <c r="C645" s="289" t="s">
        <v>710</v>
      </c>
      <c r="D645" s="290"/>
      <c r="E645" s="290"/>
      <c r="F645" s="290"/>
      <c r="G645" s="290"/>
      <c r="H645" s="291"/>
      <c r="I645" s="98" t="s">
        <v>711</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0" t="s">
        <v>713</v>
      </c>
      <c r="D646" s="281"/>
      <c r="E646" s="281"/>
      <c r="F646" s="281"/>
      <c r="G646" s="281"/>
      <c r="H646" s="282"/>
      <c r="I646" s="98" t="s">
        <v>714</v>
      </c>
      <c r="J646" s="93" t="str">
        <f t="shared" si="121"/>
        <v>未確認</v>
      </c>
      <c r="K646" s="152" t="str">
        <f t="shared" si="120"/>
        <v>※</v>
      </c>
      <c r="L646" s="94" t="s">
        <v>428</v>
      </c>
      <c r="M646" s="259" t="s">
        <v>428</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6" t="s">
        <v>717</v>
      </c>
      <c r="D654" s="297"/>
      <c r="E654" s="297"/>
      <c r="F654" s="297"/>
      <c r="G654" s="297"/>
      <c r="H654" s="298"/>
      <c r="I654" s="98" t="s">
        <v>718</v>
      </c>
      <c r="J654" s="93" t="str">
        <f>IF(SUM(L654:BS654)=0,IF(COUNTIF(L654:BS654,"未確認")&gt;0,"未確認",IF(COUNTIF(L654:BS654,"~*")&gt;0,"*",SUM(L654:BS654))),SUM(L654:BS654))</f>
        <v>未確認</v>
      </c>
      <c r="K654" s="152" t="str">
        <f ref="K654:K668" t="shared" si="126">IF(OR(COUNTIF(L654:BS654,"未確認")&gt;0,COUNTIF(L654:BS654,"*")&gt;0),"※","")</f>
        <v>※</v>
      </c>
      <c r="L654" s="94">
        <v>0</v>
      </c>
      <c r="M654" s="259">
        <v>994</v>
      </c>
      <c r="N654" s="259">
        <v>0</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719</v>
      </c>
      <c r="B655" s="68"/>
      <c r="C655" s="139"/>
      <c r="D655" s="163"/>
      <c r="E655" s="289" t="s">
        <v>720</v>
      </c>
      <c r="F655" s="290"/>
      <c r="G655" s="290"/>
      <c r="H655" s="291"/>
      <c r="I655" s="98" t="s">
        <v>721</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722</v>
      </c>
      <c r="B656" s="68"/>
      <c r="C656" s="139"/>
      <c r="D656" s="163"/>
      <c r="E656" s="289" t="s">
        <v>723</v>
      </c>
      <c r="F656" s="290"/>
      <c r="G656" s="290"/>
      <c r="H656" s="291"/>
      <c r="I656" s="98" t="s">
        <v>724</v>
      </c>
      <c r="J656" s="93" t="str">
        <f t="shared" si="127"/>
        <v>未確認</v>
      </c>
      <c r="K656" s="152" t="str">
        <f t="shared" si="126"/>
        <v>※</v>
      </c>
      <c r="L656" s="94">
        <v>0</v>
      </c>
      <c r="M656" s="259">
        <v>0</v>
      </c>
      <c r="N656" s="259">
        <v>0</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725</v>
      </c>
      <c r="B657" s="68"/>
      <c r="C657" s="221"/>
      <c r="D657" s="222"/>
      <c r="E657" s="289" t="s">
        <v>726</v>
      </c>
      <c r="F657" s="290"/>
      <c r="G657" s="290"/>
      <c r="H657" s="291"/>
      <c r="I657" s="98" t="s">
        <v>727</v>
      </c>
      <c r="J657" s="93" t="str">
        <f t="shared" si="127"/>
        <v>未確認</v>
      </c>
      <c r="K657" s="152" t="str">
        <f t="shared" si="126"/>
        <v>※</v>
      </c>
      <c r="L657" s="94">
        <v>0</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89" t="s">
        <v>729</v>
      </c>
      <c r="F658" s="290"/>
      <c r="G658" s="290"/>
      <c r="H658" s="291"/>
      <c r="I658" s="98" t="s">
        <v>730</v>
      </c>
      <c r="J658" s="93" t="str">
        <f t="shared" si="127"/>
        <v>未確認</v>
      </c>
      <c r="K658" s="152" t="str">
        <f t="shared" si="126"/>
        <v>※</v>
      </c>
      <c r="L658" s="94">
        <v>0</v>
      </c>
      <c r="M658" s="259">
        <v>0</v>
      </c>
      <c r="N658" s="259">
        <v>0</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731</v>
      </c>
      <c r="B659" s="68"/>
      <c r="C659" s="139"/>
      <c r="D659" s="163"/>
      <c r="E659" s="289" t="s">
        <v>732</v>
      </c>
      <c r="F659" s="290"/>
      <c r="G659" s="290"/>
      <c r="H659" s="291"/>
      <c r="I659" s="98" t="s">
        <v>733</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734</v>
      </c>
      <c r="B660" s="68"/>
      <c r="C660" s="139"/>
      <c r="D660" s="163"/>
      <c r="E660" s="289" t="s">
        <v>735</v>
      </c>
      <c r="F660" s="290"/>
      <c r="G660" s="290"/>
      <c r="H660" s="291"/>
      <c r="I660" s="98" t="s">
        <v>736</v>
      </c>
      <c r="J660" s="93" t="str">
        <f t="shared" si="127"/>
        <v>未確認</v>
      </c>
      <c r="K660" s="152" t="str">
        <f t="shared" si="126"/>
        <v>※</v>
      </c>
      <c r="L660" s="94">
        <v>521</v>
      </c>
      <c r="M660" s="259">
        <v>469</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737</v>
      </c>
      <c r="B661" s="68"/>
      <c r="C661" s="139"/>
      <c r="D661" s="163"/>
      <c r="E661" s="289" t="s">
        <v>738</v>
      </c>
      <c r="F661" s="290"/>
      <c r="G661" s="290"/>
      <c r="H661" s="291"/>
      <c r="I661" s="98" t="s">
        <v>739</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740</v>
      </c>
      <c r="B662" s="68"/>
      <c r="C662" s="141"/>
      <c r="D662" s="164"/>
      <c r="E662" s="289" t="s">
        <v>741</v>
      </c>
      <c r="F662" s="290"/>
      <c r="G662" s="290"/>
      <c r="H662" s="291"/>
      <c r="I662" s="98" t="s">
        <v>742</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743</v>
      </c>
      <c r="B663" s="68"/>
      <c r="C663" s="289" t="s">
        <v>744</v>
      </c>
      <c r="D663" s="290"/>
      <c r="E663" s="290"/>
      <c r="F663" s="290"/>
      <c r="G663" s="290"/>
      <c r="H663" s="291"/>
      <c r="I663" s="98" t="s">
        <v>745</v>
      </c>
      <c r="J663" s="93" t="str">
        <f t="shared" si="127"/>
        <v>未確認</v>
      </c>
      <c r="K663" s="152" t="str">
        <f t="shared" si="126"/>
        <v>※</v>
      </c>
      <c r="L663" s="94">
        <v>0</v>
      </c>
      <c r="M663" s="259">
        <v>0</v>
      </c>
      <c r="N663" s="259">
        <v>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0" t="s">
        <v>747</v>
      </c>
      <c r="D664" s="281"/>
      <c r="E664" s="281"/>
      <c r="F664" s="281"/>
      <c r="G664" s="281"/>
      <c r="H664" s="282"/>
      <c r="I664" s="103" t="s">
        <v>748</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749</v>
      </c>
      <c r="B665" s="68"/>
      <c r="C665" s="289" t="s">
        <v>750</v>
      </c>
      <c r="D665" s="290"/>
      <c r="E665" s="290"/>
      <c r="F665" s="290"/>
      <c r="G665" s="290"/>
      <c r="H665" s="291"/>
      <c r="I665" s="98" t="s">
        <v>751</v>
      </c>
      <c r="J665" s="93" t="str">
        <f t="shared" si="127"/>
        <v>未確認</v>
      </c>
      <c r="K665" s="152" t="str">
        <f t="shared" si="126"/>
        <v>※</v>
      </c>
      <c r="L665" s="94">
        <v>0</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752</v>
      </c>
      <c r="B666" s="68"/>
      <c r="C666" s="289" t="s">
        <v>753</v>
      </c>
      <c r="D666" s="290"/>
      <c r="E666" s="290"/>
      <c r="F666" s="290"/>
      <c r="G666" s="290"/>
      <c r="H666" s="291"/>
      <c r="I666" s="98" t="s">
        <v>754</v>
      </c>
      <c r="J666" s="93" t="str">
        <f t="shared" si="127"/>
        <v>未確認</v>
      </c>
      <c r="K666" s="152" t="str">
        <f t="shared" si="126"/>
        <v>※</v>
      </c>
      <c r="L666" s="94">
        <v>0</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755</v>
      </c>
      <c r="B667" s="68"/>
      <c r="C667" s="280" t="s">
        <v>756</v>
      </c>
      <c r="D667" s="281"/>
      <c r="E667" s="281"/>
      <c r="F667" s="281"/>
      <c r="G667" s="281"/>
      <c r="H667" s="282"/>
      <c r="I667" s="98" t="s">
        <v>757</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89" t="s">
        <v>759</v>
      </c>
      <c r="D668" s="290"/>
      <c r="E668" s="290"/>
      <c r="F668" s="290"/>
      <c r="G668" s="290"/>
      <c r="H668" s="291"/>
      <c r="I668" s="98" t="s">
        <v>760</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761</v>
      </c>
      <c r="B675" s="68"/>
      <c r="C675" s="280" t="s">
        <v>762</v>
      </c>
      <c r="D675" s="281"/>
      <c r="E675" s="281"/>
      <c r="F675" s="281"/>
      <c r="G675" s="281"/>
      <c r="H675" s="282"/>
      <c r="I675" s="103" t="s">
        <v>763</v>
      </c>
      <c r="J675" s="165"/>
      <c r="K675" s="166"/>
      <c r="L675" s="80" t="s">
        <v>36</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764</v>
      </c>
      <c r="B676" s="68"/>
      <c r="C676" s="280" t="s">
        <v>765</v>
      </c>
      <c r="D676" s="281"/>
      <c r="E676" s="281"/>
      <c r="F676" s="281"/>
      <c r="G676" s="281"/>
      <c r="H676" s="282"/>
      <c r="I676" s="103" t="s">
        <v>766</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767</v>
      </c>
      <c r="B677" s="68"/>
      <c r="C677" s="280" t="s">
        <v>768</v>
      </c>
      <c r="D677" s="281"/>
      <c r="E677" s="281"/>
      <c r="F677" s="281"/>
      <c r="G677" s="281"/>
      <c r="H677" s="282"/>
      <c r="I677" s="103" t="s">
        <v>769</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3" t="s">
        <v>771</v>
      </c>
      <c r="D678" s="284"/>
      <c r="E678" s="284"/>
      <c r="F678" s="284"/>
      <c r="G678" s="284"/>
      <c r="H678" s="285"/>
      <c r="I678" s="277" t="s">
        <v>772</v>
      </c>
      <c r="J678" s="165"/>
      <c r="K678" s="166"/>
      <c r="L678" s="225">
        <v>138</v>
      </c>
      <c r="M678" s="253">
        <v>204</v>
      </c>
      <c r="N678" s="253">
        <v>186</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773</v>
      </c>
      <c r="B679" s="68"/>
      <c r="C679" s="168"/>
      <c r="D679" s="169"/>
      <c r="E679" s="283" t="s">
        <v>774</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775</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776</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777</v>
      </c>
      <c r="B682" s="68"/>
      <c r="C682" s="170"/>
      <c r="D682" s="268"/>
      <c r="E682" s="286"/>
      <c r="F682" s="287"/>
      <c r="G682" s="267"/>
      <c r="H682" s="235" t="s">
        <v>778</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779</v>
      </c>
      <c r="B683" s="68"/>
      <c r="C683" s="283" t="s">
        <v>780</v>
      </c>
      <c r="D683" s="284"/>
      <c r="E683" s="284"/>
      <c r="F683" s="284"/>
      <c r="G683" s="288"/>
      <c r="H683" s="285"/>
      <c r="I683" s="277" t="s">
        <v>781</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0" t="s">
        <v>783</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784</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785</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786</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787</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788</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789</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790</v>
      </c>
      <c r="B691" s="68"/>
      <c r="C691" s="280" t="s">
        <v>791</v>
      </c>
      <c r="D691" s="281"/>
      <c r="E691" s="281"/>
      <c r="F691" s="281"/>
      <c r="G691" s="281"/>
      <c r="H691" s="282"/>
      <c r="I691" s="356" t="s">
        <v>792</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793</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794</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795</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797</v>
      </c>
      <c r="B702" s="96"/>
      <c r="C702" s="280" t="s">
        <v>798</v>
      </c>
      <c r="D702" s="281"/>
      <c r="E702" s="281"/>
      <c r="F702" s="281"/>
      <c r="G702" s="281"/>
      <c r="H702" s="282"/>
      <c r="I702" s="103" t="s">
        <v>799</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89" t="s">
        <v>801</v>
      </c>
      <c r="D703" s="290"/>
      <c r="E703" s="290"/>
      <c r="F703" s="290"/>
      <c r="G703" s="290"/>
      <c r="H703" s="291"/>
      <c r="I703" s="98" t="s">
        <v>802</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89" t="s">
        <v>804</v>
      </c>
      <c r="D704" s="290"/>
      <c r="E704" s="290"/>
      <c r="F704" s="290"/>
      <c r="G704" s="290"/>
      <c r="H704" s="291"/>
      <c r="I704" s="98" t="s">
        <v>805</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807</v>
      </c>
      <c r="B712" s="92"/>
      <c r="C712" s="289" t="s">
        <v>808</v>
      </c>
      <c r="D712" s="290"/>
      <c r="E712" s="290"/>
      <c r="F712" s="290"/>
      <c r="G712" s="290"/>
      <c r="H712" s="291"/>
      <c r="I712" s="98" t="s">
        <v>809</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810</v>
      </c>
      <c r="B713" s="96"/>
      <c r="C713" s="289" t="s">
        <v>811</v>
      </c>
      <c r="D713" s="290"/>
      <c r="E713" s="290"/>
      <c r="F713" s="290"/>
      <c r="G713" s="290"/>
      <c r="H713" s="291"/>
      <c r="I713" s="98" t="s">
        <v>812</v>
      </c>
      <c r="J713" s="93" t="str">
        <f>IF(SUM(L713:BS713)=0,IF(COUNTIF(L713:BS713,"未確認")&gt;0,"未確認",IF(COUNTIF(L713:BS713,"~*")&gt;0,"*",SUM(L713:BS713))),SUM(L713:BS713))</f>
        <v>未確認</v>
      </c>
      <c r="K713" s="152" t="str">
        <f>IF(OR(COUNTIF(L713:BS713,"未確認")&gt;0,COUNTIF(L713:BS713,"*")&gt;0),"※","")</f>
        <v>※</v>
      </c>
      <c r="L713" s="94">
        <v>633</v>
      </c>
      <c r="M713" s="259">
        <v>646</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813</v>
      </c>
      <c r="B714" s="96"/>
      <c r="C714" s="280" t="s">
        <v>814</v>
      </c>
      <c r="D714" s="281"/>
      <c r="E714" s="281"/>
      <c r="F714" s="281"/>
      <c r="G714" s="281"/>
      <c r="H714" s="282"/>
      <c r="I714" s="98" t="s">
        <v>815</v>
      </c>
      <c r="J714" s="93" t="str">
        <f>IF(SUM(L714:BS714)=0,IF(COUNTIF(L714:BS714,"未確認")&gt;0,"未確認",IF(COUNTIF(L714:BS714,"~*")&gt;0,"*",SUM(L714:BS714))),SUM(L714:BS714))</f>
        <v>未確認</v>
      </c>
      <c r="K714" s="152" t="str">
        <f>IF(OR(COUNTIF(L714:BS714,"未確認")&gt;0,COUNTIF(L714:BS714,"*")&gt;0),"※","")</f>
        <v>※</v>
      </c>
      <c r="L714" s="94" t="s">
        <v>428</v>
      </c>
      <c r="M714" s="259">
        <v>239</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816</v>
      </c>
      <c r="B715" s="96"/>
      <c r="C715" s="289" t="s">
        <v>817</v>
      </c>
      <c r="D715" s="290"/>
      <c r="E715" s="290"/>
      <c r="F715" s="290"/>
      <c r="G715" s="290"/>
      <c r="H715" s="291"/>
      <c r="I715" s="98" t="s">
        <v>818</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820</v>
      </c>
      <c r="B724" s="92"/>
      <c r="C724" s="289" t="s">
        <v>821</v>
      </c>
      <c r="D724" s="290"/>
      <c r="E724" s="290"/>
      <c r="F724" s="290"/>
      <c r="G724" s="290"/>
      <c r="H724" s="291"/>
      <c r="I724" s="98" t="s">
        <v>822</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823</v>
      </c>
      <c r="B725" s="96"/>
      <c r="C725" s="289" t="s">
        <v>824</v>
      </c>
      <c r="D725" s="290"/>
      <c r="E725" s="290"/>
      <c r="F725" s="290"/>
      <c r="G725" s="290"/>
      <c r="H725" s="291"/>
      <c r="I725" s="98" t="s">
        <v>825</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826</v>
      </c>
      <c r="B726" s="96"/>
      <c r="C726" s="280" t="s">
        <v>827</v>
      </c>
      <c r="D726" s="281"/>
      <c r="E726" s="281"/>
      <c r="F726" s="281"/>
      <c r="G726" s="281"/>
      <c r="H726" s="282"/>
      <c r="I726" s="98" t="s">
        <v>828</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829</v>
      </c>
      <c r="B727" s="96"/>
      <c r="C727" s="280" t="s">
        <v>830</v>
      </c>
      <c r="D727" s="281"/>
      <c r="E727" s="281"/>
      <c r="F727" s="281"/>
      <c r="G727" s="281"/>
      <c r="H727" s="282"/>
      <c r="I727" s="98" t="s">
        <v>831</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2022-04-25T16:59:54Z</dcterms:created>
  <dcterms:modified xsi:type="dcterms:W3CDTF">2022-04-25T16:59:54Z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