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\\divfs\所属用ファイルサーバ\04720\50■施設・介護サービス班■\918　物価高騰対策\07_委託準備\12_HP\様式他\"/>
    </mc:Choice>
  </mc:AlternateContent>
  <xr:revisionPtr revIDLastSave="0" documentId="13_ncr:1_{42D1233B-0D26-4F25-821E-0C842CFB6561}" xr6:coauthVersionLast="47" xr6:coauthVersionMax="47" xr10:uidLastSave="{00000000-0000-0000-0000-000000000000}"/>
  <bookViews>
    <workbookView xWindow="9615" yWindow="1275" windowWidth="17205" windowHeight="14505" tabRatio="812" xr2:uid="{C67AE45C-B8F1-4F35-80F2-E299F0FF1625}"/>
  </bookViews>
  <sheets>
    <sheet name="様式第1号(申請書)" sheetId="32" r:id="rId1"/>
    <sheet name="様式第1号(申請書) 記載例" sheetId="33" r:id="rId2"/>
  </sheets>
  <definedNames>
    <definedName name="_xlnm.Print_Area" localSheetId="0">'様式第1号(申請書)'!$A$1:$AG$87</definedName>
    <definedName name="_xlnm.Print_Area" localSheetId="1">'様式第1号(申請書) 記載例'!$A$1:$AH$87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9" i="32" l="1" a="1"/>
  <c r="AD49" i="32" s="1"/>
  <c r="AD51" i="32" a="1"/>
  <c r="AD51" i="32" s="1"/>
  <c r="AD55" i="32" a="1"/>
  <c r="AD55" i="32" s="1"/>
  <c r="AD60" i="32" a="1"/>
  <c r="AD60" i="32"/>
  <c r="AD62" i="32" a="1"/>
  <c r="AD62" i="32" s="1"/>
  <c r="AD67" i="32" a="1"/>
  <c r="AD67" i="32" s="1"/>
  <c r="AD72" i="32" a="1"/>
  <c r="AD72" i="32" s="1"/>
  <c r="AD73" i="32" a="1"/>
  <c r="AD73" i="32" s="1"/>
  <c r="AD77" i="32" a="1"/>
  <c r="AD77" i="32" s="1"/>
  <c r="AD79" i="32" a="1"/>
  <c r="AD79" i="32" s="1"/>
  <c r="AD83" i="32" a="1"/>
  <c r="AD83" i="32" s="1"/>
  <c r="Y46" i="32" a="1"/>
  <c r="Y46" i="32" s="1"/>
  <c r="AD46" i="32" s="1" a="1"/>
  <c r="AD46" i="32" s="1"/>
  <c r="Y47" i="32" a="1"/>
  <c r="Y47" i="32" s="1"/>
  <c r="AD47" i="32" s="1" a="1"/>
  <c r="AD47" i="32" s="1"/>
  <c r="Y48" i="32" a="1"/>
  <c r="Y48" i="32" s="1"/>
  <c r="AD48" i="32" s="1" a="1"/>
  <c r="AD48" i="32" s="1"/>
  <c r="Y49" i="32" a="1"/>
  <c r="Y49" i="32" s="1"/>
  <c r="Y50" i="32" a="1"/>
  <c r="Y50" i="32"/>
  <c r="AD50" i="32" s="1" a="1"/>
  <c r="AD50" i="32" s="1"/>
  <c r="Y51" i="32" a="1"/>
  <c r="Y51" i="32" s="1"/>
  <c r="Y52" i="32" a="1"/>
  <c r="Y52" i="32" s="1"/>
  <c r="AD52" i="32" s="1" a="1"/>
  <c r="AD52" i="32" s="1"/>
  <c r="Y53" i="32" a="1"/>
  <c r="Y53" i="32" s="1"/>
  <c r="AD53" i="32" s="1" a="1"/>
  <c r="AD53" i="32" s="1"/>
  <c r="Y54" i="32" a="1"/>
  <c r="Y54" i="32" s="1"/>
  <c r="AD54" i="32" s="1" a="1"/>
  <c r="AD54" i="32" s="1"/>
  <c r="Y55" i="32" a="1"/>
  <c r="Y55" i="32" s="1"/>
  <c r="Y56" i="32" a="1"/>
  <c r="Y56" i="32" s="1"/>
  <c r="AD56" i="32" s="1" a="1"/>
  <c r="AD56" i="32" s="1"/>
  <c r="Y57" i="32" a="1"/>
  <c r="Y57" i="32" s="1"/>
  <c r="AD57" i="32" s="1" a="1"/>
  <c r="AD57" i="32" s="1"/>
  <c r="Y58" i="32" a="1"/>
  <c r="Y58" i="32"/>
  <c r="AD58" i="32" s="1" a="1"/>
  <c r="AD58" i="32" s="1"/>
  <c r="Y59" i="32" a="1"/>
  <c r="Y59" i="32" s="1"/>
  <c r="AD59" i="32" s="1" a="1"/>
  <c r="AD59" i="32" s="1"/>
  <c r="Y60" i="32" a="1"/>
  <c r="Y60" i="32" s="1"/>
  <c r="Y61" i="32" a="1"/>
  <c r="Y61" i="32" s="1"/>
  <c r="AD61" i="32" s="1" a="1"/>
  <c r="AD61" i="32" s="1"/>
  <c r="Y62" i="32" a="1"/>
  <c r="Y62" i="32"/>
  <c r="Y63" i="32" a="1"/>
  <c r="Y63" i="32" s="1"/>
  <c r="AD63" i="32" s="1" a="1"/>
  <c r="AD63" i="32" s="1"/>
  <c r="Y64" i="32" a="1"/>
  <c r="Y64" i="32" s="1"/>
  <c r="AD64" i="32" s="1" a="1"/>
  <c r="AD64" i="32" s="1"/>
  <c r="Y65" i="32" a="1"/>
  <c r="Y65" i="32" s="1"/>
  <c r="AD65" i="32" s="1" a="1"/>
  <c r="AD65" i="32" s="1"/>
  <c r="Y66" i="32" a="1"/>
  <c r="Y66" i="32" s="1"/>
  <c r="AD66" i="32" s="1" a="1"/>
  <c r="AD66" i="32" s="1"/>
  <c r="Y67" i="32" a="1"/>
  <c r="Y67" i="32" s="1"/>
  <c r="Y68" i="32" a="1"/>
  <c r="Y68" i="32" s="1"/>
  <c r="AD68" i="32" s="1" a="1"/>
  <c r="AD68" i="32" s="1"/>
  <c r="Y69" i="32" a="1"/>
  <c r="Y69" i="32" s="1"/>
  <c r="AD69" i="32" s="1" a="1"/>
  <c r="AD69" i="32" s="1"/>
  <c r="Y70" i="32" a="1"/>
  <c r="Y70" i="32" s="1"/>
  <c r="AD70" i="32" s="1" a="1"/>
  <c r="AD70" i="32" s="1"/>
  <c r="Y71" i="32" a="1"/>
  <c r="Y71" i="32" s="1"/>
  <c r="AD71" i="32" s="1" a="1"/>
  <c r="AD71" i="32" s="1"/>
  <c r="Y72" i="32" a="1"/>
  <c r="Y72" i="32" s="1"/>
  <c r="Y73" i="32" a="1"/>
  <c r="Y73" i="32" s="1"/>
  <c r="Y74" i="32" a="1"/>
  <c r="Y74" i="32" s="1"/>
  <c r="AD74" i="32" s="1" a="1"/>
  <c r="AD74" i="32" s="1"/>
  <c r="Y75" i="32" a="1"/>
  <c r="Y75" i="32" s="1"/>
  <c r="AD75" i="32" s="1" a="1"/>
  <c r="AD75" i="32" s="1"/>
  <c r="Y76" i="32" a="1"/>
  <c r="Y76" i="32" s="1"/>
  <c r="AD76" i="32" s="1" a="1"/>
  <c r="AD76" i="32" s="1"/>
  <c r="Y77" i="32" a="1"/>
  <c r="Y77" i="32" s="1"/>
  <c r="Y78" i="32" a="1"/>
  <c r="Y78" i="32" s="1"/>
  <c r="AD78" i="32" s="1" a="1"/>
  <c r="AD78" i="32" s="1"/>
  <c r="Y79" i="32" a="1"/>
  <c r="Y79" i="32" s="1"/>
  <c r="Y80" i="32" a="1"/>
  <c r="Y80" i="32" s="1"/>
  <c r="AD80" i="32" s="1" a="1"/>
  <c r="AD80" i="32" s="1"/>
  <c r="Y81" i="32" a="1"/>
  <c r="Y81" i="32" s="1"/>
  <c r="AD81" i="32" s="1" a="1"/>
  <c r="AD81" i="32" s="1"/>
  <c r="Y82" i="32" a="1"/>
  <c r="Y82" i="32"/>
  <c r="AD82" i="32" s="1" a="1"/>
  <c r="AD82" i="32" s="1"/>
  <c r="Y83" i="32" a="1"/>
  <c r="Y83" i="32" s="1"/>
  <c r="Y84" i="32" a="1"/>
  <c r="Y84" i="32" s="1"/>
  <c r="AD84" i="32" s="1" a="1"/>
  <c r="AD84" i="32" s="1"/>
  <c r="Y85" i="32" a="1"/>
  <c r="Y85" i="32" s="1"/>
  <c r="AD85" i="32" s="1" a="1"/>
  <c r="AD85" i="32" s="1"/>
  <c r="Y85" i="33"/>
  <c r="Y84" i="33"/>
  <c r="Y83" i="33"/>
  <c r="Y82" i="33"/>
  <c r="Y81" i="33"/>
  <c r="Y80" i="33"/>
  <c r="Y79" i="33"/>
  <c r="Y78" i="33"/>
  <c r="Y77" i="33"/>
  <c r="Y76" i="33"/>
  <c r="Y75" i="33"/>
  <c r="Y74" i="33"/>
  <c r="Y73" i="33"/>
  <c r="Y72" i="33"/>
  <c r="Y71" i="33"/>
  <c r="Y70" i="33"/>
  <c r="Y69" i="33"/>
  <c r="Y68" i="33"/>
  <c r="Y67" i="33"/>
  <c r="Y66" i="33"/>
  <c r="Y65" i="33"/>
  <c r="Y64" i="33"/>
  <c r="Y63" i="33"/>
  <c r="Y62" i="33"/>
  <c r="Y61" i="33"/>
  <c r="Y60" i="33"/>
  <c r="Y59" i="33"/>
  <c r="Y58" i="33"/>
  <c r="Y57" i="33"/>
  <c r="Y56" i="33"/>
  <c r="Y55" i="33"/>
  <c r="Y54" i="33"/>
  <c r="Y53" i="33"/>
  <c r="Y52" i="33"/>
  <c r="Y51" i="33"/>
  <c r="Y50" i="33"/>
  <c r="Y49" i="33"/>
  <c r="Y48" i="33"/>
  <c r="Y47" i="33"/>
  <c r="Y46" i="33"/>
  <c r="AD86" i="32" l="1"/>
  <c r="N12" i="32" s="1"/>
  <c r="AD85" i="33" a="1"/>
  <c r="AD85" i="33" s="1"/>
  <c r="AD84" i="33" a="1"/>
  <c r="AD84" i="33" s="1"/>
  <c r="AD83" i="33" a="1"/>
  <c r="AD83" i="33" s="1"/>
  <c r="AD82" i="33" a="1"/>
  <c r="AD82" i="33" s="1"/>
  <c r="AD81" i="33" a="1"/>
  <c r="AD81" i="33" s="1"/>
  <c r="AD80" i="33" a="1"/>
  <c r="AD80" i="33" s="1"/>
  <c r="AD79" i="33" a="1"/>
  <c r="AD79" i="33" s="1"/>
  <c r="AD78" i="33" a="1"/>
  <c r="AD78" i="33" s="1"/>
  <c r="AD77" i="33" a="1"/>
  <c r="AD77" i="33" s="1"/>
  <c r="AD76" i="33" a="1"/>
  <c r="AD76" i="33" s="1"/>
  <c r="AD75" i="33" a="1"/>
  <c r="AD75" i="33" s="1"/>
  <c r="AD74" i="33" a="1"/>
  <c r="AD74" i="33" s="1"/>
  <c r="AD73" i="33" a="1"/>
  <c r="AD73" i="33" s="1"/>
  <c r="AD72" i="33" a="1"/>
  <c r="AD72" i="33" s="1"/>
  <c r="AD71" i="33" a="1"/>
  <c r="AD71" i="33" s="1"/>
  <c r="AD70" i="33" a="1"/>
  <c r="AD70" i="33" s="1"/>
  <c r="AD69" i="33" a="1"/>
  <c r="AD69" i="33" s="1"/>
  <c r="AD68" i="33" a="1"/>
  <c r="AD68" i="33" s="1"/>
  <c r="AD67" i="33" a="1"/>
  <c r="AD67" i="33" s="1"/>
  <c r="AD66" i="33" a="1"/>
  <c r="AD66" i="33" s="1"/>
  <c r="AD65" i="33" a="1"/>
  <c r="AD65" i="33" s="1"/>
  <c r="AD64" i="33" a="1"/>
  <c r="AD64" i="33" s="1"/>
  <c r="AD63" i="33" a="1"/>
  <c r="AD63" i="33" s="1"/>
  <c r="AD62" i="33" a="1"/>
  <c r="AD62" i="33" s="1"/>
  <c r="AD61" i="33" a="1"/>
  <c r="AD61" i="33" s="1"/>
  <c r="AD60" i="33" a="1"/>
  <c r="AD60" i="33" s="1"/>
  <c r="AD59" i="33" a="1"/>
  <c r="AD59" i="33" s="1"/>
  <c r="AD58" i="33" a="1"/>
  <c r="AD58" i="33" s="1"/>
  <c r="AD57" i="33" a="1"/>
  <c r="AD57" i="33" s="1"/>
  <c r="AD56" i="33" a="1"/>
  <c r="AD56" i="33" s="1"/>
  <c r="AD55" i="33" a="1"/>
  <c r="AD55" i="33" s="1"/>
  <c r="AD54" i="33" a="1"/>
  <c r="AD54" i="33" s="1"/>
  <c r="AD53" i="33" a="1"/>
  <c r="AD53" i="33" s="1"/>
  <c r="AD52" i="33" a="1"/>
  <c r="AD52" i="33" s="1"/>
  <c r="AD51" i="33" a="1"/>
  <c r="AD51" i="33" s="1"/>
  <c r="AD50" i="33" a="1"/>
  <c r="AD50" i="33" s="1"/>
  <c r="AD49" i="33" a="1"/>
  <c r="AD49" i="33" s="1"/>
  <c r="AD48" i="33" a="1"/>
  <c r="AD48" i="33" s="1"/>
  <c r="AD47" i="33" a="1"/>
  <c r="AD47" i="33" s="1"/>
  <c r="AD46" i="33" a="1"/>
  <c r="AD46" i="33" s="1"/>
  <c r="AD86" i="3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<sst xmlns="http://schemas.openxmlformats.org/spreadsheetml/2006/main" count="139" uniqueCount="79">
  <si>
    <t>（様式第1号）</t>
    <rPh sb="1" eb="3">
      <t>ヨウシキ</t>
    </rPh>
    <rPh sb="3" eb="4">
      <t>ダイ</t>
    </rPh>
    <rPh sb="5" eb="6">
      <t>ゴウ</t>
    </rPh>
    <phoneticPr fontId="1"/>
  </si>
  <si>
    <t>住所</t>
    <rPh sb="0" eb="2">
      <t>ジュウショ</t>
    </rPh>
    <phoneticPr fontId="1"/>
  </si>
  <si>
    <t>金融機関コード</t>
    <rPh sb="0" eb="4">
      <t>キンユウキカン</t>
    </rPh>
    <phoneticPr fontId="1"/>
  </si>
  <si>
    <t>口座種別</t>
    <rPh sb="0" eb="4">
      <t>コウザシュベツ</t>
    </rPh>
    <phoneticPr fontId="1"/>
  </si>
  <si>
    <t>口座名義（カタカナ）</t>
    <rPh sb="0" eb="4">
      <t>コウザメイギ</t>
    </rPh>
    <phoneticPr fontId="1"/>
  </si>
  <si>
    <t>口座名義（漢字）</t>
    <rPh sb="0" eb="4">
      <t>コウザメイギ</t>
    </rPh>
    <phoneticPr fontId="1"/>
  </si>
  <si>
    <t>〒</t>
    <phoneticPr fontId="1"/>
  </si>
  <si>
    <t>区分</t>
    <rPh sb="0" eb="2">
      <t>クブン</t>
    </rPh>
    <phoneticPr fontId="1"/>
  </si>
  <si>
    <t>単価(円)</t>
    <rPh sb="0" eb="2">
      <t>タンカ</t>
    </rPh>
    <rPh sb="3" eb="4">
      <t>エン</t>
    </rPh>
    <phoneticPr fontId="1"/>
  </si>
  <si>
    <t>申請額(円)</t>
    <rPh sb="0" eb="3">
      <t>シンセイガク</t>
    </rPh>
    <rPh sb="4" eb="5">
      <t>エン</t>
    </rPh>
    <phoneticPr fontId="1"/>
  </si>
  <si>
    <t>有床診療所(3床以下)</t>
    <rPh sb="0" eb="5">
      <t>ユウショウシンリョウショ</t>
    </rPh>
    <rPh sb="7" eb="8">
      <t>ショウ</t>
    </rPh>
    <rPh sb="8" eb="10">
      <t>イカ</t>
    </rPh>
    <phoneticPr fontId="1"/>
  </si>
  <si>
    <t>番号</t>
    <rPh sb="0" eb="2">
      <t>バンゴウ</t>
    </rPh>
    <phoneticPr fontId="1"/>
  </si>
  <si>
    <t>定員数</t>
    <rPh sb="0" eb="3">
      <t>テイインスウ</t>
    </rPh>
    <phoneticPr fontId="1"/>
  </si>
  <si>
    <t>事業所名</t>
    <rPh sb="0" eb="4">
      <t>ジギョウショメイ</t>
    </rPh>
    <phoneticPr fontId="1"/>
  </si>
  <si>
    <t>開設者（法人等名）</t>
    <rPh sb="0" eb="3">
      <t>カイセツシャ</t>
    </rPh>
    <rPh sb="4" eb="7">
      <t>ホウジントウ</t>
    </rPh>
    <rPh sb="7" eb="8">
      <t>メイ</t>
    </rPh>
    <phoneticPr fontId="1"/>
  </si>
  <si>
    <t>法人等所在地</t>
    <rPh sb="0" eb="3">
      <t>ホウジントウ</t>
    </rPh>
    <rPh sb="3" eb="6">
      <t>ショザイチ</t>
    </rPh>
    <phoneticPr fontId="1"/>
  </si>
  <si>
    <t>代表者</t>
    <rPh sb="0" eb="3">
      <t>ダイヒョウシャ</t>
    </rPh>
    <phoneticPr fontId="1"/>
  </si>
  <si>
    <t>書類作成</t>
    <rPh sb="0" eb="4">
      <t>ショルイサクセイ</t>
    </rPh>
    <phoneticPr fontId="1"/>
  </si>
  <si>
    <t>連絡先</t>
    <rPh sb="0" eb="3">
      <t>レンラクサキ</t>
    </rPh>
    <phoneticPr fontId="1"/>
  </si>
  <si>
    <t>メールアドレス</t>
    <phoneticPr fontId="1"/>
  </si>
  <si>
    <t>職名</t>
    <rPh sb="0" eb="2">
      <t>ショクメイ</t>
    </rPh>
    <phoneticPr fontId="1"/>
  </si>
  <si>
    <t>氏名</t>
    <rPh sb="0" eb="2">
      <t>シメイ</t>
    </rPh>
    <phoneticPr fontId="1"/>
  </si>
  <si>
    <t>発行責任者</t>
    <rPh sb="0" eb="5">
      <t>ハッコウセキニンシャ</t>
    </rPh>
    <phoneticPr fontId="1"/>
  </si>
  <si>
    <t>発行担当者</t>
    <rPh sb="0" eb="5">
      <t>ハッコウタントウシャ</t>
    </rPh>
    <phoneticPr fontId="1"/>
  </si>
  <si>
    <t>１．申請者</t>
    <rPh sb="2" eb="5">
      <t>シンセイシャ</t>
    </rPh>
    <phoneticPr fontId="1"/>
  </si>
  <si>
    <t>２．振込先</t>
    <rPh sb="2" eb="5">
      <t>フリコミサキ</t>
    </rPh>
    <phoneticPr fontId="1"/>
  </si>
  <si>
    <t>円</t>
    <rPh sb="0" eb="1">
      <t>エン</t>
    </rPh>
    <phoneticPr fontId="1"/>
  </si>
  <si>
    <t>店番</t>
    <rPh sb="0" eb="1">
      <t>テン</t>
    </rPh>
    <rPh sb="1" eb="2">
      <t>バン</t>
    </rPh>
    <phoneticPr fontId="1"/>
  </si>
  <si>
    <t>口座番号</t>
    <rPh sb="0" eb="4">
      <t>コウザバンゴウ</t>
    </rPh>
    <phoneticPr fontId="1"/>
  </si>
  <si>
    <t>以下の要件を満たしているか確認し、チェックを入れてください。</t>
    <rPh sb="0" eb="2">
      <t>イカ</t>
    </rPh>
    <rPh sb="3" eb="5">
      <t>ヨウケン</t>
    </rPh>
    <rPh sb="6" eb="7">
      <t>ミ</t>
    </rPh>
    <rPh sb="13" eb="15">
      <t>カクニン</t>
    </rPh>
    <rPh sb="22" eb="23">
      <t>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</si>
  <si>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</si>
  <si>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</si>
  <si>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</si>
  <si>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金融機関名</t>
    <rPh sb="0" eb="5">
      <t>キンユウキカンメイ</t>
    </rPh>
    <phoneticPr fontId="1"/>
  </si>
  <si>
    <t>申請額合計</t>
    <phoneticPr fontId="1"/>
  </si>
  <si>
    <t>※養護老人ホーム及び軽費老人ホームについては介護保険事業所番号の記載不要。</t>
    <rPh sb="1" eb="5">
      <t>ヨウゴロウジン</t>
    </rPh>
    <rPh sb="8" eb="9">
      <t>オヨ</t>
    </rPh>
    <rPh sb="10" eb="14">
      <t>ケイヒロウジン</t>
    </rPh>
    <rPh sb="22" eb="24">
      <t>カイゴ</t>
    </rPh>
    <rPh sb="24" eb="31">
      <t>ホケンジギョウショバンゴウ</t>
    </rPh>
    <rPh sb="32" eb="34">
      <t>キサイ</t>
    </rPh>
    <rPh sb="34" eb="36">
      <t>フヨウ</t>
    </rPh>
    <phoneticPr fontId="1"/>
  </si>
  <si>
    <t>3．確認事項</t>
    <phoneticPr fontId="1"/>
  </si>
  <si>
    <t>4．申請施設</t>
    <phoneticPr fontId="1"/>
  </si>
  <si>
    <t>請求額（合計）</t>
    <rPh sb="0" eb="3">
      <t>セイキュウガク</t>
    </rPh>
    <rPh sb="4" eb="6">
      <t>ゴウケイ</t>
    </rPh>
    <phoneticPr fontId="1"/>
  </si>
  <si>
    <t>上記内容に虚偽がないことを誓約します。
虚偽があった場合は、いかなる理由があっても支給額の全額を返還いたします。</t>
    <rPh sb="0" eb="4">
      <t>ジョウキナイヨウ</t>
    </rPh>
    <rPh sb="5" eb="7">
      <t>キョギ</t>
    </rPh>
    <rPh sb="13" eb="15">
      <t>セイヤク</t>
    </rPh>
    <phoneticPr fontId="1"/>
  </si>
  <si>
    <t>法人等名</t>
    <rPh sb="0" eb="3">
      <t>ホウジントウ</t>
    </rPh>
    <rPh sb="3" eb="4">
      <t>メイ</t>
    </rPh>
    <phoneticPr fontId="1"/>
  </si>
  <si>
    <t>代表者氏名</t>
    <rPh sb="0" eb="3">
      <t>ダイヒョウシャ</t>
    </rPh>
    <rPh sb="3" eb="5">
      <t>シメイ</t>
    </rPh>
    <phoneticPr fontId="1"/>
  </si>
  <si>
    <t>支店名・店名</t>
    <phoneticPr fontId="1"/>
  </si>
  <si>
    <t>長崎県介護・障害福祉サービス施設等物価高騰緊急支援事業支援金支給・申請要領第２の支給の対象に掲げる要件を満たします。</t>
    <rPh sb="37" eb="38">
      <t>ダイ</t>
    </rPh>
    <rPh sb="40" eb="42">
      <t>シキュウ</t>
    </rPh>
    <rPh sb="43" eb="45">
      <t>タイショウ</t>
    </rPh>
    <rPh sb="46" eb="47">
      <t>カカ</t>
    </rPh>
    <rPh sb="49" eb="51">
      <t>ヨウケン</t>
    </rPh>
    <rPh sb="52" eb="53">
      <t>ミ</t>
    </rPh>
    <phoneticPr fontId="1"/>
  </si>
  <si>
    <t>【</t>
    <phoneticPr fontId="1"/>
  </si>
  <si>
    <t>】</t>
    <phoneticPr fontId="1"/>
  </si>
  <si>
    <t>障害福祉課</t>
  </si>
  <si>
    <t>理事長</t>
    <rPh sb="0" eb="3">
      <t>リジチョウ</t>
    </rPh>
    <phoneticPr fontId="1"/>
  </si>
  <si>
    <t>〇〇　〇〇</t>
    <phoneticPr fontId="1"/>
  </si>
  <si>
    <t>長崎市尾上町３番１号</t>
    <rPh sb="0" eb="3">
      <t>ナガサキシ</t>
    </rPh>
    <rPh sb="3" eb="6">
      <t>オノウエマチ</t>
    </rPh>
    <rPh sb="7" eb="8">
      <t>バン</t>
    </rPh>
    <rPh sb="9" eb="10">
      <t>ゴウ</t>
    </rPh>
    <phoneticPr fontId="1"/>
  </si>
  <si>
    <t>社会福祉法人　〇〇福祉会</t>
    <rPh sb="0" eb="6">
      <t>シャカイフクシホウジン</t>
    </rPh>
    <rPh sb="9" eb="12">
      <t>フクシカイ</t>
    </rPh>
    <phoneticPr fontId="1"/>
  </si>
  <si>
    <t>095-824-1111</t>
    <phoneticPr fontId="1"/>
  </si>
  <si>
    <t>△△　△△</t>
    <phoneticPr fontId="1"/>
  </si>
  <si>
    <t>aaaa@pref.nagasaki.lg.jp</t>
    <phoneticPr fontId="1"/>
  </si>
  <si>
    <t>0181</t>
    <phoneticPr fontId="1"/>
  </si>
  <si>
    <t>001</t>
    <phoneticPr fontId="1"/>
  </si>
  <si>
    <t>十八親和銀行</t>
    <rPh sb="0" eb="6">
      <t>ジュウハチシンワギンコウ</t>
    </rPh>
    <phoneticPr fontId="1"/>
  </si>
  <si>
    <t>本店営業部</t>
    <rPh sb="0" eb="5">
      <t>ホンテンエイギョウブ</t>
    </rPh>
    <phoneticPr fontId="1"/>
  </si>
  <si>
    <t>0000001</t>
    <phoneticPr fontId="1"/>
  </si>
  <si>
    <t>02:当座</t>
  </si>
  <si>
    <t>01:普通</t>
    <rPh sb="3" eb="5">
      <t>フツウ</t>
    </rPh>
    <phoneticPr fontId="1"/>
  </si>
  <si>
    <t>シヤカイフクシホウジン　マルマルフクシカイ</t>
    <phoneticPr fontId="1"/>
  </si>
  <si>
    <r>
      <t xml:space="preserve">介護保険事業所番号
</t>
    </r>
    <r>
      <rPr>
        <sz val="10"/>
        <color theme="1"/>
        <rFont val="UD デジタル 教科書体 NP-R"/>
        <family val="1"/>
        <charset val="128"/>
      </rPr>
      <t>（障害福祉サービス事業所番号）</t>
    </r>
    <rPh sb="0" eb="9">
      <t>カイゴホケンジギョウショバンゴウ</t>
    </rPh>
    <rPh sb="11" eb="15">
      <t>ショウガイフクシ</t>
    </rPh>
    <rPh sb="19" eb="22">
      <t>ジギョウショ</t>
    </rPh>
    <rPh sb="22" eb="24">
      <t>バンゴウ</t>
    </rPh>
    <phoneticPr fontId="1"/>
  </si>
  <si>
    <t>入所系</t>
  </si>
  <si>
    <t>通所系</t>
  </si>
  <si>
    <t>訪問系</t>
  </si>
  <si>
    <t>おのうえの丘</t>
    <rPh sb="5" eb="6">
      <t>オカ</t>
    </rPh>
    <phoneticPr fontId="1"/>
  </si>
  <si>
    <t>おのうえ作業所</t>
    <rPh sb="4" eb="7">
      <t>サギョウショ</t>
    </rPh>
    <phoneticPr fontId="1"/>
  </si>
  <si>
    <t>訪問介護事業所おのうえ</t>
    <rPh sb="0" eb="4">
      <t>ホウモンカイゴ</t>
    </rPh>
    <rPh sb="4" eb="7">
      <t>ジギョウショ</t>
    </rPh>
    <phoneticPr fontId="1"/>
  </si>
  <si>
    <t>　令和５年度において長崎県介護・障害福祉サービス施設等物価高騰緊急支援事業支援金を交付されるよう、関係書類を添えて申請（請求）します。</t>
    <rPh sb="8" eb="9">
      <t>トウ</t>
    </rPh>
    <rPh sb="9" eb="11">
      <t>ブッカ</t>
    </rPh>
    <rPh sb="13" eb="15">
      <t>カイゴ</t>
    </rPh>
    <rPh sb="16" eb="18">
      <t>ショウガイ</t>
    </rPh>
    <rPh sb="18" eb="20">
      <t>フクシ</t>
    </rPh>
    <rPh sb="24" eb="26">
      <t>シセツ</t>
    </rPh>
    <rPh sb="26" eb="27">
      <t>トウ</t>
    </rPh>
    <rPh sb="27" eb="29">
      <t>ブッカ</t>
    </rPh>
    <rPh sb="29" eb="31">
      <t>コウトウ</t>
    </rPh>
    <rPh sb="31" eb="33">
      <t>キンキュウ</t>
    </rPh>
    <rPh sb="33" eb="35">
      <t>シエン</t>
    </rPh>
    <rPh sb="35" eb="37">
      <t>ジギョウ</t>
    </rPh>
    <rPh sb="37" eb="40">
      <t>シエンキン</t>
    </rPh>
    <rPh sb="51" eb="53">
      <t>セイキュウ</t>
    </rPh>
    <phoneticPr fontId="1"/>
  </si>
  <si>
    <t>令和５年度長崎県介護・障害サービス福祉施設等物価高騰緊急支援事業支援金申請書兼請求書</t>
    <rPh sb="8" eb="10">
      <t>カイゴ</t>
    </rPh>
    <rPh sb="11" eb="13">
      <t>ショウガイ</t>
    </rPh>
    <rPh sb="17" eb="19">
      <t>フクシ</t>
    </rPh>
    <rPh sb="19" eb="21">
      <t>シセツ</t>
    </rPh>
    <rPh sb="21" eb="22">
      <t>トウ</t>
    </rPh>
    <rPh sb="22" eb="24">
      <t>ブッカ</t>
    </rPh>
    <rPh sb="30" eb="32">
      <t>ジギョウ</t>
    </rPh>
    <rPh sb="32" eb="34">
      <t>シエン</t>
    </rPh>
    <rPh sb="38" eb="39">
      <t>ケン</t>
    </rPh>
    <rPh sb="39" eb="42">
      <t>セイキュウショ</t>
    </rPh>
    <phoneticPr fontId="1"/>
  </si>
  <si>
    <t>社会福祉法人　〇〇会</t>
    <rPh sb="0" eb="6">
      <t>シャカイフクシホウジン</t>
    </rPh>
    <rPh sb="9" eb="10">
      <t>カイ</t>
    </rPh>
    <phoneticPr fontId="1"/>
  </si>
  <si>
    <t>理事長　〇〇　〇〇</t>
    <rPh sb="0" eb="3">
      <t>リジチョウ</t>
    </rPh>
    <phoneticPr fontId="1"/>
  </si>
  <si>
    <t>長崎県知事　大石　賢吾　　様</t>
    <rPh sb="0" eb="5">
      <t>ナガサキケンチジ</t>
    </rPh>
    <rPh sb="6" eb="8">
      <t>オオイシ</t>
    </rPh>
    <rPh sb="9" eb="11">
      <t>ケンゴ</t>
    </rPh>
    <rPh sb="13" eb="14">
      <t>サマ</t>
    </rPh>
    <phoneticPr fontId="1"/>
  </si>
  <si>
    <t>入所系</t>
    <rPh sb="0" eb="3">
      <t>ニュウショケイ</t>
    </rPh>
    <phoneticPr fontId="1"/>
  </si>
  <si>
    <t>通所系</t>
    <rPh sb="0" eb="3">
      <t>ツウショケイ</t>
    </rPh>
    <phoneticPr fontId="1"/>
  </si>
  <si>
    <t>訪問系</t>
    <rPh sb="0" eb="3">
      <t>ホウモンケイ</t>
    </rPh>
    <phoneticPr fontId="1"/>
  </si>
  <si>
    <t>令和　　年　　月　　日</t>
    <phoneticPr fontId="1"/>
  </si>
  <si>
    <t>長寿社会課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</si>
</sst>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[$]ggge&quot;年&quot;m&quot;月&quot;d&quot;日&quot;;@" x16r2:formatCode16="[$-ja-JP-x-gannen]ggge&quot;年&quot;m&quot;月&quot;d&quot;日&quot;;@"/>
    <numFmt numFmtId="177" formatCode="[&lt;=999]000;[&lt;=9999]000\-00;000\-0000"/>
    <numFmt numFmtId="178" formatCode="#,##0;&quot;△ &quot;#,##0"/>
    <numFmt numFmtId="179" formatCode="0;&quot;△ &quot;0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UD デジタル 教科書体 NP-R"/>
      <family val="1"/>
      <charset val="128"/>
    </font>
    <font>
      <sz val="12"/>
      <color theme="1"/>
      <name val="UD デジタル 教科書体 NP-R"/>
      <family val="1"/>
      <charset val="128"/>
    </font>
    <font>
      <sz val="12"/>
      <name val="UD デジタル 教科書体 NP-R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4"/>
      <name val="UD デジタル 教科書体 NP-R"/>
      <family val="1"/>
      <charset val="128"/>
    </font>
    <font>
      <b/>
      <sz val="14"/>
      <color theme="1"/>
      <name val="游ゴシック"/>
      <family val="2"/>
      <charset val="128"/>
      <scheme val="minor"/>
    </font>
    <font>
      <sz val="10"/>
      <color theme="1"/>
      <name val="UD デジタル 教科書体 NP-R"/>
      <family val="1"/>
      <charset val="128"/>
    </font>
    <font>
      <sz val="10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16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3" fontId="4" fillId="0" borderId="0" xfId="0" applyNumberFormat="1" applyFont="1">
      <alignment vertical="center"/>
    </xf>
    <xf numFmtId="38" fontId="4" fillId="0" borderId="0" xfId="3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>
      <alignment vertical="center"/>
    </xf>
    <xf numFmtId="38" fontId="4" fillId="0" borderId="0" xfId="3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 shrinkToFit="1"/>
    </xf>
    <xf numFmtId="0" fontId="10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right" vertical="center"/>
    </xf>
    <xf numFmtId="0" fontId="4" fillId="0" borderId="4" xfId="0" applyFont="1" applyBorder="1">
      <alignment vertical="center"/>
    </xf>
    <xf numFmtId="0" fontId="4" fillId="0" borderId="15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179" fontId="4" fillId="0" borderId="1" xfId="0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0" xfId="0" applyFont="1" applyAlignment="1">
      <alignment vertical="top" wrapText="1" shrinkToFit="1"/>
    </xf>
    <xf numFmtId="0" fontId="0" fillId="0" borderId="0" xfId="0" applyAlignment="1">
      <alignment vertical="top" wrapText="1" shrinkToFit="1"/>
    </xf>
    <xf numFmtId="0" fontId="0" fillId="0" borderId="0" xfId="0" applyAlignment="1">
      <alignment vertical="top" wrapText="1"/>
    </xf>
    <xf numFmtId="176" fontId="3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178" fontId="4" fillId="0" borderId="9" xfId="0" applyNumberFormat="1" applyFont="1" applyBorder="1" applyAlignment="1">
      <alignment vertical="center" shrinkToFit="1"/>
    </xf>
    <xf numFmtId="178" fontId="3" fillId="0" borderId="2" xfId="0" applyNumberFormat="1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10" xfId="0" applyFont="1" applyBorder="1" applyAlignment="1">
      <alignment vertical="center" shrinkToFit="1"/>
    </xf>
    <xf numFmtId="41" fontId="3" fillId="4" borderId="3" xfId="0" applyNumberFormat="1" applyFont="1" applyFill="1" applyBorder="1" applyAlignment="1">
      <alignment horizontal="right" vertical="center" shrinkToFit="1"/>
    </xf>
    <xf numFmtId="0" fontId="5" fillId="0" borderId="9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38" fontId="4" fillId="4" borderId="9" xfId="3" applyFont="1" applyFill="1" applyBorder="1" applyAlignment="1">
      <alignment horizontal="right" vertical="center" shrinkToFit="1"/>
    </xf>
    <xf numFmtId="0" fontId="3" fillId="4" borderId="2" xfId="0" applyFont="1" applyFill="1" applyBorder="1" applyAlignment="1">
      <alignment horizontal="right" vertical="center" shrinkToFit="1"/>
    </xf>
    <xf numFmtId="0" fontId="3" fillId="4" borderId="10" xfId="0" applyFont="1" applyFill="1" applyBorder="1" applyAlignment="1">
      <alignment horizontal="right" vertical="center" shrinkToFi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2" borderId="9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3" fillId="0" borderId="9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0" xfId="0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38" fontId="4" fillId="4" borderId="12" xfId="3" applyFont="1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0" fontId="0" fillId="4" borderId="14" xfId="0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4" fillId="0" borderId="9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4" fillId="2" borderId="15" xfId="0" applyFont="1" applyFill="1" applyBorder="1" applyAlignment="1">
      <alignment vertical="center"/>
    </xf>
    <xf numFmtId="0" fontId="3" fillId="2" borderId="15" xfId="0" applyFont="1" applyFill="1" applyBorder="1" applyAlignment="1">
      <alignment vertical="center"/>
    </xf>
    <xf numFmtId="177" fontId="3" fillId="0" borderId="6" xfId="0" applyNumberFormat="1" applyFont="1" applyBorder="1" applyAlignment="1">
      <alignment horizontal="left" vertical="center"/>
    </xf>
    <xf numFmtId="177" fontId="3" fillId="0" borderId="7" xfId="0" applyNumberFormat="1" applyFont="1" applyBorder="1" applyAlignment="1">
      <alignment horizontal="left" vertical="center"/>
    </xf>
    <xf numFmtId="177" fontId="0" fillId="0" borderId="7" xfId="0" applyNumberFormat="1" applyBorder="1" applyAlignment="1">
      <alignment horizontal="left" vertical="center"/>
    </xf>
    <xf numFmtId="177" fontId="0" fillId="0" borderId="8" xfId="0" applyNumberFormat="1" applyBorder="1" applyAlignment="1">
      <alignment horizontal="left" vertical="center"/>
    </xf>
    <xf numFmtId="0" fontId="4" fillId="2" borderId="1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vertical="center" shrinkToFit="1"/>
    </xf>
    <xf numFmtId="0" fontId="9" fillId="0" borderId="3" xfId="0" applyFont="1" applyBorder="1" applyAlignment="1">
      <alignment horizontal="left" vertical="center" shrinkToFit="1"/>
    </xf>
    <xf numFmtId="0" fontId="10" fillId="0" borderId="3" xfId="0" applyFont="1" applyBorder="1" applyAlignment="1">
      <alignment horizontal="left" vertical="center" shrinkToFit="1"/>
    </xf>
    <xf numFmtId="38" fontId="4" fillId="4" borderId="9" xfId="3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4" borderId="10" xfId="0" applyFont="1" applyFill="1" applyBorder="1" applyAlignment="1">
      <alignment vertical="center"/>
    </xf>
    <xf numFmtId="49" fontId="4" fillId="0" borderId="9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9" xfId="0" applyFont="1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4" fillId="2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4" fillId="2" borderId="11" xfId="0" applyFont="1" applyFill="1" applyBorder="1" applyAlignment="1">
      <alignment vertical="center"/>
    </xf>
    <xf numFmtId="0" fontId="0" fillId="0" borderId="15" xfId="0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41" fontId="3" fillId="0" borderId="3" xfId="0" applyNumberFormat="1" applyFont="1" applyBorder="1" applyAlignment="1">
      <alignment vertical="center" shrinkToFit="1"/>
    </xf>
    <xf numFmtId="38" fontId="4" fillId="0" borderId="9" xfId="3" applyFont="1" applyBorder="1" applyAlignment="1">
      <alignment horizontal="right" vertical="center" shrinkToFit="1"/>
    </xf>
    <xf numFmtId="0" fontId="3" fillId="0" borderId="2" xfId="0" applyFont="1" applyBorder="1" applyAlignment="1">
      <alignment horizontal="right" vertical="center" shrinkToFit="1"/>
    </xf>
    <xf numFmtId="0" fontId="3" fillId="0" borderId="10" xfId="0" applyFont="1" applyBorder="1" applyAlignment="1">
      <alignment horizontal="right" vertical="center" shrinkToFit="1"/>
    </xf>
    <xf numFmtId="38" fontId="4" fillId="0" borderId="9" xfId="3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38" fontId="4" fillId="0" borderId="12" xfId="3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3" fillId="4" borderId="16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</cellXfs>
  <cellStyles count="4">
    <cellStyle name="桁区切り" xfId="3" builtinId="6"/>
    <cellStyle name="桁区切り 2" xfId="2" xr:uid="{DE10119B-B945-466D-BFC0-43AEDE7C1C47}"/>
    <cellStyle name="標準" xfId="0" builtinId="0"/>
    <cellStyle name="標準 2" xfId="1" xr:uid="{D59D61CE-173E-4060-8EDF-213A5D61CC5A}"/>
  </cellStyles>
  <dxfs count="2"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CCFFFF"/>
      <color rgb="FFFFFFCC"/>
      <color rgb="FFFFCCFF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34</xdr:row>
          <xdr:rowOff>9525</xdr:rowOff>
        </xdr:from>
        <xdr:to>
          <xdr:col>2</xdr:col>
          <xdr:colOff>9525</xdr:colOff>
          <xdr:row>35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34</xdr:row>
          <xdr:rowOff>9525</xdr:rowOff>
        </xdr:from>
        <xdr:to>
          <xdr:col>2</xdr:col>
          <xdr:colOff>9525</xdr:colOff>
          <xdr:row>35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133350</xdr:colOff>
      <xdr:row>0</xdr:row>
      <xdr:rowOff>161925</xdr:rowOff>
    </xdr:from>
    <xdr:to>
      <xdr:col>25</xdr:col>
      <xdr:colOff>95250</xdr:colOff>
      <xdr:row>5</xdr:row>
      <xdr:rowOff>161925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524125" y="161925"/>
          <a:ext cx="3752850" cy="1228725"/>
        </a:xfrm>
        <a:prstGeom prst="ellipse">
          <a:avLst/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>
        <a:ln w="12700">
          <a:prstDash val="dash"/>
        </a:ln>
      </a:spPr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18268-2493-4F83-87B9-02524B3A189A}">
  <sheetPr>
    <tabColor rgb="FFFFFF00"/>
    <pageSetUpPr fitToPage="1"/>
  </sheetPr>
  <dimension ref="A1:AV87"/>
  <sheetViews>
    <sheetView showGridLines="0" tabSelected="1" view="pageBreakPreview" zoomScaleNormal="100" zoomScaleSheetLayoutView="100" workbookViewId="0">
      <selection activeCell="Z11" sqref="Z11"/>
    </sheetView>
  </sheetViews>
  <sheetFormatPr defaultColWidth="8.75" defaultRowHeight="15" x14ac:dyDescent="0.4"/>
  <cols>
    <col min="1" max="1" width="2.625" style="1" customWidth="1"/>
    <col min="2" max="2" width="5.125" style="1" customWidth="1"/>
    <col min="3" max="12" width="2.625" style="1" customWidth="1"/>
    <col min="13" max="33" width="3.625" style="1" customWidth="1"/>
    <col min="34" max="41" width="2.625" style="1" customWidth="1"/>
    <col min="42" max="43" width="0" style="1" hidden="1" customWidth="1"/>
    <col min="44" max="44" width="10.625" style="1" hidden="1" customWidth="1"/>
    <col min="45" max="45" width="8.75" style="1"/>
    <col min="46" max="46" width="10.875" style="1" customWidth="1"/>
    <col min="47" max="47" width="10.625" style="1" bestFit="1" customWidth="1"/>
    <col min="48" max="16384" width="8.75" style="1"/>
  </cols>
  <sheetData>
    <row r="1" spans="1:47" ht="18.75" customHeight="1" x14ac:dyDescent="0.4">
      <c r="A1" s="2" t="s">
        <v>0</v>
      </c>
      <c r="AB1" s="1" t="s">
        <v>44</v>
      </c>
      <c r="AC1" s="35" t="s">
        <v>78</v>
      </c>
      <c r="AD1" s="36"/>
      <c r="AE1" s="36"/>
      <c r="AF1" s="36"/>
      <c r="AG1" s="1" t="s">
        <v>45</v>
      </c>
    </row>
    <row r="2" spans="1:47" ht="18.75" customHeight="1" x14ac:dyDescent="0.4">
      <c r="A2" s="2"/>
      <c r="AB2" s="43" t="s">
        <v>77</v>
      </c>
      <c r="AC2" s="44"/>
      <c r="AD2" s="44"/>
      <c r="AE2" s="44"/>
      <c r="AF2" s="44"/>
      <c r="AG2" s="44"/>
    </row>
    <row r="3" spans="1:47" ht="18.75" customHeight="1" x14ac:dyDescent="0.4"/>
    <row r="4" spans="1:47" s="2" customFormat="1" ht="18.75" customHeight="1" x14ac:dyDescent="0.4">
      <c r="B4" s="2" t="s">
        <v>73</v>
      </c>
      <c r="N4" s="8"/>
      <c r="O4" s="8"/>
      <c r="P4" s="8"/>
      <c r="Q4" s="8"/>
      <c r="R4" s="8"/>
      <c r="S4" s="8"/>
      <c r="T4" s="8"/>
      <c r="U4" s="8"/>
      <c r="AP4" s="2" t="s">
        <v>10</v>
      </c>
      <c r="AR4" s="4">
        <v>100000</v>
      </c>
      <c r="AU4" s="3"/>
    </row>
    <row r="5" spans="1:47" s="2" customFormat="1" ht="21.95" customHeight="1" x14ac:dyDescent="0.4">
      <c r="N5" s="8"/>
      <c r="O5" s="8"/>
      <c r="P5" s="8"/>
      <c r="Q5" s="8"/>
      <c r="R5" s="8"/>
      <c r="S5" s="8"/>
      <c r="T5" s="8"/>
      <c r="U5" s="8"/>
      <c r="AR5" s="4"/>
      <c r="AU5" s="3"/>
    </row>
    <row r="6" spans="1:47" ht="21.95" customHeight="1" x14ac:dyDescent="0.4"/>
    <row r="7" spans="1:47" ht="21.95" customHeight="1" x14ac:dyDescent="0.4">
      <c r="A7" s="58" t="s">
        <v>70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9"/>
      <c r="AI7" s="11"/>
      <c r="AJ7" s="11"/>
      <c r="AK7" s="11"/>
      <c r="AL7" s="11"/>
      <c r="AM7" s="11"/>
      <c r="AN7" s="11"/>
      <c r="AO7" s="11"/>
    </row>
    <row r="8" spans="1:47" ht="21.95" customHeight="1" x14ac:dyDescent="0.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</row>
    <row r="9" spans="1:47" ht="21.95" customHeight="1" x14ac:dyDescent="0.4">
      <c r="A9" s="40" t="s">
        <v>69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6"/>
    </row>
    <row r="10" spans="1:47" ht="21.95" customHeight="1" x14ac:dyDescent="0.4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6"/>
    </row>
    <row r="11" spans="1:47" ht="21.95" customHeight="1" thickBot="1" x14ac:dyDescent="0.4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N11" s="2"/>
      <c r="AO11" s="2"/>
    </row>
    <row r="12" spans="1:47" s="2" customFormat="1" ht="21.95" customHeight="1" thickBot="1" x14ac:dyDescent="0.45">
      <c r="M12" s="7" t="s">
        <v>38</v>
      </c>
      <c r="N12" s="74">
        <f>AD86</f>
        <v>0</v>
      </c>
      <c r="O12" s="75"/>
      <c r="P12" s="75"/>
      <c r="Q12" s="75"/>
      <c r="R12" s="75"/>
      <c r="S12" s="75"/>
      <c r="T12" s="75"/>
      <c r="U12" s="76"/>
      <c r="V12" s="2" t="s">
        <v>26</v>
      </c>
    </row>
    <row r="13" spans="1:47" s="2" customFormat="1" ht="21.95" customHeight="1" x14ac:dyDescent="0.4">
      <c r="N13" s="14"/>
      <c r="O13" s="14"/>
      <c r="P13" s="14"/>
    </row>
    <row r="14" spans="1:47" s="2" customFormat="1" ht="21.95" customHeight="1" x14ac:dyDescent="0.4">
      <c r="N14" s="14"/>
      <c r="O14" s="14"/>
      <c r="P14" s="14"/>
    </row>
    <row r="15" spans="1:47" s="2" customFormat="1" ht="21.95" customHeight="1" x14ac:dyDescent="0.4">
      <c r="B15" s="2" t="s">
        <v>24</v>
      </c>
    </row>
    <row r="16" spans="1:47" s="2" customFormat="1" ht="21.95" customHeight="1" x14ac:dyDescent="0.4">
      <c r="B16" s="77" t="s">
        <v>14</v>
      </c>
      <c r="C16" s="78"/>
      <c r="D16" s="78"/>
      <c r="E16" s="78"/>
      <c r="F16" s="78"/>
      <c r="G16" s="78"/>
      <c r="H16" s="79"/>
      <c r="I16" s="80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64"/>
      <c r="AA16" s="64"/>
      <c r="AB16" s="64"/>
      <c r="AC16" s="64"/>
      <c r="AD16" s="64"/>
      <c r="AE16" s="64"/>
      <c r="AF16" s="65"/>
    </row>
    <row r="17" spans="2:35" s="2" customFormat="1" ht="21.95" customHeight="1" x14ac:dyDescent="0.4">
      <c r="B17" s="77" t="s">
        <v>16</v>
      </c>
      <c r="C17" s="78"/>
      <c r="D17" s="78"/>
      <c r="E17" s="78"/>
      <c r="F17" s="78"/>
      <c r="G17" s="78"/>
      <c r="H17" s="79"/>
      <c r="I17" s="93" t="s">
        <v>20</v>
      </c>
      <c r="J17" s="94"/>
      <c r="K17" s="94"/>
      <c r="L17" s="94"/>
      <c r="M17" s="63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64"/>
      <c r="AA17" s="64"/>
      <c r="AB17" s="64"/>
      <c r="AC17" s="64"/>
      <c r="AD17" s="64"/>
      <c r="AE17" s="64"/>
      <c r="AF17" s="65"/>
    </row>
    <row r="18" spans="2:35" s="2" customFormat="1" ht="21.95" customHeight="1" x14ac:dyDescent="0.4">
      <c r="B18" s="84"/>
      <c r="C18" s="85"/>
      <c r="D18" s="85"/>
      <c r="E18" s="85"/>
      <c r="F18" s="85"/>
      <c r="G18" s="85"/>
      <c r="H18" s="86"/>
      <c r="I18" s="93" t="s">
        <v>21</v>
      </c>
      <c r="J18" s="94"/>
      <c r="K18" s="94"/>
      <c r="L18" s="94"/>
      <c r="M18" s="63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64"/>
      <c r="AA18" s="64"/>
      <c r="AB18" s="64"/>
      <c r="AC18" s="64"/>
      <c r="AD18" s="64"/>
      <c r="AE18" s="64"/>
      <c r="AF18" s="65"/>
    </row>
    <row r="19" spans="2:35" s="2" customFormat="1" ht="21.95" customHeight="1" x14ac:dyDescent="0.4">
      <c r="B19" s="77" t="s">
        <v>15</v>
      </c>
      <c r="C19" s="78"/>
      <c r="D19" s="78"/>
      <c r="E19" s="78"/>
      <c r="F19" s="78"/>
      <c r="G19" s="78"/>
      <c r="H19" s="79"/>
      <c r="I19" s="87" t="s">
        <v>6</v>
      </c>
      <c r="J19" s="88"/>
      <c r="K19" s="88"/>
      <c r="L19" s="88"/>
      <c r="M19" s="89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1"/>
      <c r="AA19" s="91"/>
      <c r="AB19" s="91"/>
      <c r="AC19" s="91"/>
      <c r="AD19" s="91"/>
      <c r="AE19" s="91"/>
      <c r="AF19" s="92"/>
    </row>
    <row r="20" spans="2:35" s="2" customFormat="1" ht="21.95" customHeight="1" x14ac:dyDescent="0.4">
      <c r="B20" s="84"/>
      <c r="C20" s="85"/>
      <c r="D20" s="85"/>
      <c r="E20" s="85"/>
      <c r="F20" s="85"/>
      <c r="G20" s="85"/>
      <c r="H20" s="86"/>
      <c r="I20" s="93" t="s">
        <v>1</v>
      </c>
      <c r="J20" s="94"/>
      <c r="K20" s="94"/>
      <c r="L20" s="94"/>
      <c r="M20" s="63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64"/>
      <c r="AA20" s="64"/>
      <c r="AB20" s="64"/>
      <c r="AC20" s="64"/>
      <c r="AD20" s="64"/>
      <c r="AE20" s="64"/>
      <c r="AF20" s="65"/>
    </row>
    <row r="21" spans="2:35" s="2" customFormat="1" ht="21.95" customHeight="1" x14ac:dyDescent="0.4">
      <c r="B21" s="77" t="s">
        <v>17</v>
      </c>
      <c r="C21" s="78"/>
      <c r="D21" s="78"/>
      <c r="E21" s="78"/>
      <c r="F21" s="78"/>
      <c r="G21" s="78"/>
      <c r="H21" s="79"/>
      <c r="I21" s="93" t="s">
        <v>22</v>
      </c>
      <c r="J21" s="94"/>
      <c r="K21" s="94"/>
      <c r="L21" s="94"/>
      <c r="M21" s="63"/>
      <c r="N21" s="64"/>
      <c r="O21" s="64"/>
      <c r="P21" s="64"/>
      <c r="Q21" s="64"/>
      <c r="R21" s="64"/>
      <c r="S21" s="65"/>
      <c r="T21" s="60" t="s">
        <v>18</v>
      </c>
      <c r="U21" s="61"/>
      <c r="V21" s="62"/>
      <c r="W21" s="63"/>
      <c r="X21" s="64"/>
      <c r="Y21" s="64"/>
      <c r="Z21" s="64"/>
      <c r="AA21" s="64"/>
      <c r="AB21" s="64"/>
      <c r="AC21" s="64"/>
      <c r="AD21" s="64"/>
      <c r="AE21" s="64"/>
      <c r="AF21" s="65"/>
    </row>
    <row r="22" spans="2:35" s="2" customFormat="1" ht="21.95" customHeight="1" x14ac:dyDescent="0.4">
      <c r="B22" s="84"/>
      <c r="C22" s="85"/>
      <c r="D22" s="85"/>
      <c r="E22" s="85"/>
      <c r="F22" s="85"/>
      <c r="G22" s="85"/>
      <c r="H22" s="86"/>
      <c r="I22" s="93" t="s">
        <v>23</v>
      </c>
      <c r="J22" s="94"/>
      <c r="K22" s="94"/>
      <c r="L22" s="94"/>
      <c r="M22" s="63"/>
      <c r="N22" s="64"/>
      <c r="O22" s="64"/>
      <c r="P22" s="64"/>
      <c r="Q22" s="64"/>
      <c r="R22" s="64"/>
      <c r="S22" s="65"/>
      <c r="T22" s="60" t="s">
        <v>18</v>
      </c>
      <c r="U22" s="61"/>
      <c r="V22" s="62"/>
      <c r="W22" s="63"/>
      <c r="X22" s="64"/>
      <c r="Y22" s="64"/>
      <c r="Z22" s="64"/>
      <c r="AA22" s="64"/>
      <c r="AB22" s="64"/>
      <c r="AC22" s="64"/>
      <c r="AD22" s="64"/>
      <c r="AE22" s="64"/>
      <c r="AF22" s="65"/>
    </row>
    <row r="23" spans="2:35" s="2" customFormat="1" ht="21.95" customHeight="1" x14ac:dyDescent="0.4">
      <c r="B23" s="138" t="s">
        <v>19</v>
      </c>
      <c r="C23" s="139"/>
      <c r="D23" s="139"/>
      <c r="E23" s="139"/>
      <c r="F23" s="139"/>
      <c r="G23" s="139"/>
      <c r="H23" s="140"/>
      <c r="I23" s="80"/>
      <c r="J23" s="81"/>
      <c r="K23" s="81"/>
      <c r="L23" s="81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4"/>
      <c r="AA23" s="144"/>
      <c r="AB23" s="144"/>
      <c r="AC23" s="144"/>
      <c r="AD23" s="144"/>
      <c r="AE23" s="144"/>
      <c r="AF23" s="145"/>
    </row>
    <row r="24" spans="2:35" s="2" customFormat="1" ht="21.95" customHeight="1" x14ac:dyDescent="0.4"/>
    <row r="25" spans="2:35" ht="21.95" customHeight="1" x14ac:dyDescent="0.4">
      <c r="B25" s="15" t="s">
        <v>25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2:35" ht="21.95" customHeight="1" x14ac:dyDescent="0.4">
      <c r="B26" s="141" t="s">
        <v>2</v>
      </c>
      <c r="C26" s="142"/>
      <c r="D26" s="142"/>
      <c r="E26" s="142"/>
      <c r="F26" s="142"/>
      <c r="G26" s="142"/>
      <c r="H26" s="142"/>
      <c r="I26" s="141" t="s">
        <v>27</v>
      </c>
      <c r="J26" s="142"/>
      <c r="K26" s="142"/>
      <c r="L26" s="142"/>
      <c r="M26" s="103" t="s">
        <v>33</v>
      </c>
      <c r="N26" s="132"/>
      <c r="O26" s="132"/>
      <c r="P26" s="132"/>
      <c r="Q26" s="38"/>
      <c r="R26" s="38"/>
      <c r="S26" s="39"/>
      <c r="T26" s="103" t="s">
        <v>42</v>
      </c>
      <c r="U26" s="130"/>
      <c r="V26" s="130"/>
      <c r="W26" s="130"/>
      <c r="X26" s="130"/>
      <c r="Y26" s="131"/>
    </row>
    <row r="27" spans="2:35" ht="21.95" customHeight="1" x14ac:dyDescent="0.4">
      <c r="B27" s="100"/>
      <c r="C27" s="101"/>
      <c r="D27" s="101"/>
      <c r="E27" s="101"/>
      <c r="F27" s="101"/>
      <c r="G27" s="101"/>
      <c r="H27" s="102"/>
      <c r="I27" s="100"/>
      <c r="J27" s="101"/>
      <c r="K27" s="101"/>
      <c r="L27" s="101"/>
      <c r="M27" s="133"/>
      <c r="N27" s="110"/>
      <c r="O27" s="110"/>
      <c r="P27" s="110"/>
      <c r="Q27" s="134"/>
      <c r="R27" s="134"/>
      <c r="S27" s="135"/>
      <c r="T27" s="29"/>
      <c r="U27" s="29"/>
      <c r="V27" s="29"/>
      <c r="W27" s="29"/>
      <c r="X27" s="29"/>
      <c r="Y27" s="30"/>
    </row>
    <row r="28" spans="2:35" ht="21.95" customHeight="1" x14ac:dyDescent="0.4">
      <c r="B28" s="103" t="s">
        <v>3</v>
      </c>
      <c r="C28" s="104"/>
      <c r="D28" s="104"/>
      <c r="E28" s="104"/>
      <c r="F28" s="104"/>
      <c r="G28" s="104"/>
      <c r="H28" s="105"/>
      <c r="I28" s="103" t="s">
        <v>28</v>
      </c>
      <c r="J28" s="104"/>
      <c r="K28" s="104"/>
      <c r="L28" s="104"/>
      <c r="M28" s="104"/>
      <c r="N28" s="104"/>
      <c r="O28" s="104"/>
      <c r="P28" s="105"/>
      <c r="Q28" s="12"/>
      <c r="R28" s="12"/>
      <c r="S28" s="12"/>
      <c r="T28" s="12"/>
      <c r="U28" s="12"/>
      <c r="V28" s="12"/>
      <c r="W28" s="12"/>
      <c r="X28" s="12"/>
      <c r="Y28" s="12"/>
    </row>
    <row r="29" spans="2:35" ht="21.95" customHeight="1" x14ac:dyDescent="0.4">
      <c r="B29" s="37"/>
      <c r="C29" s="38"/>
      <c r="D29" s="38"/>
      <c r="E29" s="38"/>
      <c r="F29" s="38"/>
      <c r="G29" s="38"/>
      <c r="H29" s="39"/>
      <c r="I29" s="106"/>
      <c r="J29" s="107"/>
      <c r="K29" s="107"/>
      <c r="L29" s="107"/>
      <c r="M29" s="107"/>
      <c r="N29" s="107"/>
      <c r="O29" s="107"/>
      <c r="P29" s="108"/>
      <c r="Q29" s="15"/>
      <c r="R29" s="15"/>
      <c r="S29" s="15"/>
      <c r="T29" s="15"/>
      <c r="U29" s="15"/>
      <c r="V29" s="15"/>
      <c r="W29" s="15"/>
      <c r="X29" s="15"/>
      <c r="Y29" s="15"/>
    </row>
    <row r="30" spans="2:35" ht="21.95" customHeight="1" x14ac:dyDescent="0.4">
      <c r="B30" s="16" t="s">
        <v>4</v>
      </c>
      <c r="C30" s="17"/>
      <c r="D30" s="17"/>
      <c r="E30" s="17"/>
      <c r="F30" s="17"/>
      <c r="G30" s="17"/>
      <c r="H30" s="18"/>
      <c r="I30" s="109"/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1"/>
      <c r="AI30" s="1" t="s">
        <v>60</v>
      </c>
    </row>
    <row r="31" spans="2:35" ht="21.95" customHeight="1" x14ac:dyDescent="0.4">
      <c r="B31" s="19" t="s">
        <v>5</v>
      </c>
      <c r="C31" s="20"/>
      <c r="D31" s="20"/>
      <c r="E31" s="20"/>
      <c r="F31" s="20"/>
      <c r="G31" s="20"/>
      <c r="H31" s="21"/>
      <c r="I31" s="109"/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1"/>
      <c r="AI31" s="1" t="s">
        <v>59</v>
      </c>
    </row>
    <row r="32" spans="2:35" ht="21.95" customHeight="1" x14ac:dyDescent="0.4"/>
    <row r="33" spans="1:48" ht="21.95" customHeight="1" x14ac:dyDescent="0.4">
      <c r="A33" s="2"/>
      <c r="B33" s="2" t="s">
        <v>36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48" ht="21.95" customHeight="1" x14ac:dyDescent="0.4">
      <c r="A34" s="2"/>
      <c r="B34" s="2" t="s">
        <v>29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48" ht="21.95" customHeight="1" x14ac:dyDescent="0.4">
      <c r="A35" s="2"/>
      <c r="B35" s="27"/>
      <c r="C35" s="66" t="s">
        <v>43</v>
      </c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8"/>
    </row>
    <row r="36" spans="1:48" ht="21.95" customHeight="1" x14ac:dyDescent="0.4">
      <c r="A36" s="2"/>
      <c r="B36" s="28"/>
      <c r="C36" s="69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1"/>
    </row>
    <row r="37" spans="1:48" ht="21.95" customHeight="1" x14ac:dyDescent="0.4">
      <c r="A37" s="2"/>
      <c r="B37" s="2"/>
      <c r="C37" s="67" t="s">
        <v>39</v>
      </c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</row>
    <row r="38" spans="1:48" ht="21.95" customHeight="1" x14ac:dyDescent="0.4">
      <c r="A38" s="2"/>
      <c r="B38" s="2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</row>
    <row r="39" spans="1:48" ht="21.95" customHeight="1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48" ht="21.95" customHeight="1" x14ac:dyDescent="0.4">
      <c r="A40" s="2"/>
      <c r="B40" s="2"/>
      <c r="C40" s="72" t="s">
        <v>30</v>
      </c>
      <c r="D40" s="72"/>
      <c r="E40" s="73"/>
      <c r="F40" s="73"/>
      <c r="G40" s="2" t="s">
        <v>31</v>
      </c>
      <c r="H40" s="73"/>
      <c r="I40" s="73"/>
      <c r="J40" s="2" t="s">
        <v>32</v>
      </c>
      <c r="K40" s="73"/>
      <c r="L40" s="73"/>
      <c r="M40" s="2"/>
      <c r="N40" s="82" t="s">
        <v>40</v>
      </c>
      <c r="O40" s="83"/>
      <c r="P40" s="83"/>
      <c r="Q40" s="83"/>
      <c r="R40" s="73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2"/>
      <c r="AE40" s="2"/>
      <c r="AF40" s="2"/>
      <c r="AG40" s="2"/>
    </row>
    <row r="41" spans="1:48" ht="21.95" customHeight="1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82" t="s">
        <v>41</v>
      </c>
      <c r="O41" s="83"/>
      <c r="P41" s="83"/>
      <c r="Q41" s="83"/>
      <c r="R41" s="73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2"/>
      <c r="AE41" s="2"/>
      <c r="AF41" s="2"/>
      <c r="AG41" s="2"/>
    </row>
    <row r="42" spans="1:48" ht="21.95" customHeight="1" x14ac:dyDescent="0.4"/>
    <row r="43" spans="1:48" s="2" customFormat="1" ht="18.75" customHeight="1" x14ac:dyDescent="0.4">
      <c r="B43" s="2" t="s">
        <v>37</v>
      </c>
    </row>
    <row r="44" spans="1:48" s="2" customFormat="1" ht="18.75" customHeight="1" x14ac:dyDescent="0.4">
      <c r="B44" s="136" t="s">
        <v>11</v>
      </c>
      <c r="C44" s="116" t="s">
        <v>62</v>
      </c>
      <c r="D44" s="117"/>
      <c r="E44" s="117"/>
      <c r="F44" s="117"/>
      <c r="G44" s="117"/>
      <c r="H44" s="117"/>
      <c r="I44" s="117"/>
      <c r="J44" s="117"/>
      <c r="K44" s="117"/>
      <c r="L44" s="118"/>
      <c r="M44" s="122" t="s">
        <v>13</v>
      </c>
      <c r="N44" s="123"/>
      <c r="O44" s="123"/>
      <c r="P44" s="123"/>
      <c r="Q44" s="123"/>
      <c r="R44" s="123"/>
      <c r="S44" s="123"/>
      <c r="T44" s="123"/>
      <c r="U44" s="124"/>
      <c r="V44" s="146" t="s">
        <v>7</v>
      </c>
      <c r="W44" s="147"/>
      <c r="X44" s="148"/>
      <c r="Y44" s="146" t="s">
        <v>8</v>
      </c>
      <c r="Z44" s="147"/>
      <c r="AA44" s="148"/>
      <c r="AB44" s="146" t="s">
        <v>12</v>
      </c>
      <c r="AC44" s="147"/>
      <c r="AD44" s="146" t="s">
        <v>9</v>
      </c>
      <c r="AE44" s="147"/>
      <c r="AF44" s="147"/>
      <c r="AG44" s="148"/>
      <c r="AJ44" s="15"/>
      <c r="AK44" s="15"/>
      <c r="AL44" s="15"/>
      <c r="AM44" s="15"/>
      <c r="AN44" s="15"/>
      <c r="AO44" s="15"/>
      <c r="AP44" s="15"/>
      <c r="AQ44" s="15"/>
      <c r="AR44" s="15"/>
      <c r="AS44" s="15" t="s">
        <v>75</v>
      </c>
      <c r="AT44" s="15">
        <v>140000</v>
      </c>
      <c r="AU44" s="15"/>
      <c r="AV44" s="15"/>
    </row>
    <row r="45" spans="1:48" s="2" customFormat="1" ht="18.75" customHeight="1" x14ac:dyDescent="0.4">
      <c r="B45" s="137"/>
      <c r="C45" s="119"/>
      <c r="D45" s="120"/>
      <c r="E45" s="120"/>
      <c r="F45" s="120"/>
      <c r="G45" s="120"/>
      <c r="H45" s="120"/>
      <c r="I45" s="120"/>
      <c r="J45" s="120"/>
      <c r="K45" s="120"/>
      <c r="L45" s="121"/>
      <c r="M45" s="125"/>
      <c r="N45" s="126"/>
      <c r="O45" s="126"/>
      <c r="P45" s="126"/>
      <c r="Q45" s="126"/>
      <c r="R45" s="126"/>
      <c r="S45" s="126"/>
      <c r="T45" s="126"/>
      <c r="U45" s="127"/>
      <c r="V45" s="119"/>
      <c r="W45" s="120"/>
      <c r="X45" s="121"/>
      <c r="Y45" s="119"/>
      <c r="Z45" s="120"/>
      <c r="AA45" s="121"/>
      <c r="AB45" s="119"/>
      <c r="AC45" s="120"/>
      <c r="AD45" s="119"/>
      <c r="AE45" s="120"/>
      <c r="AF45" s="120"/>
      <c r="AG45" s="121"/>
      <c r="AJ45" s="15"/>
      <c r="AK45" s="15"/>
      <c r="AL45" s="15"/>
      <c r="AM45" s="15"/>
      <c r="AN45" s="15"/>
      <c r="AO45" s="15"/>
      <c r="AP45" s="15"/>
      <c r="AQ45" s="15"/>
      <c r="AR45" s="15"/>
      <c r="AS45" s="15" t="s">
        <v>74</v>
      </c>
      <c r="AT45" s="15">
        <v>12000</v>
      </c>
      <c r="AU45" s="15"/>
      <c r="AV45" s="15"/>
    </row>
    <row r="46" spans="1:48" s="2" customFormat="1" ht="18.75" customHeight="1" x14ac:dyDescent="0.4">
      <c r="B46" s="13">
        <v>1</v>
      </c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113"/>
      <c r="N46" s="48"/>
      <c r="O46" s="48"/>
      <c r="P46" s="114"/>
      <c r="Q46" s="114"/>
      <c r="R46" s="114"/>
      <c r="S46" s="114"/>
      <c r="T46" s="114"/>
      <c r="U46" s="115"/>
      <c r="V46" s="47"/>
      <c r="W46" s="48"/>
      <c r="X46" s="49"/>
      <c r="Y46" s="50" t="str" cm="1">
        <f t="array" ref="Y46">IFERROR(_xlfn.IFS(V46="入所系","12,000",V46="訪問系","50,000",V46="通所系","140,000"),"")</f>
        <v/>
      </c>
      <c r="Z46" s="50"/>
      <c r="AA46" s="50"/>
      <c r="AB46" s="45"/>
      <c r="AC46" s="46"/>
      <c r="AD46" s="55" t="str" cm="1">
        <f t="array" ref="AD46">IFERROR(IF(Y46="","",_xlfn.IFS(V46="入所系",Y46*AB46,V46="通所系",Y46,V46="訪問系",Y46))*1,"")</f>
        <v/>
      </c>
      <c r="AE46" s="56"/>
      <c r="AF46" s="56"/>
      <c r="AG46" s="57"/>
      <c r="AJ46" s="15"/>
      <c r="AK46" s="15"/>
      <c r="AL46" s="15"/>
      <c r="AM46" s="15"/>
      <c r="AN46" s="15"/>
      <c r="AO46" s="15"/>
      <c r="AP46" s="15"/>
      <c r="AQ46" s="15"/>
      <c r="AR46" s="15"/>
      <c r="AS46" s="15" t="s">
        <v>76</v>
      </c>
      <c r="AT46" s="15">
        <v>50000</v>
      </c>
      <c r="AU46" s="15"/>
      <c r="AV46" s="15"/>
    </row>
    <row r="47" spans="1:48" s="2" customFormat="1" ht="18.75" customHeight="1" x14ac:dyDescent="0.4">
      <c r="B47" s="13">
        <v>2</v>
      </c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113"/>
      <c r="N47" s="48"/>
      <c r="O47" s="48"/>
      <c r="P47" s="114"/>
      <c r="Q47" s="114"/>
      <c r="R47" s="114"/>
      <c r="S47" s="114"/>
      <c r="T47" s="114"/>
      <c r="U47" s="115"/>
      <c r="V47" s="47"/>
      <c r="W47" s="48"/>
      <c r="X47" s="49"/>
      <c r="Y47" s="50" t="str" cm="1">
        <f t="array" ref="Y47">IFERROR(_xlfn.IFS(V47="入所系","12,000",V47="訪問系","50,000",V47="通所系","140,000"),"")</f>
        <v/>
      </c>
      <c r="Z47" s="50"/>
      <c r="AA47" s="50"/>
      <c r="AB47" s="45"/>
      <c r="AC47" s="46"/>
      <c r="AD47" s="55" t="str" cm="1">
        <f t="array" ref="AD47">IFERROR(IF(Y47="","",_xlfn.IFS(V47="入所系",Y47*AB47,V47="通所系",Y47,V47="訪問系",Y47))*1,"")</f>
        <v/>
      </c>
      <c r="AE47" s="56"/>
      <c r="AF47" s="56"/>
      <c r="AG47" s="57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</row>
    <row r="48" spans="1:48" s="2" customFormat="1" ht="18.75" customHeight="1" x14ac:dyDescent="0.4">
      <c r="B48" s="13">
        <v>3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113"/>
      <c r="N48" s="48"/>
      <c r="O48" s="48"/>
      <c r="P48" s="114"/>
      <c r="Q48" s="114"/>
      <c r="R48" s="114"/>
      <c r="S48" s="114"/>
      <c r="T48" s="114"/>
      <c r="U48" s="115"/>
      <c r="V48" s="47"/>
      <c r="W48" s="48"/>
      <c r="X48" s="49"/>
      <c r="Y48" s="50" t="str" cm="1">
        <f t="array" ref="Y48">IFERROR(_xlfn.IFS(V48="入所系","12,000",V48="訪問系","50,000",V48="通所系","140,000"),"")</f>
        <v/>
      </c>
      <c r="Z48" s="50"/>
      <c r="AA48" s="50"/>
      <c r="AB48" s="45"/>
      <c r="AC48" s="46"/>
      <c r="AD48" s="55" t="str" cm="1">
        <f t="array" ref="AD48">IFERROR(IF(Y48="","",_xlfn.IFS(V48="入所系",Y48*AB48,V48="通所系",Y48,V48="訪問系",Y48))*1,"")</f>
        <v/>
      </c>
      <c r="AE48" s="56"/>
      <c r="AF48" s="56"/>
      <c r="AG48" s="57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</row>
    <row r="49" spans="2:48" s="2" customFormat="1" ht="18.75" customHeight="1" x14ac:dyDescent="0.4">
      <c r="B49" s="13">
        <v>4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51"/>
      <c r="N49" s="52"/>
      <c r="O49" s="52"/>
      <c r="P49" s="53"/>
      <c r="Q49" s="53"/>
      <c r="R49" s="53"/>
      <c r="S49" s="53"/>
      <c r="T49" s="53"/>
      <c r="U49" s="54"/>
      <c r="V49" s="47"/>
      <c r="W49" s="48"/>
      <c r="X49" s="49"/>
      <c r="Y49" s="50" t="str" cm="1">
        <f t="array" ref="Y49">IFERROR(_xlfn.IFS(V49="入所系","12,000",V49="訪問系","50,000",V49="通所系","140,000"),"")</f>
        <v/>
      </c>
      <c r="Z49" s="50"/>
      <c r="AA49" s="50"/>
      <c r="AB49" s="45"/>
      <c r="AC49" s="46"/>
      <c r="AD49" s="55" t="str" cm="1">
        <f t="array" ref="AD49">IFERROR(IF(Y49="","",_xlfn.IFS(V49="入所系",Y49*AB49,V49="通所系",Y49,V49="訪問系",Y49))*1,"")</f>
        <v/>
      </c>
      <c r="AE49" s="56"/>
      <c r="AF49" s="56"/>
      <c r="AG49" s="57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</row>
    <row r="50" spans="2:48" s="2" customFormat="1" ht="18.75" customHeight="1" x14ac:dyDescent="0.4">
      <c r="B50" s="13">
        <v>5</v>
      </c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51"/>
      <c r="N50" s="52"/>
      <c r="O50" s="52"/>
      <c r="P50" s="53"/>
      <c r="Q50" s="53"/>
      <c r="R50" s="53"/>
      <c r="S50" s="53"/>
      <c r="T50" s="53"/>
      <c r="U50" s="54"/>
      <c r="V50" s="47"/>
      <c r="W50" s="48"/>
      <c r="X50" s="49"/>
      <c r="Y50" s="50" t="str" cm="1">
        <f t="array" ref="Y50">IFERROR(_xlfn.IFS(V50="入所系","12,000",V50="訪問系","50,000",V50="通所系","140,000"),"")</f>
        <v/>
      </c>
      <c r="Z50" s="50"/>
      <c r="AA50" s="50"/>
      <c r="AB50" s="45"/>
      <c r="AC50" s="46"/>
      <c r="AD50" s="55" t="str" cm="1">
        <f t="array" ref="AD50">IFERROR(IF(Y50="","",_xlfn.IFS(V50="入所系",Y50*AB50,V50="通所系",Y50,V50="訪問系",Y50))*1,"")</f>
        <v/>
      </c>
      <c r="AE50" s="56"/>
      <c r="AF50" s="56"/>
      <c r="AG50" s="57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</row>
    <row r="51" spans="2:48" s="2" customFormat="1" ht="18.75" customHeight="1" x14ac:dyDescent="0.4">
      <c r="B51" s="13">
        <v>6</v>
      </c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51"/>
      <c r="N51" s="52"/>
      <c r="O51" s="52"/>
      <c r="P51" s="53"/>
      <c r="Q51" s="53"/>
      <c r="R51" s="53"/>
      <c r="S51" s="53"/>
      <c r="T51" s="53"/>
      <c r="U51" s="54"/>
      <c r="V51" s="47"/>
      <c r="W51" s="48"/>
      <c r="X51" s="49"/>
      <c r="Y51" s="50" t="str" cm="1">
        <f t="array" ref="Y51">IFERROR(_xlfn.IFS(V51="入所系","12,000",V51="訪問系","50,000",V51="通所系","140,000"),"")</f>
        <v/>
      </c>
      <c r="Z51" s="50"/>
      <c r="AA51" s="50"/>
      <c r="AB51" s="45"/>
      <c r="AC51" s="46"/>
      <c r="AD51" s="55" t="str" cm="1">
        <f t="array" ref="AD51">IFERROR(IF(Y51="","",_xlfn.IFS(V51="入所系",Y51*AB51,V51="通所系",Y51,V51="訪問系",Y51))*1,"")</f>
        <v/>
      </c>
      <c r="AE51" s="56"/>
      <c r="AF51" s="56"/>
      <c r="AG51" s="57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</row>
    <row r="52" spans="2:48" s="2" customFormat="1" ht="18.75" customHeight="1" x14ac:dyDescent="0.4">
      <c r="B52" s="13">
        <v>7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51"/>
      <c r="N52" s="52"/>
      <c r="O52" s="52"/>
      <c r="P52" s="53"/>
      <c r="Q52" s="53"/>
      <c r="R52" s="53"/>
      <c r="S52" s="53"/>
      <c r="T52" s="53"/>
      <c r="U52" s="54"/>
      <c r="V52" s="47"/>
      <c r="W52" s="48"/>
      <c r="X52" s="49"/>
      <c r="Y52" s="50" t="str" cm="1">
        <f t="array" ref="Y52">IFERROR(_xlfn.IFS(V52="入所系","12,000",V52="訪問系","50,000",V52="通所系","140,000"),"")</f>
        <v/>
      </c>
      <c r="Z52" s="50"/>
      <c r="AA52" s="50"/>
      <c r="AB52" s="45"/>
      <c r="AC52" s="46"/>
      <c r="AD52" s="55" t="str" cm="1">
        <f t="array" ref="AD52">IFERROR(IF(Y52="","",_xlfn.IFS(V52="入所系",Y52*AB52,V52="通所系",Y52,V52="訪問系",Y52))*1,"")</f>
        <v/>
      </c>
      <c r="AE52" s="56"/>
      <c r="AF52" s="56"/>
      <c r="AG52" s="57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</row>
    <row r="53" spans="2:48" s="2" customFormat="1" ht="18.75" customHeight="1" x14ac:dyDescent="0.4">
      <c r="B53" s="13">
        <v>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51"/>
      <c r="N53" s="52"/>
      <c r="O53" s="52"/>
      <c r="P53" s="53"/>
      <c r="Q53" s="53"/>
      <c r="R53" s="53"/>
      <c r="S53" s="53"/>
      <c r="T53" s="53"/>
      <c r="U53" s="54"/>
      <c r="V53" s="47"/>
      <c r="W53" s="48"/>
      <c r="X53" s="49"/>
      <c r="Y53" s="50" t="str" cm="1">
        <f t="array" ref="Y53">IFERROR(_xlfn.IFS(V53="入所系","12,000",V53="訪問系","50,000",V53="通所系","140,000"),"")</f>
        <v/>
      </c>
      <c r="Z53" s="50"/>
      <c r="AA53" s="50"/>
      <c r="AB53" s="45"/>
      <c r="AC53" s="46"/>
      <c r="AD53" s="55" t="str" cm="1">
        <f t="array" ref="AD53">IFERROR(IF(Y53="","",_xlfn.IFS(V53="入所系",Y53*AB53,V53="通所系",Y53,V53="訪問系",Y53))*1,"")</f>
        <v/>
      </c>
      <c r="AE53" s="56"/>
      <c r="AF53" s="56"/>
      <c r="AG53" s="57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</row>
    <row r="54" spans="2:48" s="2" customFormat="1" ht="18.75" customHeight="1" x14ac:dyDescent="0.4">
      <c r="B54" s="13">
        <v>9</v>
      </c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51"/>
      <c r="N54" s="52"/>
      <c r="O54" s="52"/>
      <c r="P54" s="53"/>
      <c r="Q54" s="53"/>
      <c r="R54" s="53"/>
      <c r="S54" s="53"/>
      <c r="T54" s="53"/>
      <c r="U54" s="54"/>
      <c r="V54" s="47"/>
      <c r="W54" s="48"/>
      <c r="X54" s="49"/>
      <c r="Y54" s="50" t="str" cm="1">
        <f t="array" ref="Y54">IFERROR(_xlfn.IFS(V54="入所系","12,000",V54="訪問系","50,000",V54="通所系","140,000"),"")</f>
        <v/>
      </c>
      <c r="Z54" s="50"/>
      <c r="AA54" s="50"/>
      <c r="AB54" s="45"/>
      <c r="AC54" s="46"/>
      <c r="AD54" s="55" t="str" cm="1">
        <f t="array" ref="AD54">IFERROR(IF(Y54="","",_xlfn.IFS(V54="入所系",Y54*AB54,V54="通所系",Y54,V54="訪問系",Y54))*1,"")</f>
        <v/>
      </c>
      <c r="AE54" s="56"/>
      <c r="AF54" s="56"/>
      <c r="AG54" s="57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</row>
    <row r="55" spans="2:48" s="2" customFormat="1" ht="18.75" customHeight="1" x14ac:dyDescent="0.4">
      <c r="B55" s="13">
        <v>10</v>
      </c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51"/>
      <c r="N55" s="52"/>
      <c r="O55" s="52"/>
      <c r="P55" s="53"/>
      <c r="Q55" s="53"/>
      <c r="R55" s="53"/>
      <c r="S55" s="53"/>
      <c r="T55" s="53"/>
      <c r="U55" s="54"/>
      <c r="V55" s="47"/>
      <c r="W55" s="48"/>
      <c r="X55" s="49"/>
      <c r="Y55" s="50" t="str" cm="1">
        <f t="array" ref="Y55">IFERROR(_xlfn.IFS(V55="入所系","12,000",V55="訪問系","50,000",V55="通所系","140,000"),"")</f>
        <v/>
      </c>
      <c r="Z55" s="50"/>
      <c r="AA55" s="50"/>
      <c r="AB55" s="45"/>
      <c r="AC55" s="46"/>
      <c r="AD55" s="55" t="str" cm="1">
        <f t="array" ref="AD55">IFERROR(IF(Y55="","",_xlfn.IFS(V55="入所系",Y55*AB55,V55="通所系",Y55,V55="訪問系",Y55))*1,"")</f>
        <v/>
      </c>
      <c r="AE55" s="56"/>
      <c r="AF55" s="56"/>
      <c r="AG55" s="57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</row>
    <row r="56" spans="2:48" s="2" customFormat="1" ht="18.75" customHeight="1" x14ac:dyDescent="0.4">
      <c r="B56" s="13">
        <v>11</v>
      </c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51"/>
      <c r="N56" s="52"/>
      <c r="O56" s="52"/>
      <c r="P56" s="53"/>
      <c r="Q56" s="53"/>
      <c r="R56" s="53"/>
      <c r="S56" s="53"/>
      <c r="T56" s="53"/>
      <c r="U56" s="54"/>
      <c r="V56" s="47"/>
      <c r="W56" s="48"/>
      <c r="X56" s="49"/>
      <c r="Y56" s="50" t="str" cm="1">
        <f t="array" ref="Y56">IFERROR(_xlfn.IFS(V56="入所系","12,000",V56="訪問系","50,000",V56="通所系","140,000"),"")</f>
        <v/>
      </c>
      <c r="Z56" s="50"/>
      <c r="AA56" s="50"/>
      <c r="AB56" s="45"/>
      <c r="AC56" s="46"/>
      <c r="AD56" s="55" t="str" cm="1">
        <f t="array" ref="AD56">IFERROR(IF(Y56="","",_xlfn.IFS(V56="入所系",Y56*AB56,V56="通所系",Y56,V56="訪問系",Y56))*1,"")</f>
        <v/>
      </c>
      <c r="AE56" s="56"/>
      <c r="AF56" s="56"/>
      <c r="AG56" s="57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</row>
    <row r="57" spans="2:48" s="2" customFormat="1" ht="18.75" customHeight="1" x14ac:dyDescent="0.4">
      <c r="B57" s="13">
        <v>12</v>
      </c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51"/>
      <c r="N57" s="52"/>
      <c r="O57" s="52"/>
      <c r="P57" s="53"/>
      <c r="Q57" s="53"/>
      <c r="R57" s="53"/>
      <c r="S57" s="53"/>
      <c r="T57" s="53"/>
      <c r="U57" s="54"/>
      <c r="V57" s="47"/>
      <c r="W57" s="48"/>
      <c r="X57" s="49"/>
      <c r="Y57" s="50" t="str" cm="1">
        <f t="array" ref="Y57">IFERROR(_xlfn.IFS(V57="入所系","12,000",V57="訪問系","50,000",V57="通所系","140,000"),"")</f>
        <v/>
      </c>
      <c r="Z57" s="50"/>
      <c r="AA57" s="50"/>
      <c r="AB57" s="45"/>
      <c r="AC57" s="46"/>
      <c r="AD57" s="55" t="str" cm="1">
        <f t="array" ref="AD57">IFERROR(IF(Y57="","",_xlfn.IFS(V57="入所系",Y57*AB57,V57="通所系",Y57,V57="訪問系",Y57))*1,"")</f>
        <v/>
      </c>
      <c r="AE57" s="56"/>
      <c r="AF57" s="56"/>
      <c r="AG57" s="57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</row>
    <row r="58" spans="2:48" s="2" customFormat="1" ht="18.75" customHeight="1" x14ac:dyDescent="0.4">
      <c r="B58" s="13">
        <v>13</v>
      </c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51"/>
      <c r="N58" s="52"/>
      <c r="O58" s="52"/>
      <c r="P58" s="53"/>
      <c r="Q58" s="53"/>
      <c r="R58" s="53"/>
      <c r="S58" s="53"/>
      <c r="T58" s="53"/>
      <c r="U58" s="54"/>
      <c r="V58" s="47"/>
      <c r="W58" s="48"/>
      <c r="X58" s="49"/>
      <c r="Y58" s="50" t="str" cm="1">
        <f t="array" ref="Y58">IFERROR(_xlfn.IFS(V58="入所系","12,000",V58="訪問系","50,000",V58="通所系","140,000"),"")</f>
        <v/>
      </c>
      <c r="Z58" s="50"/>
      <c r="AA58" s="50"/>
      <c r="AB58" s="45"/>
      <c r="AC58" s="46"/>
      <c r="AD58" s="55" t="str" cm="1">
        <f t="array" ref="AD58">IFERROR(IF(Y58="","",_xlfn.IFS(V58="入所系",Y58*AB58,V58="通所系",Y58,V58="訪問系",Y58))*1,"")</f>
        <v/>
      </c>
      <c r="AE58" s="56"/>
      <c r="AF58" s="56"/>
      <c r="AG58" s="57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</row>
    <row r="59" spans="2:48" s="2" customFormat="1" ht="18.75" customHeight="1" x14ac:dyDescent="0.4">
      <c r="B59" s="13">
        <v>14</v>
      </c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51"/>
      <c r="N59" s="52"/>
      <c r="O59" s="52"/>
      <c r="P59" s="53"/>
      <c r="Q59" s="53"/>
      <c r="R59" s="53"/>
      <c r="S59" s="53"/>
      <c r="T59" s="53"/>
      <c r="U59" s="54"/>
      <c r="V59" s="47"/>
      <c r="W59" s="48"/>
      <c r="X59" s="49"/>
      <c r="Y59" s="50" t="str" cm="1">
        <f t="array" ref="Y59">IFERROR(_xlfn.IFS(V59="入所系","12,000",V59="訪問系","50,000",V59="通所系","140,000"),"")</f>
        <v/>
      </c>
      <c r="Z59" s="50"/>
      <c r="AA59" s="50"/>
      <c r="AB59" s="45"/>
      <c r="AC59" s="46"/>
      <c r="AD59" s="55" t="str" cm="1">
        <f t="array" ref="AD59">IFERROR(IF(Y59="","",_xlfn.IFS(V59="入所系",Y59*AB59,V59="通所系",Y59,V59="訪問系",Y59))*1,"")</f>
        <v/>
      </c>
      <c r="AE59" s="56"/>
      <c r="AF59" s="56"/>
      <c r="AG59" s="57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</row>
    <row r="60" spans="2:48" s="2" customFormat="1" ht="18.75" customHeight="1" x14ac:dyDescent="0.4">
      <c r="B60" s="13">
        <v>15</v>
      </c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51"/>
      <c r="N60" s="52"/>
      <c r="O60" s="52"/>
      <c r="P60" s="53"/>
      <c r="Q60" s="53"/>
      <c r="R60" s="53"/>
      <c r="S60" s="53"/>
      <c r="T60" s="53"/>
      <c r="U60" s="54"/>
      <c r="V60" s="47"/>
      <c r="W60" s="48"/>
      <c r="X60" s="49"/>
      <c r="Y60" s="50" t="str" cm="1">
        <f t="array" ref="Y60">IFERROR(_xlfn.IFS(V60="入所系","12,000",V60="訪問系","50,000",V60="通所系","140,000"),"")</f>
        <v/>
      </c>
      <c r="Z60" s="50"/>
      <c r="AA60" s="50"/>
      <c r="AB60" s="45"/>
      <c r="AC60" s="46"/>
      <c r="AD60" s="55" t="str" cm="1">
        <f t="array" ref="AD60">IFERROR(IF(Y60="","",_xlfn.IFS(V60="入所系",Y60*AB60,V60="通所系",Y60,V60="訪問系",Y60))*1,"")</f>
        <v/>
      </c>
      <c r="AE60" s="56"/>
      <c r="AF60" s="56"/>
      <c r="AG60" s="57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</row>
    <row r="61" spans="2:48" s="2" customFormat="1" ht="18.75" customHeight="1" x14ac:dyDescent="0.4">
      <c r="B61" s="13">
        <v>16</v>
      </c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51"/>
      <c r="N61" s="52"/>
      <c r="O61" s="52"/>
      <c r="P61" s="53"/>
      <c r="Q61" s="53"/>
      <c r="R61" s="53"/>
      <c r="S61" s="53"/>
      <c r="T61" s="53"/>
      <c r="U61" s="54"/>
      <c r="V61" s="47"/>
      <c r="W61" s="48"/>
      <c r="X61" s="49"/>
      <c r="Y61" s="50" t="str" cm="1">
        <f t="array" ref="Y61">IFERROR(_xlfn.IFS(V61="入所系","12,000",V61="訪問系","50,000",V61="通所系","140,000"),"")</f>
        <v/>
      </c>
      <c r="Z61" s="50"/>
      <c r="AA61" s="50"/>
      <c r="AB61" s="45"/>
      <c r="AC61" s="46"/>
      <c r="AD61" s="55" t="str" cm="1">
        <f t="array" ref="AD61">IFERROR(IF(Y61="","",_xlfn.IFS(V61="入所系",Y61*AB61,V61="通所系",Y61,V61="訪問系",Y61))*1,"")</f>
        <v/>
      </c>
      <c r="AE61" s="56"/>
      <c r="AF61" s="56"/>
      <c r="AG61" s="57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</row>
    <row r="62" spans="2:48" s="2" customFormat="1" ht="18.75" customHeight="1" x14ac:dyDescent="0.4">
      <c r="B62" s="13">
        <v>17</v>
      </c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51"/>
      <c r="N62" s="52"/>
      <c r="O62" s="52"/>
      <c r="P62" s="53"/>
      <c r="Q62" s="53"/>
      <c r="R62" s="53"/>
      <c r="S62" s="53"/>
      <c r="T62" s="53"/>
      <c r="U62" s="54"/>
      <c r="V62" s="47"/>
      <c r="W62" s="48"/>
      <c r="X62" s="49"/>
      <c r="Y62" s="50" t="str" cm="1">
        <f t="array" ref="Y62">IFERROR(_xlfn.IFS(V62="入所系","12,000",V62="訪問系","50,000",V62="通所系","140,000"),"")</f>
        <v/>
      </c>
      <c r="Z62" s="50"/>
      <c r="AA62" s="50"/>
      <c r="AB62" s="45"/>
      <c r="AC62" s="46"/>
      <c r="AD62" s="55" t="str" cm="1">
        <f t="array" ref="AD62">IFERROR(IF(Y62="","",_xlfn.IFS(V62="入所系",Y62*AB62,V62="通所系",Y62,V62="訪問系",Y62))*1,"")</f>
        <v/>
      </c>
      <c r="AE62" s="56"/>
      <c r="AF62" s="56"/>
      <c r="AG62" s="57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</row>
    <row r="63" spans="2:48" s="2" customFormat="1" ht="18.75" customHeight="1" x14ac:dyDescent="0.4">
      <c r="B63" s="13">
        <v>18</v>
      </c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51"/>
      <c r="N63" s="52"/>
      <c r="O63" s="52"/>
      <c r="P63" s="53"/>
      <c r="Q63" s="53"/>
      <c r="R63" s="53"/>
      <c r="S63" s="53"/>
      <c r="T63" s="53"/>
      <c r="U63" s="54"/>
      <c r="V63" s="47"/>
      <c r="W63" s="48"/>
      <c r="X63" s="49"/>
      <c r="Y63" s="50" t="str" cm="1">
        <f t="array" ref="Y63">IFERROR(_xlfn.IFS(V63="入所系","12,000",V63="訪問系","50,000",V63="通所系","140,000"),"")</f>
        <v/>
      </c>
      <c r="Z63" s="50"/>
      <c r="AA63" s="50"/>
      <c r="AB63" s="45"/>
      <c r="AC63" s="46"/>
      <c r="AD63" s="55" t="str" cm="1">
        <f t="array" ref="AD63">IFERROR(IF(Y63="","",_xlfn.IFS(V63="入所系",Y63*AB63,V63="通所系",Y63,V63="訪問系",Y63))*1,"")</f>
        <v/>
      </c>
      <c r="AE63" s="56"/>
      <c r="AF63" s="56"/>
      <c r="AG63" s="57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</row>
    <row r="64" spans="2:48" s="2" customFormat="1" ht="18.75" customHeight="1" x14ac:dyDescent="0.4">
      <c r="B64" s="13">
        <v>19</v>
      </c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51"/>
      <c r="N64" s="52"/>
      <c r="O64" s="52"/>
      <c r="P64" s="53"/>
      <c r="Q64" s="53"/>
      <c r="R64" s="53"/>
      <c r="S64" s="53"/>
      <c r="T64" s="53"/>
      <c r="U64" s="54"/>
      <c r="V64" s="47"/>
      <c r="W64" s="48"/>
      <c r="X64" s="49"/>
      <c r="Y64" s="50" t="str" cm="1">
        <f t="array" ref="Y64">IFERROR(_xlfn.IFS(V64="入所系","12,000",V64="訪問系","50,000",V64="通所系","140,000"),"")</f>
        <v/>
      </c>
      <c r="Z64" s="50"/>
      <c r="AA64" s="50"/>
      <c r="AB64" s="45"/>
      <c r="AC64" s="46"/>
      <c r="AD64" s="55" t="str" cm="1">
        <f t="array" ref="AD64">IFERROR(IF(Y64="","",_xlfn.IFS(V64="入所系",Y64*AB64,V64="通所系",Y64,V64="訪問系",Y64))*1,"")</f>
        <v/>
      </c>
      <c r="AE64" s="56"/>
      <c r="AF64" s="56"/>
      <c r="AG64" s="57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</row>
    <row r="65" spans="2:48" s="2" customFormat="1" ht="18.75" customHeight="1" x14ac:dyDescent="0.4">
      <c r="B65" s="13">
        <v>20</v>
      </c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51"/>
      <c r="N65" s="52"/>
      <c r="O65" s="52"/>
      <c r="P65" s="53"/>
      <c r="Q65" s="53"/>
      <c r="R65" s="53"/>
      <c r="S65" s="53"/>
      <c r="T65" s="53"/>
      <c r="U65" s="54"/>
      <c r="V65" s="47"/>
      <c r="W65" s="48"/>
      <c r="X65" s="49"/>
      <c r="Y65" s="50" t="str" cm="1">
        <f t="array" ref="Y65">IFERROR(_xlfn.IFS(V65="入所系","12,000",V65="訪問系","50,000",V65="通所系","140,000"),"")</f>
        <v/>
      </c>
      <c r="Z65" s="50"/>
      <c r="AA65" s="50"/>
      <c r="AB65" s="45"/>
      <c r="AC65" s="46"/>
      <c r="AD65" s="55" t="str" cm="1">
        <f t="array" ref="AD65">IFERROR(IF(Y65="","",_xlfn.IFS(V65="入所系",Y65*AB65,V65="通所系",Y65,V65="訪問系",Y65))*1,"")</f>
        <v/>
      </c>
      <c r="AE65" s="56"/>
      <c r="AF65" s="56"/>
      <c r="AG65" s="57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</row>
    <row r="66" spans="2:48" s="2" customFormat="1" ht="18.75" customHeight="1" x14ac:dyDescent="0.4">
      <c r="B66" s="13">
        <v>21</v>
      </c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51"/>
      <c r="N66" s="52"/>
      <c r="O66" s="52"/>
      <c r="P66" s="53"/>
      <c r="Q66" s="53"/>
      <c r="R66" s="53"/>
      <c r="S66" s="53"/>
      <c r="T66" s="53"/>
      <c r="U66" s="54"/>
      <c r="V66" s="47"/>
      <c r="W66" s="48"/>
      <c r="X66" s="49"/>
      <c r="Y66" s="50" t="str" cm="1">
        <f t="array" ref="Y66">IFERROR(_xlfn.IFS(V66="入所系","12,000",V66="訪問系","50,000",V66="通所系","140,000"),"")</f>
        <v/>
      </c>
      <c r="Z66" s="50"/>
      <c r="AA66" s="50"/>
      <c r="AB66" s="45"/>
      <c r="AC66" s="46"/>
      <c r="AD66" s="55" t="str" cm="1">
        <f t="array" ref="AD66">IFERROR(IF(Y66="","",_xlfn.IFS(V66="入所系",Y66*AB66,V66="通所系",Y66,V66="訪問系",Y66))*1,"")</f>
        <v/>
      </c>
      <c r="AE66" s="56"/>
      <c r="AF66" s="56"/>
      <c r="AG66" s="57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</row>
    <row r="67" spans="2:48" s="2" customFormat="1" ht="18.75" customHeight="1" x14ac:dyDescent="0.4">
      <c r="B67" s="13">
        <v>22</v>
      </c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51"/>
      <c r="N67" s="52"/>
      <c r="O67" s="52"/>
      <c r="P67" s="53"/>
      <c r="Q67" s="53"/>
      <c r="R67" s="53"/>
      <c r="S67" s="53"/>
      <c r="T67" s="53"/>
      <c r="U67" s="54"/>
      <c r="V67" s="47"/>
      <c r="W67" s="48"/>
      <c r="X67" s="49"/>
      <c r="Y67" s="50" t="str" cm="1">
        <f t="array" ref="Y67">IFERROR(_xlfn.IFS(V67="入所系","12,000",V67="訪問系","50,000",V67="通所系","140,000"),"")</f>
        <v/>
      </c>
      <c r="Z67" s="50"/>
      <c r="AA67" s="50"/>
      <c r="AB67" s="45"/>
      <c r="AC67" s="46"/>
      <c r="AD67" s="55" t="str" cm="1">
        <f t="array" ref="AD67">IFERROR(IF(Y67="","",_xlfn.IFS(V67="入所系",Y67*AB67,V67="通所系",Y67,V67="訪問系",Y67))*1,"")</f>
        <v/>
      </c>
      <c r="AE67" s="56"/>
      <c r="AF67" s="56"/>
      <c r="AG67" s="57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</row>
    <row r="68" spans="2:48" s="2" customFormat="1" ht="18.75" customHeight="1" x14ac:dyDescent="0.4">
      <c r="B68" s="13">
        <v>23</v>
      </c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51"/>
      <c r="N68" s="52"/>
      <c r="O68" s="52"/>
      <c r="P68" s="53"/>
      <c r="Q68" s="53"/>
      <c r="R68" s="53"/>
      <c r="S68" s="53"/>
      <c r="T68" s="53"/>
      <c r="U68" s="54"/>
      <c r="V68" s="47"/>
      <c r="W68" s="48"/>
      <c r="X68" s="49"/>
      <c r="Y68" s="50" t="str" cm="1">
        <f t="array" ref="Y68">IFERROR(_xlfn.IFS(V68="入所系","12,000",V68="訪問系","50,000",V68="通所系","140,000"),"")</f>
        <v/>
      </c>
      <c r="Z68" s="50"/>
      <c r="AA68" s="50"/>
      <c r="AB68" s="45"/>
      <c r="AC68" s="46"/>
      <c r="AD68" s="55" t="str" cm="1">
        <f t="array" ref="AD68">IFERROR(IF(Y68="","",_xlfn.IFS(V68="入所系",Y68*AB68,V68="通所系",Y68,V68="訪問系",Y68))*1,"")</f>
        <v/>
      </c>
      <c r="AE68" s="56"/>
      <c r="AF68" s="56"/>
      <c r="AG68" s="57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</row>
    <row r="69" spans="2:48" s="2" customFormat="1" ht="18.75" customHeight="1" x14ac:dyDescent="0.4">
      <c r="B69" s="13">
        <v>24</v>
      </c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51"/>
      <c r="N69" s="52"/>
      <c r="O69" s="52"/>
      <c r="P69" s="53"/>
      <c r="Q69" s="53"/>
      <c r="R69" s="53"/>
      <c r="S69" s="53"/>
      <c r="T69" s="53"/>
      <c r="U69" s="54"/>
      <c r="V69" s="47"/>
      <c r="W69" s="48"/>
      <c r="X69" s="49"/>
      <c r="Y69" s="50" t="str" cm="1">
        <f t="array" ref="Y69">IFERROR(_xlfn.IFS(V69="入所系","12,000",V69="訪問系","50,000",V69="通所系","140,000"),"")</f>
        <v/>
      </c>
      <c r="Z69" s="50"/>
      <c r="AA69" s="50"/>
      <c r="AB69" s="45"/>
      <c r="AC69" s="46"/>
      <c r="AD69" s="55" t="str" cm="1">
        <f t="array" ref="AD69">IFERROR(IF(Y69="","",_xlfn.IFS(V69="入所系",Y69*AB69,V69="通所系",Y69,V69="訪問系",Y69))*1,"")</f>
        <v/>
      </c>
      <c r="AE69" s="56"/>
      <c r="AF69" s="56"/>
      <c r="AG69" s="57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</row>
    <row r="70" spans="2:48" s="2" customFormat="1" ht="18.75" customHeight="1" x14ac:dyDescent="0.4">
      <c r="B70" s="13">
        <v>25</v>
      </c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51"/>
      <c r="N70" s="52"/>
      <c r="O70" s="52"/>
      <c r="P70" s="53"/>
      <c r="Q70" s="53"/>
      <c r="R70" s="53"/>
      <c r="S70" s="53"/>
      <c r="T70" s="53"/>
      <c r="U70" s="54"/>
      <c r="V70" s="47"/>
      <c r="W70" s="48"/>
      <c r="X70" s="49"/>
      <c r="Y70" s="50" t="str" cm="1">
        <f t="array" ref="Y70">IFERROR(_xlfn.IFS(V70="入所系","12,000",V70="訪問系","50,000",V70="通所系","140,000"),"")</f>
        <v/>
      </c>
      <c r="Z70" s="50"/>
      <c r="AA70" s="50"/>
      <c r="AB70" s="45"/>
      <c r="AC70" s="46"/>
      <c r="AD70" s="55" t="str" cm="1">
        <f t="array" ref="AD70">IFERROR(IF(Y70="","",_xlfn.IFS(V70="入所系",Y70*AB70,V70="通所系",Y70,V70="訪問系",Y70))*1,"")</f>
        <v/>
      </c>
      <c r="AE70" s="56"/>
      <c r="AF70" s="56"/>
      <c r="AG70" s="57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</row>
    <row r="71" spans="2:48" s="2" customFormat="1" ht="18.75" customHeight="1" x14ac:dyDescent="0.4">
      <c r="B71" s="13">
        <v>26</v>
      </c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51"/>
      <c r="N71" s="52"/>
      <c r="O71" s="52"/>
      <c r="P71" s="53"/>
      <c r="Q71" s="53"/>
      <c r="R71" s="53"/>
      <c r="S71" s="53"/>
      <c r="T71" s="53"/>
      <c r="U71" s="54"/>
      <c r="V71" s="47"/>
      <c r="W71" s="48"/>
      <c r="X71" s="49"/>
      <c r="Y71" s="50" t="str" cm="1">
        <f t="array" ref="Y71">IFERROR(_xlfn.IFS(V71="入所系","12,000",V71="訪問系","50,000",V71="通所系","140,000"),"")</f>
        <v/>
      </c>
      <c r="Z71" s="50"/>
      <c r="AA71" s="50"/>
      <c r="AB71" s="45"/>
      <c r="AC71" s="46"/>
      <c r="AD71" s="55" t="str" cm="1">
        <f t="array" ref="AD71">IFERROR(IF(Y71="","",_xlfn.IFS(V71="入所系",Y71*AB71,V71="通所系",Y71,V71="訪問系",Y71))*1,"")</f>
        <v/>
      </c>
      <c r="AE71" s="56"/>
      <c r="AF71" s="56"/>
      <c r="AG71" s="57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</row>
    <row r="72" spans="2:48" s="2" customFormat="1" ht="18.75" customHeight="1" x14ac:dyDescent="0.4">
      <c r="B72" s="13">
        <v>27</v>
      </c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51"/>
      <c r="N72" s="52"/>
      <c r="O72" s="52"/>
      <c r="P72" s="53"/>
      <c r="Q72" s="53"/>
      <c r="R72" s="53"/>
      <c r="S72" s="53"/>
      <c r="T72" s="53"/>
      <c r="U72" s="54"/>
      <c r="V72" s="47"/>
      <c r="W72" s="48"/>
      <c r="X72" s="49"/>
      <c r="Y72" s="50" t="str" cm="1">
        <f t="array" ref="Y72">IFERROR(_xlfn.IFS(V72="入所系","12,000",V72="訪問系","50,000",V72="通所系","140,000"),"")</f>
        <v/>
      </c>
      <c r="Z72" s="50"/>
      <c r="AA72" s="50"/>
      <c r="AB72" s="45"/>
      <c r="AC72" s="46"/>
      <c r="AD72" s="55" t="str" cm="1">
        <f t="array" ref="AD72">IFERROR(IF(Y72="","",_xlfn.IFS(V72="入所系",Y72*AB72,V72="通所系",Y72,V72="訪問系",Y72))*1,"")</f>
        <v/>
      </c>
      <c r="AE72" s="56"/>
      <c r="AF72" s="56"/>
      <c r="AG72" s="57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</row>
    <row r="73" spans="2:48" s="2" customFormat="1" ht="18.75" customHeight="1" x14ac:dyDescent="0.4">
      <c r="B73" s="13">
        <v>28</v>
      </c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51"/>
      <c r="N73" s="52"/>
      <c r="O73" s="52"/>
      <c r="P73" s="53"/>
      <c r="Q73" s="53"/>
      <c r="R73" s="53"/>
      <c r="S73" s="53"/>
      <c r="T73" s="53"/>
      <c r="U73" s="54"/>
      <c r="V73" s="47"/>
      <c r="W73" s="48"/>
      <c r="X73" s="49"/>
      <c r="Y73" s="50" t="str" cm="1">
        <f t="array" ref="Y73">IFERROR(_xlfn.IFS(V73="入所系","12,000",V73="訪問系","50,000",V73="通所系","140,000"),"")</f>
        <v/>
      </c>
      <c r="Z73" s="50"/>
      <c r="AA73" s="50"/>
      <c r="AB73" s="45"/>
      <c r="AC73" s="46"/>
      <c r="AD73" s="55" t="str" cm="1">
        <f t="array" ref="AD73">IFERROR(IF(Y73="","",_xlfn.IFS(V73="入所系",Y73*AB73,V73="通所系",Y73,V73="訪問系",Y73))*1,"")</f>
        <v/>
      </c>
      <c r="AE73" s="56"/>
      <c r="AF73" s="56"/>
      <c r="AG73" s="57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</row>
    <row r="74" spans="2:48" s="2" customFormat="1" ht="18.75" customHeight="1" x14ac:dyDescent="0.4">
      <c r="B74" s="13">
        <v>29</v>
      </c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51"/>
      <c r="N74" s="52"/>
      <c r="O74" s="52"/>
      <c r="P74" s="53"/>
      <c r="Q74" s="53"/>
      <c r="R74" s="53"/>
      <c r="S74" s="53"/>
      <c r="T74" s="53"/>
      <c r="U74" s="54"/>
      <c r="V74" s="47"/>
      <c r="W74" s="48"/>
      <c r="X74" s="49"/>
      <c r="Y74" s="50" t="str" cm="1">
        <f t="array" ref="Y74">IFERROR(_xlfn.IFS(V74="入所系","12,000",V74="訪問系","50,000",V74="通所系","140,000"),"")</f>
        <v/>
      </c>
      <c r="Z74" s="50"/>
      <c r="AA74" s="50"/>
      <c r="AB74" s="45"/>
      <c r="AC74" s="46"/>
      <c r="AD74" s="55" t="str" cm="1">
        <f t="array" ref="AD74">IFERROR(IF(Y74="","",_xlfn.IFS(V74="入所系",Y74*AB74,V74="通所系",Y74,V74="訪問系",Y74))*1,"")</f>
        <v/>
      </c>
      <c r="AE74" s="56"/>
      <c r="AF74" s="56"/>
      <c r="AG74" s="57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</row>
    <row r="75" spans="2:48" s="2" customFormat="1" ht="18.75" customHeight="1" x14ac:dyDescent="0.4">
      <c r="B75" s="13">
        <v>30</v>
      </c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51"/>
      <c r="N75" s="52"/>
      <c r="O75" s="52"/>
      <c r="P75" s="53"/>
      <c r="Q75" s="53"/>
      <c r="R75" s="53"/>
      <c r="S75" s="53"/>
      <c r="T75" s="53"/>
      <c r="U75" s="54"/>
      <c r="V75" s="47"/>
      <c r="W75" s="48"/>
      <c r="X75" s="49"/>
      <c r="Y75" s="50" t="str" cm="1">
        <f t="array" ref="Y75">IFERROR(_xlfn.IFS(V75="入所系","12,000",V75="訪問系","50,000",V75="通所系","140,000"),"")</f>
        <v/>
      </c>
      <c r="Z75" s="50"/>
      <c r="AA75" s="50"/>
      <c r="AB75" s="45"/>
      <c r="AC75" s="46"/>
      <c r="AD75" s="55" t="str" cm="1">
        <f t="array" ref="AD75">IFERROR(IF(Y75="","",_xlfn.IFS(V75="入所系",Y75*AB75,V75="通所系",Y75,V75="訪問系",Y75))*1,"")</f>
        <v/>
      </c>
      <c r="AE75" s="56"/>
      <c r="AF75" s="56"/>
      <c r="AG75" s="57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</row>
    <row r="76" spans="2:48" s="2" customFormat="1" ht="18.75" customHeight="1" x14ac:dyDescent="0.4">
      <c r="B76" s="13">
        <v>31</v>
      </c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51"/>
      <c r="N76" s="52"/>
      <c r="O76" s="52"/>
      <c r="P76" s="53"/>
      <c r="Q76" s="53"/>
      <c r="R76" s="53"/>
      <c r="S76" s="53"/>
      <c r="T76" s="53"/>
      <c r="U76" s="54"/>
      <c r="V76" s="47"/>
      <c r="W76" s="48"/>
      <c r="X76" s="49"/>
      <c r="Y76" s="50" t="str" cm="1">
        <f t="array" ref="Y76">IFERROR(_xlfn.IFS(V76="入所系","12,000",V76="訪問系","50,000",V76="通所系","140,000"),"")</f>
        <v/>
      </c>
      <c r="Z76" s="50"/>
      <c r="AA76" s="50"/>
      <c r="AB76" s="45"/>
      <c r="AC76" s="46"/>
      <c r="AD76" s="55" t="str" cm="1">
        <f t="array" ref="AD76">IFERROR(IF(Y76="","",_xlfn.IFS(V76="入所系",Y76*AB76,V76="通所系",Y76,V76="訪問系",Y76))*1,"")</f>
        <v/>
      </c>
      <c r="AE76" s="56"/>
      <c r="AF76" s="56"/>
      <c r="AG76" s="57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</row>
    <row r="77" spans="2:48" s="2" customFormat="1" ht="18.75" customHeight="1" x14ac:dyDescent="0.4">
      <c r="B77" s="13">
        <v>32</v>
      </c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51"/>
      <c r="N77" s="52"/>
      <c r="O77" s="52"/>
      <c r="P77" s="53"/>
      <c r="Q77" s="53"/>
      <c r="R77" s="53"/>
      <c r="S77" s="53"/>
      <c r="T77" s="53"/>
      <c r="U77" s="54"/>
      <c r="V77" s="47"/>
      <c r="W77" s="48"/>
      <c r="X77" s="49"/>
      <c r="Y77" s="50" t="str" cm="1">
        <f t="array" ref="Y77">IFERROR(_xlfn.IFS(V77="入所系","12,000",V77="訪問系","50,000",V77="通所系","140,000"),"")</f>
        <v/>
      </c>
      <c r="Z77" s="50"/>
      <c r="AA77" s="50"/>
      <c r="AB77" s="45"/>
      <c r="AC77" s="46"/>
      <c r="AD77" s="55" t="str" cm="1">
        <f t="array" ref="AD77">IFERROR(IF(Y77="","",_xlfn.IFS(V77="入所系",Y77*AB77,V77="通所系",Y77,V77="訪問系",Y77))*1,"")</f>
        <v/>
      </c>
      <c r="AE77" s="56"/>
      <c r="AF77" s="56"/>
      <c r="AG77" s="57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</row>
    <row r="78" spans="2:48" s="2" customFormat="1" ht="18.75" customHeight="1" x14ac:dyDescent="0.4">
      <c r="B78" s="13">
        <v>33</v>
      </c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51"/>
      <c r="N78" s="52"/>
      <c r="O78" s="52"/>
      <c r="P78" s="53"/>
      <c r="Q78" s="53"/>
      <c r="R78" s="53"/>
      <c r="S78" s="53"/>
      <c r="T78" s="53"/>
      <c r="U78" s="54"/>
      <c r="V78" s="47"/>
      <c r="W78" s="48"/>
      <c r="X78" s="49"/>
      <c r="Y78" s="50" t="str" cm="1">
        <f t="array" ref="Y78">IFERROR(_xlfn.IFS(V78="入所系","12,000",V78="訪問系","50,000",V78="通所系","140,000"),"")</f>
        <v/>
      </c>
      <c r="Z78" s="50"/>
      <c r="AA78" s="50"/>
      <c r="AB78" s="45"/>
      <c r="AC78" s="46"/>
      <c r="AD78" s="55" t="str" cm="1">
        <f t="array" ref="AD78">IFERROR(IF(Y78="","",_xlfn.IFS(V78="入所系",Y78*AB78,V78="通所系",Y78,V78="訪問系",Y78))*1,"")</f>
        <v/>
      </c>
      <c r="AE78" s="56"/>
      <c r="AF78" s="56"/>
      <c r="AG78" s="57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</row>
    <row r="79" spans="2:48" s="2" customFormat="1" ht="18.75" customHeight="1" x14ac:dyDescent="0.4">
      <c r="B79" s="13">
        <v>34</v>
      </c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51"/>
      <c r="N79" s="52"/>
      <c r="O79" s="52"/>
      <c r="P79" s="53"/>
      <c r="Q79" s="53"/>
      <c r="R79" s="53"/>
      <c r="S79" s="53"/>
      <c r="T79" s="53"/>
      <c r="U79" s="54"/>
      <c r="V79" s="47"/>
      <c r="W79" s="48"/>
      <c r="X79" s="49"/>
      <c r="Y79" s="50" t="str" cm="1">
        <f t="array" ref="Y79">IFERROR(_xlfn.IFS(V79="入所系","12,000",V79="訪問系","50,000",V79="通所系","140,000"),"")</f>
        <v/>
      </c>
      <c r="Z79" s="50"/>
      <c r="AA79" s="50"/>
      <c r="AB79" s="45"/>
      <c r="AC79" s="46"/>
      <c r="AD79" s="55" t="str" cm="1">
        <f t="array" ref="AD79">IFERROR(IF(Y79="","",_xlfn.IFS(V79="入所系",Y79*AB79,V79="通所系",Y79,V79="訪問系",Y79))*1,"")</f>
        <v/>
      </c>
      <c r="AE79" s="56"/>
      <c r="AF79" s="56"/>
      <c r="AG79" s="57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</row>
    <row r="80" spans="2:48" s="2" customFormat="1" ht="18.75" customHeight="1" x14ac:dyDescent="0.4">
      <c r="B80" s="13">
        <v>35</v>
      </c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51"/>
      <c r="N80" s="52"/>
      <c r="O80" s="52"/>
      <c r="P80" s="53"/>
      <c r="Q80" s="53"/>
      <c r="R80" s="53"/>
      <c r="S80" s="53"/>
      <c r="T80" s="53"/>
      <c r="U80" s="54"/>
      <c r="V80" s="47"/>
      <c r="W80" s="48"/>
      <c r="X80" s="49"/>
      <c r="Y80" s="50" t="str" cm="1">
        <f t="array" ref="Y80">IFERROR(_xlfn.IFS(V80="入所系","12,000",V80="訪問系","50,000",V80="通所系","140,000"),"")</f>
        <v/>
      </c>
      <c r="Z80" s="50"/>
      <c r="AA80" s="50"/>
      <c r="AB80" s="45"/>
      <c r="AC80" s="46"/>
      <c r="AD80" s="55" t="str" cm="1">
        <f t="array" ref="AD80">IFERROR(IF(Y80="","",_xlfn.IFS(V80="入所系",Y80*AB80,V80="通所系",Y80,V80="訪問系",Y80))*1,"")</f>
        <v/>
      </c>
      <c r="AE80" s="56"/>
      <c r="AF80" s="56"/>
      <c r="AG80" s="57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</row>
    <row r="81" spans="2:48" s="2" customFormat="1" ht="18.75" customHeight="1" x14ac:dyDescent="0.4">
      <c r="B81" s="13">
        <v>36</v>
      </c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51"/>
      <c r="N81" s="52"/>
      <c r="O81" s="52"/>
      <c r="P81" s="53"/>
      <c r="Q81" s="53"/>
      <c r="R81" s="53"/>
      <c r="S81" s="53"/>
      <c r="T81" s="53"/>
      <c r="U81" s="54"/>
      <c r="V81" s="47"/>
      <c r="W81" s="48"/>
      <c r="X81" s="49"/>
      <c r="Y81" s="50" t="str" cm="1">
        <f t="array" ref="Y81">IFERROR(_xlfn.IFS(V81="入所系","12,000",V81="訪問系","50,000",V81="通所系","140,000"),"")</f>
        <v/>
      </c>
      <c r="Z81" s="50"/>
      <c r="AA81" s="50"/>
      <c r="AB81" s="45"/>
      <c r="AC81" s="46"/>
      <c r="AD81" s="55" t="str" cm="1">
        <f t="array" ref="AD81">IFERROR(IF(Y81="","",_xlfn.IFS(V81="入所系",Y81*AB81,V81="通所系",Y81,V81="訪問系",Y81))*1,"")</f>
        <v/>
      </c>
      <c r="AE81" s="56"/>
      <c r="AF81" s="56"/>
      <c r="AG81" s="57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</row>
    <row r="82" spans="2:48" s="2" customFormat="1" ht="18.75" customHeight="1" x14ac:dyDescent="0.4">
      <c r="B82" s="13">
        <v>37</v>
      </c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51"/>
      <c r="N82" s="52"/>
      <c r="O82" s="52"/>
      <c r="P82" s="53"/>
      <c r="Q82" s="53"/>
      <c r="R82" s="53"/>
      <c r="S82" s="53"/>
      <c r="T82" s="53"/>
      <c r="U82" s="54"/>
      <c r="V82" s="47"/>
      <c r="W82" s="48"/>
      <c r="X82" s="49"/>
      <c r="Y82" s="50" t="str" cm="1">
        <f t="array" ref="Y82">IFERROR(_xlfn.IFS(V82="入所系","12,000",V82="訪問系","50,000",V82="通所系","140,000"),"")</f>
        <v/>
      </c>
      <c r="Z82" s="50"/>
      <c r="AA82" s="50"/>
      <c r="AB82" s="45"/>
      <c r="AC82" s="46"/>
      <c r="AD82" s="55" t="str" cm="1">
        <f t="array" ref="AD82">IFERROR(IF(Y82="","",_xlfn.IFS(V82="入所系",Y82*AB82,V82="通所系",Y82,V82="訪問系",Y82))*1,"")</f>
        <v/>
      </c>
      <c r="AE82" s="56"/>
      <c r="AF82" s="56"/>
      <c r="AG82" s="57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</row>
    <row r="83" spans="2:48" s="2" customFormat="1" ht="18.75" customHeight="1" x14ac:dyDescent="0.4">
      <c r="B83" s="13">
        <v>38</v>
      </c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51"/>
      <c r="N83" s="52"/>
      <c r="O83" s="52"/>
      <c r="P83" s="53"/>
      <c r="Q83" s="53"/>
      <c r="R83" s="53"/>
      <c r="S83" s="53"/>
      <c r="T83" s="53"/>
      <c r="U83" s="54"/>
      <c r="V83" s="47"/>
      <c r="W83" s="48"/>
      <c r="X83" s="49"/>
      <c r="Y83" s="50" t="str" cm="1">
        <f t="array" ref="Y83">IFERROR(_xlfn.IFS(V83="入所系","12,000",V83="訪問系","50,000",V83="通所系","140,000"),"")</f>
        <v/>
      </c>
      <c r="Z83" s="50"/>
      <c r="AA83" s="50"/>
      <c r="AB83" s="45"/>
      <c r="AC83" s="46"/>
      <c r="AD83" s="55" t="str" cm="1">
        <f t="array" ref="AD83">IFERROR(IF(Y83="","",_xlfn.IFS(V83="入所系",Y83*AB83,V83="通所系",Y83,V83="訪問系",Y83))*1,"")</f>
        <v/>
      </c>
      <c r="AE83" s="56"/>
      <c r="AF83" s="56"/>
      <c r="AG83" s="57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</row>
    <row r="84" spans="2:48" s="2" customFormat="1" ht="18.75" customHeight="1" x14ac:dyDescent="0.4">
      <c r="B84" s="13">
        <v>39</v>
      </c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51"/>
      <c r="N84" s="52"/>
      <c r="O84" s="52"/>
      <c r="P84" s="53"/>
      <c r="Q84" s="53"/>
      <c r="R84" s="53"/>
      <c r="S84" s="53"/>
      <c r="T84" s="53"/>
      <c r="U84" s="54"/>
      <c r="V84" s="47"/>
      <c r="W84" s="48"/>
      <c r="X84" s="49"/>
      <c r="Y84" s="50" t="str" cm="1">
        <f t="array" ref="Y84">IFERROR(_xlfn.IFS(V84="入所系","12,000",V84="訪問系","50,000",V84="通所系","140,000"),"")</f>
        <v/>
      </c>
      <c r="Z84" s="50"/>
      <c r="AA84" s="50"/>
      <c r="AB84" s="45"/>
      <c r="AC84" s="46"/>
      <c r="AD84" s="55" t="str" cm="1">
        <f t="array" ref="AD84">IFERROR(IF(Y84="","",_xlfn.IFS(V84="入所系",Y84*AB84,V84="通所系",Y84,V84="訪問系",Y84))*1,"")</f>
        <v/>
      </c>
      <c r="AE84" s="56"/>
      <c r="AF84" s="56"/>
      <c r="AG84" s="57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</row>
    <row r="85" spans="2:48" s="2" customFormat="1" ht="18.75" customHeight="1" x14ac:dyDescent="0.4">
      <c r="B85" s="13">
        <v>40</v>
      </c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51"/>
      <c r="N85" s="52"/>
      <c r="O85" s="52"/>
      <c r="P85" s="53"/>
      <c r="Q85" s="53"/>
      <c r="R85" s="53"/>
      <c r="S85" s="53"/>
      <c r="T85" s="53"/>
      <c r="U85" s="54"/>
      <c r="V85" s="47"/>
      <c r="W85" s="48"/>
      <c r="X85" s="49"/>
      <c r="Y85" s="50" t="str" cm="1">
        <f t="array" ref="Y85">IFERROR(_xlfn.IFS(V85="入所系","12,000",V85="訪問系","50,000",V85="通所系","140,000"),"")</f>
        <v/>
      </c>
      <c r="Z85" s="50"/>
      <c r="AA85" s="50"/>
      <c r="AB85" s="45"/>
      <c r="AC85" s="46"/>
      <c r="AD85" s="55" t="str" cm="1">
        <f t="array" ref="AD85">IFERROR(IF(Y85="","",_xlfn.IFS(V85="入所系",Y85*AB85,V85="通所系",Y85,V85="訪問系",Y85))*1,"")</f>
        <v/>
      </c>
      <c r="AE85" s="56"/>
      <c r="AF85" s="56"/>
      <c r="AG85" s="57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</row>
    <row r="86" spans="2:48" ht="18.75" customHeight="1" x14ac:dyDescent="0.4">
      <c r="B86" s="95" t="s">
        <v>35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22"/>
      <c r="AA86" s="22"/>
      <c r="AB86" s="22"/>
      <c r="AC86" s="23" t="s">
        <v>34</v>
      </c>
      <c r="AD86" s="97">
        <f>SUM(AD46:AG85)</f>
        <v>0</v>
      </c>
      <c r="AE86" s="98"/>
      <c r="AF86" s="98"/>
      <c r="AG86" s="99"/>
      <c r="AH86" s="158"/>
      <c r="AI86" s="159"/>
      <c r="AJ86" s="159"/>
    </row>
    <row r="87" spans="2:48" ht="18.75" customHeight="1" x14ac:dyDescent="0.4">
      <c r="B87" s="24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6"/>
      <c r="AA87" s="26"/>
      <c r="AB87" s="26"/>
      <c r="AC87" s="26"/>
      <c r="AD87" s="14"/>
      <c r="AE87" s="5"/>
      <c r="AF87" s="5"/>
      <c r="AG87" s="5"/>
    </row>
  </sheetData>
  <mergeCells count="261">
    <mergeCell ref="AH86:AJ86"/>
    <mergeCell ref="V50:X50"/>
    <mergeCell ref="AD48:AG48"/>
    <mergeCell ref="B23:H23"/>
    <mergeCell ref="I26:L26"/>
    <mergeCell ref="I23:AF23"/>
    <mergeCell ref="V44:X45"/>
    <mergeCell ref="Y44:AA45"/>
    <mergeCell ref="AB44:AC45"/>
    <mergeCell ref="AD44:AG45"/>
    <mergeCell ref="Y46:AA46"/>
    <mergeCell ref="B26:H26"/>
    <mergeCell ref="I22:L22"/>
    <mergeCell ref="C37:AG38"/>
    <mergeCell ref="T26:Y26"/>
    <mergeCell ref="M26:S26"/>
    <mergeCell ref="M27:S27"/>
    <mergeCell ref="B44:B45"/>
    <mergeCell ref="AD46:AG46"/>
    <mergeCell ref="Y47:AA47"/>
    <mergeCell ref="AD47:AG47"/>
    <mergeCell ref="N41:Q41"/>
    <mergeCell ref="B17:H18"/>
    <mergeCell ref="B21:H22"/>
    <mergeCell ref="I17:L17"/>
    <mergeCell ref="I18:L18"/>
    <mergeCell ref="I21:L21"/>
    <mergeCell ref="AB50:AC50"/>
    <mergeCell ref="B27:H27"/>
    <mergeCell ref="I27:L27"/>
    <mergeCell ref="B28:H28"/>
    <mergeCell ref="I28:P28"/>
    <mergeCell ref="I29:P29"/>
    <mergeCell ref="I30:Y30"/>
    <mergeCell ref="I31:Y31"/>
    <mergeCell ref="R40:AC40"/>
    <mergeCell ref="R41:AC41"/>
    <mergeCell ref="M47:U47"/>
    <mergeCell ref="M48:U48"/>
    <mergeCell ref="M49:U49"/>
    <mergeCell ref="M50:U50"/>
    <mergeCell ref="M21:S21"/>
    <mergeCell ref="M22:S22"/>
    <mergeCell ref="C44:L45"/>
    <mergeCell ref="M44:U45"/>
    <mergeCell ref="M46:U46"/>
    <mergeCell ref="V51:X51"/>
    <mergeCell ref="AB56:AC56"/>
    <mergeCell ref="V57:X57"/>
    <mergeCell ref="AB57:AC57"/>
    <mergeCell ref="V58:X58"/>
    <mergeCell ref="AB58:AC58"/>
    <mergeCell ref="AB46:AC46"/>
    <mergeCell ref="AB47:AC47"/>
    <mergeCell ref="AB48:AC48"/>
    <mergeCell ref="AB49:AC49"/>
    <mergeCell ref="AB52:AC52"/>
    <mergeCell ref="AB54:AC54"/>
    <mergeCell ref="Y48:AA48"/>
    <mergeCell ref="Y49:AA49"/>
    <mergeCell ref="V53:X53"/>
    <mergeCell ref="Y53:AA53"/>
    <mergeCell ref="AB53:AC53"/>
    <mergeCell ref="AB51:AC51"/>
    <mergeCell ref="Y50:AA50"/>
    <mergeCell ref="Y51:AA51"/>
    <mergeCell ref="V46:X46"/>
    <mergeCell ref="V47:X47"/>
    <mergeCell ref="V48:X48"/>
    <mergeCell ref="V49:X49"/>
    <mergeCell ref="AD86:AG86"/>
    <mergeCell ref="AD49:AG49"/>
    <mergeCell ref="AD50:AG50"/>
    <mergeCell ref="AD51:AG51"/>
    <mergeCell ref="AD82:AG82"/>
    <mergeCell ref="AD56:AG56"/>
    <mergeCell ref="AD57:AG57"/>
    <mergeCell ref="AD58:AG58"/>
    <mergeCell ref="AD59:AG59"/>
    <mergeCell ref="AD60:AG60"/>
    <mergeCell ref="AD61:AG61"/>
    <mergeCell ref="AD62:AG62"/>
    <mergeCell ref="AD63:AG63"/>
    <mergeCell ref="AD64:AG64"/>
    <mergeCell ref="AD65:AG65"/>
    <mergeCell ref="AD84:AG84"/>
    <mergeCell ref="AD52:AG52"/>
    <mergeCell ref="AD54:AG54"/>
    <mergeCell ref="AD53:AG53"/>
    <mergeCell ref="AD70:AG70"/>
    <mergeCell ref="AD66:AG66"/>
    <mergeCell ref="AD67:AG67"/>
    <mergeCell ref="V72:X72"/>
    <mergeCell ref="Y72:AA72"/>
    <mergeCell ref="V54:X54"/>
    <mergeCell ref="Y54:AA54"/>
    <mergeCell ref="V56:X56"/>
    <mergeCell ref="Y56:AA56"/>
    <mergeCell ref="V59:X59"/>
    <mergeCell ref="Y59:AA59"/>
    <mergeCell ref="V55:X55"/>
    <mergeCell ref="Y55:AA55"/>
    <mergeCell ref="Y57:AA57"/>
    <mergeCell ref="Y58:AA58"/>
    <mergeCell ref="V67:X67"/>
    <mergeCell ref="V71:X71"/>
    <mergeCell ref="Y71:AA71"/>
    <mergeCell ref="Y67:AA67"/>
    <mergeCell ref="V66:X66"/>
    <mergeCell ref="Y66:AA66"/>
    <mergeCell ref="V85:X85"/>
    <mergeCell ref="Y85:AA85"/>
    <mergeCell ref="AB85:AC85"/>
    <mergeCell ref="AD85:AG85"/>
    <mergeCell ref="V84:X84"/>
    <mergeCell ref="Y84:AA84"/>
    <mergeCell ref="M85:U85"/>
    <mergeCell ref="V52:X52"/>
    <mergeCell ref="Y52:AA52"/>
    <mergeCell ref="AB72:AC72"/>
    <mergeCell ref="AD72:AG72"/>
    <mergeCell ref="V83:X83"/>
    <mergeCell ref="Y83:AA83"/>
    <mergeCell ref="AB83:AC83"/>
    <mergeCell ref="AD83:AG83"/>
    <mergeCell ref="AD75:AG75"/>
    <mergeCell ref="AD76:AG76"/>
    <mergeCell ref="AD77:AG77"/>
    <mergeCell ref="AD78:AG78"/>
    <mergeCell ref="AD79:AG79"/>
    <mergeCell ref="AD80:AG80"/>
    <mergeCell ref="AD81:AG81"/>
    <mergeCell ref="Y78:AA78"/>
    <mergeCell ref="V80:X80"/>
    <mergeCell ref="Y79:AA79"/>
    <mergeCell ref="AB79:AC79"/>
    <mergeCell ref="M78:U78"/>
    <mergeCell ref="M79:U79"/>
    <mergeCell ref="Y80:AA80"/>
    <mergeCell ref="AB80:AC80"/>
    <mergeCell ref="V81:X81"/>
    <mergeCell ref="AB84:AC84"/>
    <mergeCell ref="Y81:AA81"/>
    <mergeCell ref="AB81:AC81"/>
    <mergeCell ref="V82:X82"/>
    <mergeCell ref="Y82:AA82"/>
    <mergeCell ref="AB82:AC82"/>
    <mergeCell ref="M80:U80"/>
    <mergeCell ref="M81:U81"/>
    <mergeCell ref="M82:U82"/>
    <mergeCell ref="M83:U83"/>
    <mergeCell ref="M84:U84"/>
    <mergeCell ref="M19:AF19"/>
    <mergeCell ref="I20:L20"/>
    <mergeCell ref="M20:AF20"/>
    <mergeCell ref="B86:Y86"/>
    <mergeCell ref="V73:X73"/>
    <mergeCell ref="Y73:AA73"/>
    <mergeCell ref="AB73:AC73"/>
    <mergeCell ref="AD73:AG73"/>
    <mergeCell ref="V74:X74"/>
    <mergeCell ref="Y74:AA74"/>
    <mergeCell ref="AB74:AC74"/>
    <mergeCell ref="AD74:AG74"/>
    <mergeCell ref="V75:X75"/>
    <mergeCell ref="Y75:AA75"/>
    <mergeCell ref="AB75:AC75"/>
    <mergeCell ref="V76:X76"/>
    <mergeCell ref="Y76:AA76"/>
    <mergeCell ref="AB76:AC76"/>
    <mergeCell ref="V77:X77"/>
    <mergeCell ref="Y77:AA77"/>
    <mergeCell ref="AB77:AC77"/>
    <mergeCell ref="V78:X78"/>
    <mergeCell ref="AB78:AC78"/>
    <mergeCell ref="V79:X79"/>
    <mergeCell ref="AB60:AC60"/>
    <mergeCell ref="M60:U60"/>
    <mergeCell ref="M61:U61"/>
    <mergeCell ref="AB59:AC59"/>
    <mergeCell ref="V62:X62"/>
    <mergeCell ref="Y62:AA62"/>
    <mergeCell ref="A7:AG7"/>
    <mergeCell ref="T21:V21"/>
    <mergeCell ref="T22:V22"/>
    <mergeCell ref="W21:AF21"/>
    <mergeCell ref="W22:AF22"/>
    <mergeCell ref="C35:AG36"/>
    <mergeCell ref="C40:D40"/>
    <mergeCell ref="E40:F40"/>
    <mergeCell ref="H40:I40"/>
    <mergeCell ref="K40:L40"/>
    <mergeCell ref="N12:U12"/>
    <mergeCell ref="B16:H16"/>
    <mergeCell ref="I16:AF16"/>
    <mergeCell ref="M17:AF17"/>
    <mergeCell ref="M18:AF18"/>
    <mergeCell ref="N40:Q40"/>
    <mergeCell ref="B19:H20"/>
    <mergeCell ref="I19:L19"/>
    <mergeCell ref="AB71:AC71"/>
    <mergeCell ref="AD71:AG71"/>
    <mergeCell ref="V70:X70"/>
    <mergeCell ref="Y70:AA70"/>
    <mergeCell ref="AB70:AC70"/>
    <mergeCell ref="AD68:AG68"/>
    <mergeCell ref="V69:X69"/>
    <mergeCell ref="Y69:AA69"/>
    <mergeCell ref="AB69:AC69"/>
    <mergeCell ref="AD69:AG69"/>
    <mergeCell ref="V68:X68"/>
    <mergeCell ref="Y68:AA68"/>
    <mergeCell ref="AB68:AC68"/>
    <mergeCell ref="AB67:AC67"/>
    <mergeCell ref="M73:U73"/>
    <mergeCell ref="M74:U74"/>
    <mergeCell ref="M75:U75"/>
    <mergeCell ref="M76:U76"/>
    <mergeCell ref="M77:U77"/>
    <mergeCell ref="M51:U51"/>
    <mergeCell ref="M52:U52"/>
    <mergeCell ref="M53:U53"/>
    <mergeCell ref="M54:U54"/>
    <mergeCell ref="M55:U55"/>
    <mergeCell ref="M56:U56"/>
    <mergeCell ref="M57:U57"/>
    <mergeCell ref="M58:U58"/>
    <mergeCell ref="M59:U59"/>
    <mergeCell ref="M66:U66"/>
    <mergeCell ref="M67:U67"/>
    <mergeCell ref="M68:U68"/>
    <mergeCell ref="M64:U64"/>
    <mergeCell ref="M65:U65"/>
    <mergeCell ref="M69:U69"/>
    <mergeCell ref="M70:U70"/>
    <mergeCell ref="M71:U71"/>
    <mergeCell ref="M72:U72"/>
    <mergeCell ref="AC1:AF1"/>
    <mergeCell ref="B29:H29"/>
    <mergeCell ref="A9:AG10"/>
    <mergeCell ref="AB2:AG2"/>
    <mergeCell ref="AB66:AC66"/>
    <mergeCell ref="V65:X65"/>
    <mergeCell ref="Y65:AA65"/>
    <mergeCell ref="AB65:AC65"/>
    <mergeCell ref="V64:X64"/>
    <mergeCell ref="Y64:AA64"/>
    <mergeCell ref="AB64:AC64"/>
    <mergeCell ref="V63:X63"/>
    <mergeCell ref="Y63:AA63"/>
    <mergeCell ref="AB63:AC63"/>
    <mergeCell ref="AB62:AC62"/>
    <mergeCell ref="M62:U62"/>
    <mergeCell ref="M63:U63"/>
    <mergeCell ref="AB55:AC55"/>
    <mergeCell ref="AD55:AG55"/>
    <mergeCell ref="V61:X61"/>
    <mergeCell ref="Y61:AA61"/>
    <mergeCell ref="AB61:AC61"/>
    <mergeCell ref="V60:X60"/>
    <mergeCell ref="Y60:AA60"/>
  </mergeCells>
  <phoneticPr fontId="1"/>
  <conditionalFormatting sqref="N12:U12">
    <cfRule type="expression" dxfId="1" priority="5">
      <formula>$N$12&lt;&gt;$AD$86</formula>
    </cfRule>
  </conditionalFormatting>
  <dataValidations xWindow="750" yWindow="324" count="12">
    <dataValidation type="list" allowBlank="1" showInputMessage="1" showErrorMessage="1" promptTitle="提出先を選択" prompt="申請書の提出先をリストから選択してください。" sqref="AC1:AF1" xr:uid="{57BFA218-545F-40CA-A59E-E45201468A89}">
      <formula1>"長寿社会課,障害福祉課"</formula1>
    </dataValidation>
    <dataValidation imeMode="disabled" allowBlank="1" showInputMessage="1" showErrorMessage="1" sqref="M19:AF19 C46:L85" xr:uid="{CE1D18FA-8B4A-4157-844A-3930979650BF}"/>
    <dataValidation imeMode="disabled" operator="greaterThan" allowBlank="1" showInputMessage="1" showErrorMessage="1" sqref="I29:P29" xr:uid="{D7DC5765-E554-486E-898B-9B9452A4B600}"/>
    <dataValidation type="list" allowBlank="1" showInputMessage="1" showErrorMessage="1" promptTitle="口座種別を選択" prompt="振込先口座の口座種別をリストから選択してください。" sqref="B29:H29" xr:uid="{DAE23A3C-02EC-4AA8-BD10-4FE7C9BD8F08}">
      <formula1>$AI$30:$AI$31</formula1>
    </dataValidation>
    <dataValidation imeMode="fullKatakana" allowBlank="1" showInputMessage="1" showErrorMessage="1" sqref="I30:Y30" xr:uid="{546C04A3-4F04-4E29-9481-E93D0E925D01}"/>
    <dataValidation type="list" allowBlank="1" showInputMessage="1" showErrorMessage="1" sqref="V46:X85" xr:uid="{AC1221DD-6E60-4ACC-8937-05C441F43237}">
      <formula1>"入所系,通所系,訪問系"</formula1>
    </dataValidation>
    <dataValidation imeMode="disabled" allowBlank="1" showInputMessage="1" showErrorMessage="1" promptTitle="申請日を記入" prompt="申請日を西暦で入力してください。" sqref="AB2:AG2" xr:uid="{456C6E85-C996-494F-81DA-E702FD28F5E2}"/>
    <dataValidation type="custom" imeMode="disabled" showInputMessage="1" showErrorMessage="1" sqref="AB47:AC85" xr:uid="{F5C5F58E-420B-49F8-A6B9-8A106DFA4249}">
      <formula1>V47="入所系"</formula1>
    </dataValidation>
    <dataValidation type="custom" showInputMessage="1" showErrorMessage="1" promptTitle="施設の定員数を入力してください。" prompt="申請時点の入所者数ではありませんのでご注意ください。" sqref="AB46:AC46" xr:uid="{17E0E490-5A57-4D66-96B1-DB9CBBC634C8}">
      <formula1>V46="入所系"</formula1>
    </dataValidation>
    <dataValidation allowBlank="1" showInputMessage="1" showErrorMessage="1" promptTitle="入力不要" prompt="４の申請額合計が表示されます。" sqref="N12:U12" xr:uid="{D9095661-175E-4147-9C75-E90630083928}"/>
    <dataValidation allowBlank="1" showInputMessage="1" showErrorMessage="1" promptTitle="入力不要" prompt="区分に応じた金額が表示されます。" sqref="Y46:AA46" xr:uid="{7818EF8F-97D6-481A-98C2-F1862BEBEB5E}"/>
    <dataValidation allowBlank="1" showInputMessage="1" showErrorMessage="1" promptTitle="入力不要" prompt="自動計算されます。" sqref="AD46:AG85" xr:uid="{88B74494-1ECD-4695-9194-CA27E803A801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2" fitToHeight="0" orientation="portrait" r:id="rId1"/>
  <rowBreaks count="1" manualBreakCount="1">
    <brk id="41" max="3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</xdr:col>
                    <xdr:colOff>114300</xdr:colOff>
                    <xdr:row>34</xdr:row>
                    <xdr:rowOff>9525</xdr:rowOff>
                  </from>
                  <to>
                    <xdr:col>2</xdr:col>
                    <xdr:colOff>9525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A6C48-C653-4A41-8F4C-C3E531FB5F3E}">
  <sheetPr>
    <tabColor rgb="FFFFFF00"/>
    <pageSetUpPr fitToPage="1"/>
  </sheetPr>
  <dimension ref="A1:AW87"/>
  <sheetViews>
    <sheetView showGridLines="0" view="pageBreakPreview" zoomScaleNormal="100" zoomScaleSheetLayoutView="100" workbookViewId="0">
      <selection activeCell="Y46" sqref="Y46:AA85"/>
    </sheetView>
  </sheetViews>
  <sheetFormatPr defaultColWidth="8.75" defaultRowHeight="15" x14ac:dyDescent="0.4"/>
  <cols>
    <col min="1" max="1" width="2.625" style="1" customWidth="1"/>
    <col min="2" max="2" width="5.125" style="1" customWidth="1"/>
    <col min="3" max="12" width="2.625" style="1" customWidth="1"/>
    <col min="13" max="33" width="3.625" style="1" customWidth="1"/>
    <col min="34" max="42" width="2.625" style="1" customWidth="1"/>
    <col min="43" max="44" width="0" style="1" hidden="1" customWidth="1"/>
    <col min="45" max="45" width="10.625" style="1" hidden="1" customWidth="1"/>
    <col min="46" max="46" width="8.75" style="1"/>
    <col min="47" max="47" width="10" style="1" bestFit="1" customWidth="1"/>
    <col min="48" max="48" width="10.625" style="1" bestFit="1" customWidth="1"/>
    <col min="49" max="16384" width="8.75" style="1"/>
  </cols>
  <sheetData>
    <row r="1" spans="1:48" ht="18.75" customHeight="1" x14ac:dyDescent="0.4">
      <c r="A1" s="2" t="s">
        <v>0</v>
      </c>
      <c r="AB1" s="1" t="s">
        <v>44</v>
      </c>
      <c r="AC1" s="35" t="s">
        <v>46</v>
      </c>
      <c r="AD1" s="36"/>
      <c r="AE1" s="36"/>
      <c r="AF1" s="36"/>
      <c r="AG1" s="1" t="s">
        <v>45</v>
      </c>
    </row>
    <row r="2" spans="1:48" ht="18.75" customHeight="1" x14ac:dyDescent="0.4">
      <c r="A2" s="2"/>
      <c r="AB2" s="43">
        <v>45104</v>
      </c>
      <c r="AC2" s="44"/>
      <c r="AD2" s="44"/>
      <c r="AE2" s="44"/>
      <c r="AF2" s="44"/>
      <c r="AG2" s="44"/>
    </row>
    <row r="3" spans="1:48" ht="18.75" customHeight="1" x14ac:dyDescent="0.4"/>
    <row r="4" spans="1:48" s="2" customFormat="1" ht="18.75" customHeight="1" x14ac:dyDescent="0.4">
      <c r="B4" s="2" t="s">
        <v>73</v>
      </c>
      <c r="N4" s="8"/>
      <c r="O4" s="8"/>
      <c r="P4" s="8"/>
      <c r="Q4" s="8"/>
      <c r="R4" s="8"/>
      <c r="S4" s="8"/>
      <c r="T4" s="8"/>
      <c r="U4" s="8"/>
      <c r="AQ4" s="2" t="s">
        <v>10</v>
      </c>
      <c r="AS4" s="4">
        <v>100000</v>
      </c>
      <c r="AV4" s="3"/>
    </row>
    <row r="5" spans="1:48" s="2" customFormat="1" ht="21.95" customHeight="1" x14ac:dyDescent="0.4">
      <c r="N5" s="8"/>
      <c r="O5" s="8"/>
      <c r="P5" s="8"/>
      <c r="Q5" s="8"/>
      <c r="R5" s="8"/>
      <c r="S5" s="8"/>
      <c r="T5" s="8"/>
      <c r="U5" s="8"/>
      <c r="AS5" s="4"/>
      <c r="AV5" s="3"/>
    </row>
    <row r="6" spans="1:48" ht="21.95" customHeight="1" x14ac:dyDescent="0.4"/>
    <row r="7" spans="1:48" ht="21.95" customHeight="1" x14ac:dyDescent="0.4">
      <c r="A7" s="58" t="s">
        <v>70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9"/>
      <c r="AJ7" s="11"/>
      <c r="AK7" s="11"/>
      <c r="AL7" s="11"/>
      <c r="AM7" s="11"/>
      <c r="AN7" s="11"/>
      <c r="AO7" s="11"/>
      <c r="AP7" s="11"/>
    </row>
    <row r="8" spans="1:48" ht="21.95" customHeight="1" x14ac:dyDescent="0.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48" ht="21.95" customHeight="1" x14ac:dyDescent="0.4">
      <c r="A9" s="40" t="s">
        <v>69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6"/>
    </row>
    <row r="10" spans="1:48" ht="21.95" customHeight="1" x14ac:dyDescent="0.4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6"/>
    </row>
    <row r="11" spans="1:48" ht="21.95" customHeight="1" thickBot="1" x14ac:dyDescent="0.4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O11" s="2"/>
      <c r="AP11" s="2"/>
    </row>
    <row r="12" spans="1:48" s="2" customFormat="1" ht="21.95" customHeight="1" thickBot="1" x14ac:dyDescent="0.45">
      <c r="M12" s="7" t="s">
        <v>38</v>
      </c>
      <c r="N12" s="155">
        <v>1390000</v>
      </c>
      <c r="O12" s="156"/>
      <c r="P12" s="156"/>
      <c r="Q12" s="156"/>
      <c r="R12" s="156"/>
      <c r="S12" s="156"/>
      <c r="T12" s="156"/>
      <c r="U12" s="157"/>
      <c r="V12" s="2" t="s">
        <v>26</v>
      </c>
    </row>
    <row r="13" spans="1:48" s="2" customFormat="1" ht="21.95" customHeight="1" x14ac:dyDescent="0.4">
      <c r="N13" s="14"/>
      <c r="O13" s="14"/>
      <c r="P13" s="14"/>
    </row>
    <row r="14" spans="1:48" s="2" customFormat="1" ht="21.95" customHeight="1" x14ac:dyDescent="0.4">
      <c r="N14" s="14"/>
      <c r="O14" s="14"/>
      <c r="P14" s="14"/>
    </row>
    <row r="15" spans="1:48" s="2" customFormat="1" ht="21.95" customHeight="1" x14ac:dyDescent="0.4">
      <c r="B15" s="2" t="s">
        <v>24</v>
      </c>
    </row>
    <row r="16" spans="1:48" s="2" customFormat="1" ht="21.95" customHeight="1" x14ac:dyDescent="0.4">
      <c r="B16" s="77" t="s">
        <v>14</v>
      </c>
      <c r="C16" s="78"/>
      <c r="D16" s="78"/>
      <c r="E16" s="78"/>
      <c r="F16" s="78"/>
      <c r="G16" s="78"/>
      <c r="H16" s="79"/>
      <c r="I16" s="80" t="s">
        <v>50</v>
      </c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64"/>
      <c r="AA16" s="64"/>
      <c r="AB16" s="64"/>
      <c r="AC16" s="64"/>
      <c r="AD16" s="64"/>
      <c r="AE16" s="64"/>
      <c r="AF16" s="65"/>
    </row>
    <row r="17" spans="2:36" s="2" customFormat="1" ht="21.95" customHeight="1" x14ac:dyDescent="0.4">
      <c r="B17" s="77" t="s">
        <v>16</v>
      </c>
      <c r="C17" s="78"/>
      <c r="D17" s="78"/>
      <c r="E17" s="78"/>
      <c r="F17" s="78"/>
      <c r="G17" s="78"/>
      <c r="H17" s="79"/>
      <c r="I17" s="93" t="s">
        <v>20</v>
      </c>
      <c r="J17" s="94"/>
      <c r="K17" s="94"/>
      <c r="L17" s="94"/>
      <c r="M17" s="63" t="s">
        <v>47</v>
      </c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64"/>
      <c r="AA17" s="64"/>
      <c r="AB17" s="64"/>
      <c r="AC17" s="64"/>
      <c r="AD17" s="64"/>
      <c r="AE17" s="64"/>
      <c r="AF17" s="65"/>
    </row>
    <row r="18" spans="2:36" s="2" customFormat="1" ht="21.95" customHeight="1" x14ac:dyDescent="0.4">
      <c r="B18" s="84"/>
      <c r="C18" s="85"/>
      <c r="D18" s="85"/>
      <c r="E18" s="85"/>
      <c r="F18" s="85"/>
      <c r="G18" s="85"/>
      <c r="H18" s="86"/>
      <c r="I18" s="93" t="s">
        <v>21</v>
      </c>
      <c r="J18" s="94"/>
      <c r="K18" s="94"/>
      <c r="L18" s="94"/>
      <c r="M18" s="63" t="s">
        <v>48</v>
      </c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64"/>
      <c r="AA18" s="64"/>
      <c r="AB18" s="64"/>
      <c r="AC18" s="64"/>
      <c r="AD18" s="64"/>
      <c r="AE18" s="64"/>
      <c r="AF18" s="65"/>
    </row>
    <row r="19" spans="2:36" s="2" customFormat="1" ht="21.95" customHeight="1" x14ac:dyDescent="0.4">
      <c r="B19" s="77" t="s">
        <v>15</v>
      </c>
      <c r="C19" s="78"/>
      <c r="D19" s="78"/>
      <c r="E19" s="78"/>
      <c r="F19" s="78"/>
      <c r="G19" s="78"/>
      <c r="H19" s="79"/>
      <c r="I19" s="87" t="s">
        <v>6</v>
      </c>
      <c r="J19" s="88"/>
      <c r="K19" s="88"/>
      <c r="L19" s="88"/>
      <c r="M19" s="89">
        <v>8508570</v>
      </c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1"/>
      <c r="AA19" s="91"/>
      <c r="AB19" s="91"/>
      <c r="AC19" s="91"/>
      <c r="AD19" s="91"/>
      <c r="AE19" s="91"/>
      <c r="AF19" s="92"/>
    </row>
    <row r="20" spans="2:36" s="2" customFormat="1" ht="21.95" customHeight="1" x14ac:dyDescent="0.4">
      <c r="B20" s="84"/>
      <c r="C20" s="85"/>
      <c r="D20" s="85"/>
      <c r="E20" s="85"/>
      <c r="F20" s="85"/>
      <c r="G20" s="85"/>
      <c r="H20" s="86"/>
      <c r="I20" s="93" t="s">
        <v>1</v>
      </c>
      <c r="J20" s="94"/>
      <c r="K20" s="94"/>
      <c r="L20" s="94"/>
      <c r="M20" s="63" t="s">
        <v>49</v>
      </c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64"/>
      <c r="AA20" s="64"/>
      <c r="AB20" s="64"/>
      <c r="AC20" s="64"/>
      <c r="AD20" s="64"/>
      <c r="AE20" s="64"/>
      <c r="AF20" s="65"/>
    </row>
    <row r="21" spans="2:36" s="2" customFormat="1" ht="21.95" customHeight="1" x14ac:dyDescent="0.4">
      <c r="B21" s="77" t="s">
        <v>17</v>
      </c>
      <c r="C21" s="78"/>
      <c r="D21" s="78"/>
      <c r="E21" s="78"/>
      <c r="F21" s="78"/>
      <c r="G21" s="78"/>
      <c r="H21" s="79"/>
      <c r="I21" s="93" t="s">
        <v>22</v>
      </c>
      <c r="J21" s="94"/>
      <c r="K21" s="94"/>
      <c r="L21" s="94"/>
      <c r="M21" s="63" t="s">
        <v>48</v>
      </c>
      <c r="N21" s="64"/>
      <c r="O21" s="64"/>
      <c r="P21" s="64"/>
      <c r="Q21" s="64"/>
      <c r="R21" s="64"/>
      <c r="S21" s="65"/>
      <c r="T21" s="60" t="s">
        <v>18</v>
      </c>
      <c r="U21" s="61"/>
      <c r="V21" s="62"/>
      <c r="W21" s="63" t="s">
        <v>51</v>
      </c>
      <c r="X21" s="64"/>
      <c r="Y21" s="64"/>
      <c r="Z21" s="64"/>
      <c r="AA21" s="64"/>
      <c r="AB21" s="64"/>
      <c r="AC21" s="64"/>
      <c r="AD21" s="64"/>
      <c r="AE21" s="64"/>
      <c r="AF21" s="65"/>
    </row>
    <row r="22" spans="2:36" s="2" customFormat="1" ht="21.95" customHeight="1" x14ac:dyDescent="0.4">
      <c r="B22" s="84"/>
      <c r="C22" s="85"/>
      <c r="D22" s="85"/>
      <c r="E22" s="85"/>
      <c r="F22" s="85"/>
      <c r="G22" s="85"/>
      <c r="H22" s="86"/>
      <c r="I22" s="93" t="s">
        <v>23</v>
      </c>
      <c r="J22" s="94"/>
      <c r="K22" s="94"/>
      <c r="L22" s="94"/>
      <c r="M22" s="63" t="s">
        <v>52</v>
      </c>
      <c r="N22" s="64"/>
      <c r="O22" s="64"/>
      <c r="P22" s="64"/>
      <c r="Q22" s="64"/>
      <c r="R22" s="64"/>
      <c r="S22" s="65"/>
      <c r="T22" s="60" t="s">
        <v>18</v>
      </c>
      <c r="U22" s="61"/>
      <c r="V22" s="62"/>
      <c r="W22" s="63" t="s">
        <v>51</v>
      </c>
      <c r="X22" s="64"/>
      <c r="Y22" s="64"/>
      <c r="Z22" s="64"/>
      <c r="AA22" s="64"/>
      <c r="AB22" s="64"/>
      <c r="AC22" s="64"/>
      <c r="AD22" s="64"/>
      <c r="AE22" s="64"/>
      <c r="AF22" s="65"/>
    </row>
    <row r="23" spans="2:36" s="2" customFormat="1" ht="21.95" customHeight="1" x14ac:dyDescent="0.4">
      <c r="B23" s="138" t="s">
        <v>19</v>
      </c>
      <c r="C23" s="139"/>
      <c r="D23" s="139"/>
      <c r="E23" s="139"/>
      <c r="F23" s="139"/>
      <c r="G23" s="139"/>
      <c r="H23" s="140"/>
      <c r="I23" s="80" t="s">
        <v>53</v>
      </c>
      <c r="J23" s="81"/>
      <c r="K23" s="81"/>
      <c r="L23" s="81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4"/>
      <c r="AA23" s="144"/>
      <c r="AB23" s="144"/>
      <c r="AC23" s="144"/>
      <c r="AD23" s="144"/>
      <c r="AE23" s="144"/>
      <c r="AF23" s="145"/>
    </row>
    <row r="24" spans="2:36" s="2" customFormat="1" ht="21.95" customHeight="1" x14ac:dyDescent="0.4"/>
    <row r="25" spans="2:36" ht="21.95" customHeight="1" x14ac:dyDescent="0.4">
      <c r="B25" s="15" t="s">
        <v>25</v>
      </c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r="26" spans="2:36" ht="21.95" customHeight="1" x14ac:dyDescent="0.4">
      <c r="B26" s="141" t="s">
        <v>2</v>
      </c>
      <c r="C26" s="142"/>
      <c r="D26" s="142"/>
      <c r="E26" s="142"/>
      <c r="F26" s="142"/>
      <c r="G26" s="142"/>
      <c r="H26" s="142"/>
      <c r="I26" s="141" t="s">
        <v>27</v>
      </c>
      <c r="J26" s="142"/>
      <c r="K26" s="142"/>
      <c r="L26" s="142"/>
      <c r="M26" s="103" t="s">
        <v>33</v>
      </c>
      <c r="N26" s="132"/>
      <c r="O26" s="132"/>
      <c r="P26" s="132"/>
      <c r="Q26" s="38"/>
      <c r="R26" s="38"/>
      <c r="S26" s="39"/>
      <c r="T26" s="103" t="s">
        <v>42</v>
      </c>
      <c r="U26" s="130"/>
      <c r="V26" s="130"/>
      <c r="W26" s="130"/>
      <c r="X26" s="130"/>
      <c r="Y26" s="131"/>
    </row>
    <row r="27" spans="2:36" ht="21.95" customHeight="1" x14ac:dyDescent="0.4">
      <c r="B27" s="100" t="s">
        <v>54</v>
      </c>
      <c r="C27" s="101"/>
      <c r="D27" s="101"/>
      <c r="E27" s="101"/>
      <c r="F27" s="101"/>
      <c r="G27" s="101"/>
      <c r="H27" s="102"/>
      <c r="I27" s="100" t="s">
        <v>55</v>
      </c>
      <c r="J27" s="101"/>
      <c r="K27" s="101"/>
      <c r="L27" s="101"/>
      <c r="M27" s="133" t="s">
        <v>56</v>
      </c>
      <c r="N27" s="110"/>
      <c r="O27" s="110"/>
      <c r="P27" s="110"/>
      <c r="Q27" s="134"/>
      <c r="R27" s="134"/>
      <c r="S27" s="135"/>
      <c r="T27" s="31" t="s">
        <v>57</v>
      </c>
      <c r="U27" s="31"/>
      <c r="V27" s="31"/>
      <c r="W27" s="31"/>
      <c r="X27" s="31"/>
      <c r="Y27" s="32"/>
    </row>
    <row r="28" spans="2:36" ht="21.95" customHeight="1" x14ac:dyDescent="0.4">
      <c r="B28" s="103" t="s">
        <v>3</v>
      </c>
      <c r="C28" s="104"/>
      <c r="D28" s="104"/>
      <c r="E28" s="104"/>
      <c r="F28" s="104"/>
      <c r="G28" s="104"/>
      <c r="H28" s="105"/>
      <c r="I28" s="103" t="s">
        <v>28</v>
      </c>
      <c r="J28" s="104"/>
      <c r="K28" s="104"/>
      <c r="L28" s="104"/>
      <c r="M28" s="104"/>
      <c r="N28" s="104"/>
      <c r="O28" s="104"/>
      <c r="P28" s="105"/>
      <c r="Q28" s="12"/>
      <c r="R28" s="12"/>
      <c r="S28" s="12"/>
      <c r="T28" s="12"/>
      <c r="U28" s="12"/>
      <c r="V28" s="12"/>
      <c r="W28" s="12"/>
      <c r="X28" s="12"/>
      <c r="Y28" s="12"/>
    </row>
    <row r="29" spans="2:36" ht="21.95" customHeight="1" x14ac:dyDescent="0.4">
      <c r="B29" s="37"/>
      <c r="C29" s="38"/>
      <c r="D29" s="38"/>
      <c r="E29" s="38"/>
      <c r="F29" s="38"/>
      <c r="G29" s="38"/>
      <c r="H29" s="39"/>
      <c r="I29" s="106" t="s">
        <v>58</v>
      </c>
      <c r="J29" s="107"/>
      <c r="K29" s="107"/>
      <c r="L29" s="107"/>
      <c r="M29" s="107"/>
      <c r="N29" s="107"/>
      <c r="O29" s="107"/>
      <c r="P29" s="108"/>
      <c r="Q29" s="15"/>
      <c r="R29" s="15"/>
      <c r="S29" s="15"/>
      <c r="T29" s="15"/>
      <c r="U29" s="15"/>
      <c r="V29" s="15"/>
      <c r="W29" s="15"/>
      <c r="X29" s="15"/>
      <c r="Y29" s="15"/>
    </row>
    <row r="30" spans="2:36" ht="21.95" customHeight="1" x14ac:dyDescent="0.4">
      <c r="B30" s="16" t="s">
        <v>4</v>
      </c>
      <c r="C30" s="17"/>
      <c r="D30" s="17"/>
      <c r="E30" s="17"/>
      <c r="F30" s="17"/>
      <c r="G30" s="17"/>
      <c r="H30" s="18"/>
      <c r="I30" s="109" t="s">
        <v>61</v>
      </c>
      <c r="J30" s="110"/>
      <c r="K30" s="110"/>
      <c r="L30" s="110"/>
      <c r="M30" s="11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1"/>
      <c r="AJ30" s="1" t="s">
        <v>60</v>
      </c>
    </row>
    <row r="31" spans="2:36" ht="21.95" customHeight="1" x14ac:dyDescent="0.4">
      <c r="B31" s="19" t="s">
        <v>5</v>
      </c>
      <c r="C31" s="20"/>
      <c r="D31" s="20"/>
      <c r="E31" s="20"/>
      <c r="F31" s="20"/>
      <c r="G31" s="20"/>
      <c r="H31" s="21"/>
      <c r="I31" s="109" t="s">
        <v>50</v>
      </c>
      <c r="J31" s="110"/>
      <c r="K31" s="110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1"/>
      <c r="AJ31" s="1" t="s">
        <v>59</v>
      </c>
    </row>
    <row r="32" spans="2:36" ht="21.95" customHeight="1" x14ac:dyDescent="0.4"/>
    <row r="33" spans="1:49" ht="21.95" customHeight="1" x14ac:dyDescent="0.4">
      <c r="A33" s="2"/>
      <c r="B33" s="2" t="s">
        <v>36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49" ht="21.95" customHeight="1" x14ac:dyDescent="0.4">
      <c r="A34" s="2"/>
      <c r="B34" s="2" t="s">
        <v>29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49" ht="21.95" customHeight="1" x14ac:dyDescent="0.4">
      <c r="A35" s="2"/>
      <c r="B35" s="27"/>
      <c r="C35" s="66" t="s">
        <v>43</v>
      </c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8"/>
    </row>
    <row r="36" spans="1:49" ht="21.95" customHeight="1" x14ac:dyDescent="0.4">
      <c r="A36" s="2"/>
      <c r="B36" s="28"/>
      <c r="C36" s="69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1"/>
    </row>
    <row r="37" spans="1:49" ht="21.95" customHeight="1" x14ac:dyDescent="0.4">
      <c r="A37" s="2"/>
      <c r="B37" s="2"/>
      <c r="C37" s="67" t="s">
        <v>39</v>
      </c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</row>
    <row r="38" spans="1:49" ht="21.95" customHeight="1" x14ac:dyDescent="0.4">
      <c r="A38" s="2"/>
      <c r="B38" s="2"/>
      <c r="C38" s="129"/>
      <c r="D38" s="129"/>
      <c r="E38" s="129"/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</row>
    <row r="39" spans="1:49" ht="21.95" customHeight="1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49" ht="21.95" customHeight="1" x14ac:dyDescent="0.4">
      <c r="A40" s="2"/>
      <c r="B40" s="2"/>
      <c r="C40" s="72" t="s">
        <v>30</v>
      </c>
      <c r="D40" s="72"/>
      <c r="E40" s="73"/>
      <c r="F40" s="73"/>
      <c r="G40" s="2" t="s">
        <v>31</v>
      </c>
      <c r="H40" s="73"/>
      <c r="I40" s="73"/>
      <c r="J40" s="2" t="s">
        <v>32</v>
      </c>
      <c r="K40" s="73"/>
      <c r="L40" s="73"/>
      <c r="M40" s="2"/>
      <c r="N40" s="82" t="s">
        <v>40</v>
      </c>
      <c r="O40" s="83"/>
      <c r="P40" s="83"/>
      <c r="Q40" s="83"/>
      <c r="R40" s="73" t="s">
        <v>71</v>
      </c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2"/>
      <c r="AE40" s="2"/>
      <c r="AF40" s="2"/>
      <c r="AG40" s="2"/>
    </row>
    <row r="41" spans="1:49" ht="21.95" customHeight="1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82" t="s">
        <v>41</v>
      </c>
      <c r="O41" s="83"/>
      <c r="P41" s="83"/>
      <c r="Q41" s="83"/>
      <c r="R41" s="73" t="s">
        <v>72</v>
      </c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2"/>
      <c r="AE41" s="2"/>
      <c r="AF41" s="2"/>
      <c r="AG41" s="2"/>
    </row>
    <row r="42" spans="1:49" ht="21.95" customHeight="1" x14ac:dyDescent="0.4"/>
    <row r="43" spans="1:49" s="2" customFormat="1" ht="18.75" customHeight="1" x14ac:dyDescent="0.4">
      <c r="B43" s="2" t="s">
        <v>37</v>
      </c>
    </row>
    <row r="44" spans="1:49" s="2" customFormat="1" ht="18.75" customHeight="1" x14ac:dyDescent="0.4">
      <c r="B44" s="136" t="s">
        <v>11</v>
      </c>
      <c r="C44" s="116" t="s">
        <v>62</v>
      </c>
      <c r="D44" s="117"/>
      <c r="E44" s="117"/>
      <c r="F44" s="117"/>
      <c r="G44" s="117"/>
      <c r="H44" s="117"/>
      <c r="I44" s="117"/>
      <c r="J44" s="117"/>
      <c r="K44" s="117"/>
      <c r="L44" s="118"/>
      <c r="M44" s="122" t="s">
        <v>13</v>
      </c>
      <c r="N44" s="123"/>
      <c r="O44" s="123"/>
      <c r="P44" s="123"/>
      <c r="Q44" s="123"/>
      <c r="R44" s="123"/>
      <c r="S44" s="123"/>
      <c r="T44" s="123"/>
      <c r="U44" s="124"/>
      <c r="V44" s="146" t="s">
        <v>7</v>
      </c>
      <c r="W44" s="147"/>
      <c r="X44" s="148"/>
      <c r="Y44" s="146" t="s">
        <v>8</v>
      </c>
      <c r="Z44" s="147"/>
      <c r="AA44" s="148"/>
      <c r="AB44" s="146" t="s">
        <v>12</v>
      </c>
      <c r="AC44" s="147"/>
      <c r="AD44" s="146" t="s">
        <v>9</v>
      </c>
      <c r="AE44" s="147"/>
      <c r="AF44" s="147"/>
      <c r="AG44" s="148"/>
      <c r="AK44" s="15"/>
      <c r="AL44" s="15"/>
      <c r="AM44" s="15"/>
      <c r="AN44" s="15"/>
      <c r="AO44" s="15"/>
      <c r="AP44" s="15"/>
      <c r="AQ44" s="15"/>
      <c r="AR44" s="15"/>
      <c r="AS44" s="15"/>
      <c r="AT44" s="15" t="s">
        <v>75</v>
      </c>
      <c r="AU44" s="15">
        <v>140000</v>
      </c>
      <c r="AV44" s="15"/>
      <c r="AW44" s="15"/>
    </row>
    <row r="45" spans="1:49" s="2" customFormat="1" ht="18.75" customHeight="1" x14ac:dyDescent="0.4">
      <c r="B45" s="137"/>
      <c r="C45" s="119"/>
      <c r="D45" s="120"/>
      <c r="E45" s="120"/>
      <c r="F45" s="120"/>
      <c r="G45" s="120"/>
      <c r="H45" s="120"/>
      <c r="I45" s="120"/>
      <c r="J45" s="120"/>
      <c r="K45" s="120"/>
      <c r="L45" s="121"/>
      <c r="M45" s="125"/>
      <c r="N45" s="126"/>
      <c r="O45" s="126"/>
      <c r="P45" s="126"/>
      <c r="Q45" s="126"/>
      <c r="R45" s="126"/>
      <c r="S45" s="126"/>
      <c r="T45" s="126"/>
      <c r="U45" s="127"/>
      <c r="V45" s="119"/>
      <c r="W45" s="120"/>
      <c r="X45" s="121"/>
      <c r="Y45" s="119"/>
      <c r="Z45" s="120"/>
      <c r="AA45" s="121"/>
      <c r="AB45" s="119"/>
      <c r="AC45" s="120"/>
      <c r="AD45" s="119"/>
      <c r="AE45" s="120"/>
      <c r="AF45" s="120"/>
      <c r="AG45" s="121"/>
      <c r="AK45" s="15"/>
      <c r="AL45" s="15"/>
      <c r="AM45" s="15"/>
      <c r="AN45" s="15"/>
      <c r="AO45" s="15"/>
      <c r="AP45" s="15"/>
      <c r="AQ45" s="15"/>
      <c r="AR45" s="15"/>
      <c r="AS45" s="15"/>
      <c r="AT45" s="15" t="s">
        <v>74</v>
      </c>
      <c r="AU45" s="15">
        <v>12000</v>
      </c>
      <c r="AV45" s="15"/>
      <c r="AW45" s="15"/>
    </row>
    <row r="46" spans="1:49" s="2" customFormat="1" ht="18.75" customHeight="1" x14ac:dyDescent="0.4">
      <c r="B46" s="13">
        <v>1</v>
      </c>
      <c r="C46" s="34">
        <v>4</v>
      </c>
      <c r="D46" s="34">
        <v>2</v>
      </c>
      <c r="E46" s="34">
        <v>1</v>
      </c>
      <c r="F46" s="34">
        <v>0</v>
      </c>
      <c r="G46" s="34">
        <v>1</v>
      </c>
      <c r="H46" s="34">
        <v>0</v>
      </c>
      <c r="I46" s="34">
        <v>0</v>
      </c>
      <c r="J46" s="34">
        <v>0</v>
      </c>
      <c r="K46" s="34">
        <v>0</v>
      </c>
      <c r="L46" s="34">
        <v>1</v>
      </c>
      <c r="M46" s="113" t="s">
        <v>66</v>
      </c>
      <c r="N46" s="48"/>
      <c r="O46" s="48"/>
      <c r="P46" s="114"/>
      <c r="Q46" s="114"/>
      <c r="R46" s="114"/>
      <c r="S46" s="114"/>
      <c r="T46" s="114"/>
      <c r="U46" s="115"/>
      <c r="V46" s="47" t="s">
        <v>63</v>
      </c>
      <c r="W46" s="48"/>
      <c r="X46" s="49"/>
      <c r="Y46" s="149">
        <f>IF(V46="","",VLOOKUP(V46,$AT$44:$AU$46,2))</f>
        <v>12000</v>
      </c>
      <c r="Z46" s="149"/>
      <c r="AA46" s="149"/>
      <c r="AB46" s="45">
        <v>100</v>
      </c>
      <c r="AC46" s="46"/>
      <c r="AD46" s="150" cm="1">
        <f t="array" ref="AD46">IF(Y46="","",_xlfn.IFS(V46="入所系",Y46*AB46,V46="通所系",Y46,V46="訪問系",Y46))</f>
        <v>1200000</v>
      </c>
      <c r="AE46" s="151"/>
      <c r="AF46" s="151"/>
      <c r="AG46" s="152"/>
      <c r="AK46" s="15"/>
      <c r="AL46" s="15"/>
      <c r="AM46" s="15"/>
      <c r="AN46" s="15"/>
      <c r="AO46" s="15"/>
      <c r="AP46" s="15"/>
      <c r="AQ46" s="15"/>
      <c r="AR46" s="15"/>
      <c r="AS46" s="15"/>
      <c r="AT46" s="15" t="s">
        <v>76</v>
      </c>
      <c r="AU46" s="15">
        <v>50000</v>
      </c>
      <c r="AV46" s="15"/>
      <c r="AW46" s="15"/>
    </row>
    <row r="47" spans="1:49" s="2" customFormat="1" ht="18.75" customHeight="1" x14ac:dyDescent="0.4">
      <c r="B47" s="13">
        <v>2</v>
      </c>
      <c r="C47" s="34">
        <v>4</v>
      </c>
      <c r="D47" s="34">
        <v>2</v>
      </c>
      <c r="E47" s="34">
        <v>1</v>
      </c>
      <c r="F47" s="34">
        <v>0</v>
      </c>
      <c r="G47" s="34">
        <v>1</v>
      </c>
      <c r="H47" s="34">
        <v>0</v>
      </c>
      <c r="I47" s="34">
        <v>0</v>
      </c>
      <c r="J47" s="34">
        <v>0</v>
      </c>
      <c r="K47" s="34">
        <v>0</v>
      </c>
      <c r="L47" s="34">
        <v>2</v>
      </c>
      <c r="M47" s="113" t="s">
        <v>67</v>
      </c>
      <c r="N47" s="48"/>
      <c r="O47" s="48"/>
      <c r="P47" s="114"/>
      <c r="Q47" s="114"/>
      <c r="R47" s="114"/>
      <c r="S47" s="114"/>
      <c r="T47" s="114"/>
      <c r="U47" s="115"/>
      <c r="V47" s="47" t="s">
        <v>64</v>
      </c>
      <c r="W47" s="48"/>
      <c r="X47" s="49"/>
      <c r="Y47" s="149">
        <f t="shared" ref="Y47:Y85" si="0">IF(V47="","",VLOOKUP(V47,$AT$44:$AU$46,2))</f>
        <v>140000</v>
      </c>
      <c r="Z47" s="149"/>
      <c r="AA47" s="149"/>
      <c r="AB47" s="45"/>
      <c r="AC47" s="46"/>
      <c r="AD47" s="150" cm="1">
        <f t="array" ref="AD47">IF(Y47="","",_xlfn.IFS(V47="入所系",Y47*AB47,V47="通所系",Y47,V47="訪問系",Y47))</f>
        <v>140000</v>
      </c>
      <c r="AE47" s="151"/>
      <c r="AF47" s="151"/>
      <c r="AG47" s="152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</row>
    <row r="48" spans="1:49" s="2" customFormat="1" ht="18.75" customHeight="1" x14ac:dyDescent="0.4">
      <c r="B48" s="13">
        <v>3</v>
      </c>
      <c r="C48" s="34">
        <v>4</v>
      </c>
      <c r="D48" s="34">
        <v>2</v>
      </c>
      <c r="E48" s="34">
        <v>1</v>
      </c>
      <c r="F48" s="34">
        <v>0</v>
      </c>
      <c r="G48" s="34">
        <v>1</v>
      </c>
      <c r="H48" s="34">
        <v>0</v>
      </c>
      <c r="I48" s="34">
        <v>0</v>
      </c>
      <c r="J48" s="34">
        <v>0</v>
      </c>
      <c r="K48" s="34">
        <v>0</v>
      </c>
      <c r="L48" s="34">
        <v>3</v>
      </c>
      <c r="M48" s="113" t="s">
        <v>68</v>
      </c>
      <c r="N48" s="48"/>
      <c r="O48" s="48"/>
      <c r="P48" s="114"/>
      <c r="Q48" s="114"/>
      <c r="R48" s="114"/>
      <c r="S48" s="114"/>
      <c r="T48" s="114"/>
      <c r="U48" s="115"/>
      <c r="V48" s="47" t="s">
        <v>65</v>
      </c>
      <c r="W48" s="48"/>
      <c r="X48" s="49"/>
      <c r="Y48" s="149">
        <f t="shared" si="0"/>
        <v>50000</v>
      </c>
      <c r="Z48" s="149"/>
      <c r="AA48" s="149"/>
      <c r="AB48" s="45"/>
      <c r="AC48" s="46"/>
      <c r="AD48" s="150" cm="1">
        <f t="array" ref="AD48">IF(Y48="","",_xlfn.IFS(V48="入所系",Y48*AB48,V48="通所系",Y48,V48="訪問系",Y48))</f>
        <v>50000</v>
      </c>
      <c r="AE48" s="151"/>
      <c r="AF48" s="151"/>
      <c r="AG48" s="152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</row>
    <row r="49" spans="2:49" s="2" customFormat="1" ht="18.75" customHeight="1" x14ac:dyDescent="0.4">
      <c r="B49" s="13">
        <v>4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51"/>
      <c r="N49" s="52"/>
      <c r="O49" s="52"/>
      <c r="P49" s="53"/>
      <c r="Q49" s="53"/>
      <c r="R49" s="53"/>
      <c r="S49" s="53"/>
      <c r="T49" s="53"/>
      <c r="U49" s="54"/>
      <c r="V49" s="47"/>
      <c r="W49" s="48"/>
      <c r="X49" s="49"/>
      <c r="Y49" s="149" t="str">
        <f t="shared" si="0"/>
        <v/>
      </c>
      <c r="Z49" s="149"/>
      <c r="AA49" s="149"/>
      <c r="AB49" s="45"/>
      <c r="AC49" s="46"/>
      <c r="AD49" s="150" t="str" cm="1">
        <f t="array" ref="AD49">IF(Y49="","",_xlfn.IFS(V49="入所系",Y49*AB49,V49="通所系",Y49,V49="訪問系",Y49))</f>
        <v/>
      </c>
      <c r="AE49" s="151"/>
      <c r="AF49" s="151"/>
      <c r="AG49" s="152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</row>
    <row r="50" spans="2:49" s="2" customFormat="1" ht="18.75" customHeight="1" x14ac:dyDescent="0.4">
      <c r="B50" s="13">
        <v>5</v>
      </c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51"/>
      <c r="N50" s="52"/>
      <c r="O50" s="52"/>
      <c r="P50" s="53"/>
      <c r="Q50" s="53"/>
      <c r="R50" s="53"/>
      <c r="S50" s="53"/>
      <c r="T50" s="53"/>
      <c r="U50" s="54"/>
      <c r="V50" s="47"/>
      <c r="W50" s="48"/>
      <c r="X50" s="49"/>
      <c r="Y50" s="149" t="str">
        <f t="shared" si="0"/>
        <v/>
      </c>
      <c r="Z50" s="149"/>
      <c r="AA50" s="149"/>
      <c r="AB50" s="45"/>
      <c r="AC50" s="46"/>
      <c r="AD50" s="150" t="str" cm="1">
        <f t="array" ref="AD50">IF(Y50="","",_xlfn.IFS(V50="入所系",Y50*AB50,V50="通所系",Y50,V50="訪問系",Y50))</f>
        <v/>
      </c>
      <c r="AE50" s="151"/>
      <c r="AF50" s="151"/>
      <c r="AG50" s="152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</row>
    <row r="51" spans="2:49" s="2" customFormat="1" ht="18.75" customHeight="1" x14ac:dyDescent="0.4">
      <c r="B51" s="13">
        <v>6</v>
      </c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51"/>
      <c r="N51" s="52"/>
      <c r="O51" s="52"/>
      <c r="P51" s="53"/>
      <c r="Q51" s="53"/>
      <c r="R51" s="53"/>
      <c r="S51" s="53"/>
      <c r="T51" s="53"/>
      <c r="U51" s="54"/>
      <c r="V51" s="47"/>
      <c r="W51" s="48"/>
      <c r="X51" s="49"/>
      <c r="Y51" s="149" t="str">
        <f t="shared" si="0"/>
        <v/>
      </c>
      <c r="Z51" s="149"/>
      <c r="AA51" s="149"/>
      <c r="AB51" s="45"/>
      <c r="AC51" s="46"/>
      <c r="AD51" s="150" t="str" cm="1">
        <f t="array" ref="AD51">IF(Y51="","",_xlfn.IFS(V51="入所系",Y51*AB51,V51="通所系",Y51,V51="訪問系",Y51))</f>
        <v/>
      </c>
      <c r="AE51" s="151"/>
      <c r="AF51" s="151"/>
      <c r="AG51" s="152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</row>
    <row r="52" spans="2:49" s="2" customFormat="1" ht="18.75" customHeight="1" x14ac:dyDescent="0.4">
      <c r="B52" s="13">
        <v>7</v>
      </c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51"/>
      <c r="N52" s="52"/>
      <c r="O52" s="52"/>
      <c r="P52" s="53"/>
      <c r="Q52" s="53"/>
      <c r="R52" s="53"/>
      <c r="S52" s="53"/>
      <c r="T52" s="53"/>
      <c r="U52" s="54"/>
      <c r="V52" s="47"/>
      <c r="W52" s="48"/>
      <c r="X52" s="49"/>
      <c r="Y52" s="149" t="str">
        <f t="shared" si="0"/>
        <v/>
      </c>
      <c r="Z52" s="149"/>
      <c r="AA52" s="149"/>
      <c r="AB52" s="45"/>
      <c r="AC52" s="46"/>
      <c r="AD52" s="150" t="str" cm="1">
        <f t="array" ref="AD52">IF(Y52="","",_xlfn.IFS(V52="入所系",Y52*AB52,V52="通所系",Y52,V52="訪問系",Y52))</f>
        <v/>
      </c>
      <c r="AE52" s="151"/>
      <c r="AF52" s="151"/>
      <c r="AG52" s="152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</row>
    <row r="53" spans="2:49" s="2" customFormat="1" ht="18.75" customHeight="1" x14ac:dyDescent="0.4">
      <c r="B53" s="13">
        <v>8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51"/>
      <c r="N53" s="52"/>
      <c r="O53" s="52"/>
      <c r="P53" s="53"/>
      <c r="Q53" s="53"/>
      <c r="R53" s="53"/>
      <c r="S53" s="53"/>
      <c r="T53" s="53"/>
      <c r="U53" s="54"/>
      <c r="V53" s="47"/>
      <c r="W53" s="48"/>
      <c r="X53" s="49"/>
      <c r="Y53" s="149" t="str">
        <f t="shared" si="0"/>
        <v/>
      </c>
      <c r="Z53" s="149"/>
      <c r="AA53" s="149"/>
      <c r="AB53" s="45"/>
      <c r="AC53" s="46"/>
      <c r="AD53" s="150" t="str" cm="1">
        <f t="array" ref="AD53">IF(Y53="","",_xlfn.IFS(V53="入所系",Y53*AB53,V53="通所系",Y53,V53="訪問系",Y53))</f>
        <v/>
      </c>
      <c r="AE53" s="151"/>
      <c r="AF53" s="151"/>
      <c r="AG53" s="152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</row>
    <row r="54" spans="2:49" s="2" customFormat="1" ht="18.75" customHeight="1" x14ac:dyDescent="0.4">
      <c r="B54" s="13">
        <v>9</v>
      </c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51"/>
      <c r="N54" s="52"/>
      <c r="O54" s="52"/>
      <c r="P54" s="53"/>
      <c r="Q54" s="53"/>
      <c r="R54" s="53"/>
      <c r="S54" s="53"/>
      <c r="T54" s="53"/>
      <c r="U54" s="54"/>
      <c r="V54" s="47"/>
      <c r="W54" s="48"/>
      <c r="X54" s="49"/>
      <c r="Y54" s="149" t="str">
        <f t="shared" si="0"/>
        <v/>
      </c>
      <c r="Z54" s="149"/>
      <c r="AA54" s="149"/>
      <c r="AB54" s="45"/>
      <c r="AC54" s="46"/>
      <c r="AD54" s="150" t="str" cm="1">
        <f t="array" ref="AD54">IF(Y54="","",_xlfn.IFS(V54="入所系",Y54*AB54,V54="通所系",Y54,V54="訪問系",Y54))</f>
        <v/>
      </c>
      <c r="AE54" s="151"/>
      <c r="AF54" s="151"/>
      <c r="AG54" s="152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</row>
    <row r="55" spans="2:49" s="2" customFormat="1" ht="18.75" customHeight="1" x14ac:dyDescent="0.4">
      <c r="B55" s="13">
        <v>10</v>
      </c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51"/>
      <c r="N55" s="52"/>
      <c r="O55" s="52"/>
      <c r="P55" s="53"/>
      <c r="Q55" s="53"/>
      <c r="R55" s="53"/>
      <c r="S55" s="53"/>
      <c r="T55" s="53"/>
      <c r="U55" s="54"/>
      <c r="V55" s="47"/>
      <c r="W55" s="48"/>
      <c r="X55" s="49"/>
      <c r="Y55" s="149" t="str">
        <f t="shared" si="0"/>
        <v/>
      </c>
      <c r="Z55" s="149"/>
      <c r="AA55" s="149"/>
      <c r="AB55" s="45"/>
      <c r="AC55" s="46"/>
      <c r="AD55" s="150" t="str" cm="1">
        <f t="array" ref="AD55">IF(Y55="","",_xlfn.IFS(V55="入所系",Y55*AB55,V55="通所系",Y55,V55="訪問系",Y55))</f>
        <v/>
      </c>
      <c r="AE55" s="151"/>
      <c r="AF55" s="151"/>
      <c r="AG55" s="152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</row>
    <row r="56" spans="2:49" s="2" customFormat="1" ht="18.75" customHeight="1" x14ac:dyDescent="0.4">
      <c r="B56" s="13">
        <v>11</v>
      </c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51"/>
      <c r="N56" s="52"/>
      <c r="O56" s="52"/>
      <c r="P56" s="53"/>
      <c r="Q56" s="53"/>
      <c r="R56" s="53"/>
      <c r="S56" s="53"/>
      <c r="T56" s="53"/>
      <c r="U56" s="54"/>
      <c r="V56" s="47"/>
      <c r="W56" s="48"/>
      <c r="X56" s="49"/>
      <c r="Y56" s="149" t="str">
        <f t="shared" si="0"/>
        <v/>
      </c>
      <c r="Z56" s="149"/>
      <c r="AA56" s="149"/>
      <c r="AB56" s="45"/>
      <c r="AC56" s="46"/>
      <c r="AD56" s="150" t="str" cm="1">
        <f t="array" ref="AD56">IF(Y56="","",_xlfn.IFS(V56="入所系",Y56*AB56,V56="通所系",Y56,V56="訪問系",Y56))</f>
        <v/>
      </c>
      <c r="AE56" s="151"/>
      <c r="AF56" s="151"/>
      <c r="AG56" s="152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</row>
    <row r="57" spans="2:49" s="2" customFormat="1" ht="18.75" customHeight="1" x14ac:dyDescent="0.4">
      <c r="B57" s="13">
        <v>12</v>
      </c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51"/>
      <c r="N57" s="52"/>
      <c r="O57" s="52"/>
      <c r="P57" s="53"/>
      <c r="Q57" s="53"/>
      <c r="R57" s="53"/>
      <c r="S57" s="53"/>
      <c r="T57" s="53"/>
      <c r="U57" s="54"/>
      <c r="V57" s="47"/>
      <c r="W57" s="48"/>
      <c r="X57" s="49"/>
      <c r="Y57" s="149" t="str">
        <f t="shared" si="0"/>
        <v/>
      </c>
      <c r="Z57" s="149"/>
      <c r="AA57" s="149"/>
      <c r="AB57" s="45"/>
      <c r="AC57" s="46"/>
      <c r="AD57" s="150" t="str" cm="1">
        <f t="array" ref="AD57">IF(Y57="","",_xlfn.IFS(V57="入所系",Y57*AB57,V57="通所系",Y57,V57="訪問系",Y57))</f>
        <v/>
      </c>
      <c r="AE57" s="151"/>
      <c r="AF57" s="151"/>
      <c r="AG57" s="152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</row>
    <row r="58" spans="2:49" s="2" customFormat="1" ht="18.75" customHeight="1" x14ac:dyDescent="0.4">
      <c r="B58" s="13">
        <v>13</v>
      </c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51"/>
      <c r="N58" s="52"/>
      <c r="O58" s="52"/>
      <c r="P58" s="53"/>
      <c r="Q58" s="53"/>
      <c r="R58" s="53"/>
      <c r="S58" s="53"/>
      <c r="T58" s="53"/>
      <c r="U58" s="54"/>
      <c r="V58" s="47"/>
      <c r="W58" s="48"/>
      <c r="X58" s="49"/>
      <c r="Y58" s="149" t="str">
        <f t="shared" si="0"/>
        <v/>
      </c>
      <c r="Z58" s="149"/>
      <c r="AA58" s="149"/>
      <c r="AB58" s="45"/>
      <c r="AC58" s="46"/>
      <c r="AD58" s="150" t="str" cm="1">
        <f t="array" ref="AD58">IF(Y58="","",_xlfn.IFS(V58="入所系",Y58*AB58,V58="通所系",Y58,V58="訪問系",Y58))</f>
        <v/>
      </c>
      <c r="AE58" s="151"/>
      <c r="AF58" s="151"/>
      <c r="AG58" s="152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</row>
    <row r="59" spans="2:49" s="2" customFormat="1" ht="18.75" customHeight="1" x14ac:dyDescent="0.4">
      <c r="B59" s="13">
        <v>14</v>
      </c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51"/>
      <c r="N59" s="52"/>
      <c r="O59" s="52"/>
      <c r="P59" s="53"/>
      <c r="Q59" s="53"/>
      <c r="R59" s="53"/>
      <c r="S59" s="53"/>
      <c r="T59" s="53"/>
      <c r="U59" s="54"/>
      <c r="V59" s="47"/>
      <c r="W59" s="48"/>
      <c r="X59" s="49"/>
      <c r="Y59" s="149" t="str">
        <f t="shared" si="0"/>
        <v/>
      </c>
      <c r="Z59" s="149"/>
      <c r="AA59" s="149"/>
      <c r="AB59" s="45"/>
      <c r="AC59" s="46"/>
      <c r="AD59" s="150" t="str" cm="1">
        <f t="array" ref="AD59">IF(Y59="","",_xlfn.IFS(V59="入所系",Y59*AB59,V59="通所系",Y59,V59="訪問系",Y59))</f>
        <v/>
      </c>
      <c r="AE59" s="151"/>
      <c r="AF59" s="151"/>
      <c r="AG59" s="152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</row>
    <row r="60" spans="2:49" s="2" customFormat="1" ht="18.75" customHeight="1" x14ac:dyDescent="0.4">
      <c r="B60" s="13">
        <v>15</v>
      </c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51"/>
      <c r="N60" s="52"/>
      <c r="O60" s="52"/>
      <c r="P60" s="53"/>
      <c r="Q60" s="53"/>
      <c r="R60" s="53"/>
      <c r="S60" s="53"/>
      <c r="T60" s="53"/>
      <c r="U60" s="54"/>
      <c r="V60" s="47"/>
      <c r="W60" s="48"/>
      <c r="X60" s="49"/>
      <c r="Y60" s="149" t="str">
        <f t="shared" si="0"/>
        <v/>
      </c>
      <c r="Z60" s="149"/>
      <c r="AA60" s="149"/>
      <c r="AB60" s="45"/>
      <c r="AC60" s="46"/>
      <c r="AD60" s="150" t="str" cm="1">
        <f t="array" ref="AD60">IF(Y60="","",_xlfn.IFS(V60="入所系",Y60*AB60,V60="通所系",Y60,V60="訪問系",Y60))</f>
        <v/>
      </c>
      <c r="AE60" s="151"/>
      <c r="AF60" s="151"/>
      <c r="AG60" s="152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</row>
    <row r="61" spans="2:49" s="2" customFormat="1" ht="18.75" customHeight="1" x14ac:dyDescent="0.4">
      <c r="B61" s="13">
        <v>16</v>
      </c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51"/>
      <c r="N61" s="52"/>
      <c r="O61" s="52"/>
      <c r="P61" s="53"/>
      <c r="Q61" s="53"/>
      <c r="R61" s="53"/>
      <c r="S61" s="53"/>
      <c r="T61" s="53"/>
      <c r="U61" s="54"/>
      <c r="V61" s="47"/>
      <c r="W61" s="48"/>
      <c r="X61" s="49"/>
      <c r="Y61" s="149" t="str">
        <f t="shared" si="0"/>
        <v/>
      </c>
      <c r="Z61" s="149"/>
      <c r="AA61" s="149"/>
      <c r="AB61" s="45"/>
      <c r="AC61" s="46"/>
      <c r="AD61" s="150" t="str" cm="1">
        <f t="array" ref="AD61">IF(Y61="","",_xlfn.IFS(V61="入所系",Y61*AB61,V61="通所系",Y61,V61="訪問系",Y61))</f>
        <v/>
      </c>
      <c r="AE61" s="151"/>
      <c r="AF61" s="151"/>
      <c r="AG61" s="152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</row>
    <row r="62" spans="2:49" s="2" customFormat="1" ht="18.75" customHeight="1" x14ac:dyDescent="0.4">
      <c r="B62" s="13">
        <v>17</v>
      </c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51"/>
      <c r="N62" s="52"/>
      <c r="O62" s="52"/>
      <c r="P62" s="53"/>
      <c r="Q62" s="53"/>
      <c r="R62" s="53"/>
      <c r="S62" s="53"/>
      <c r="T62" s="53"/>
      <c r="U62" s="54"/>
      <c r="V62" s="47"/>
      <c r="W62" s="48"/>
      <c r="X62" s="49"/>
      <c r="Y62" s="149" t="str">
        <f t="shared" si="0"/>
        <v/>
      </c>
      <c r="Z62" s="149"/>
      <c r="AA62" s="149"/>
      <c r="AB62" s="45"/>
      <c r="AC62" s="46"/>
      <c r="AD62" s="150" t="str" cm="1">
        <f t="array" ref="AD62">IF(Y62="","",_xlfn.IFS(V62="入所系",Y62*AB62,V62="通所系",Y62,V62="訪問系",Y62))</f>
        <v/>
      </c>
      <c r="AE62" s="151"/>
      <c r="AF62" s="151"/>
      <c r="AG62" s="152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</row>
    <row r="63" spans="2:49" s="2" customFormat="1" ht="18.75" customHeight="1" x14ac:dyDescent="0.4">
      <c r="B63" s="13">
        <v>18</v>
      </c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51"/>
      <c r="N63" s="52"/>
      <c r="O63" s="52"/>
      <c r="P63" s="53"/>
      <c r="Q63" s="53"/>
      <c r="R63" s="53"/>
      <c r="S63" s="53"/>
      <c r="T63" s="53"/>
      <c r="U63" s="54"/>
      <c r="V63" s="47"/>
      <c r="W63" s="48"/>
      <c r="X63" s="49"/>
      <c r="Y63" s="149" t="str">
        <f t="shared" si="0"/>
        <v/>
      </c>
      <c r="Z63" s="149"/>
      <c r="AA63" s="149"/>
      <c r="AB63" s="45"/>
      <c r="AC63" s="46"/>
      <c r="AD63" s="150" t="str" cm="1">
        <f t="array" ref="AD63">IF(Y63="","",_xlfn.IFS(V63="入所系",Y63*AB63,V63="通所系",Y63,V63="訪問系",Y63))</f>
        <v/>
      </c>
      <c r="AE63" s="151"/>
      <c r="AF63" s="151"/>
      <c r="AG63" s="152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</row>
    <row r="64" spans="2:49" s="2" customFormat="1" ht="18.75" customHeight="1" x14ac:dyDescent="0.4">
      <c r="B64" s="13">
        <v>19</v>
      </c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51"/>
      <c r="N64" s="52"/>
      <c r="O64" s="52"/>
      <c r="P64" s="53"/>
      <c r="Q64" s="53"/>
      <c r="R64" s="53"/>
      <c r="S64" s="53"/>
      <c r="T64" s="53"/>
      <c r="U64" s="54"/>
      <c r="V64" s="47"/>
      <c r="W64" s="48"/>
      <c r="X64" s="49"/>
      <c r="Y64" s="149" t="str">
        <f t="shared" si="0"/>
        <v/>
      </c>
      <c r="Z64" s="149"/>
      <c r="AA64" s="149"/>
      <c r="AB64" s="45"/>
      <c r="AC64" s="46"/>
      <c r="AD64" s="150" t="str" cm="1">
        <f t="array" ref="AD64">IF(Y64="","",_xlfn.IFS(V64="入所系",Y64*AB64,V64="通所系",Y64,V64="訪問系",Y64))</f>
        <v/>
      </c>
      <c r="AE64" s="151"/>
      <c r="AF64" s="151"/>
      <c r="AG64" s="152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</row>
    <row r="65" spans="2:49" s="2" customFormat="1" ht="18.75" customHeight="1" x14ac:dyDescent="0.4">
      <c r="B65" s="13">
        <v>20</v>
      </c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51"/>
      <c r="N65" s="52"/>
      <c r="O65" s="52"/>
      <c r="P65" s="53"/>
      <c r="Q65" s="53"/>
      <c r="R65" s="53"/>
      <c r="S65" s="53"/>
      <c r="T65" s="53"/>
      <c r="U65" s="54"/>
      <c r="V65" s="47"/>
      <c r="W65" s="48"/>
      <c r="X65" s="49"/>
      <c r="Y65" s="149" t="str">
        <f t="shared" si="0"/>
        <v/>
      </c>
      <c r="Z65" s="149"/>
      <c r="AA65" s="149"/>
      <c r="AB65" s="45"/>
      <c r="AC65" s="46"/>
      <c r="AD65" s="150" t="str" cm="1">
        <f t="array" ref="AD65">IF(Y65="","",_xlfn.IFS(V65="入所系",Y65*AB65,V65="通所系",Y65,V65="訪問系",Y65))</f>
        <v/>
      </c>
      <c r="AE65" s="151"/>
      <c r="AF65" s="151"/>
      <c r="AG65" s="152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</row>
    <row r="66" spans="2:49" s="2" customFormat="1" ht="18.75" customHeight="1" x14ac:dyDescent="0.4">
      <c r="B66" s="13">
        <v>21</v>
      </c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51"/>
      <c r="N66" s="52"/>
      <c r="O66" s="52"/>
      <c r="P66" s="53"/>
      <c r="Q66" s="53"/>
      <c r="R66" s="53"/>
      <c r="S66" s="53"/>
      <c r="T66" s="53"/>
      <c r="U66" s="54"/>
      <c r="V66" s="47"/>
      <c r="W66" s="48"/>
      <c r="X66" s="49"/>
      <c r="Y66" s="149" t="str">
        <f t="shared" si="0"/>
        <v/>
      </c>
      <c r="Z66" s="149"/>
      <c r="AA66" s="149"/>
      <c r="AB66" s="45"/>
      <c r="AC66" s="46"/>
      <c r="AD66" s="150" t="str" cm="1">
        <f t="array" ref="AD66">IF(Y66="","",_xlfn.IFS(V66="入所系",Y66*AB66,V66="通所系",Y66,V66="訪問系",Y66))</f>
        <v/>
      </c>
      <c r="AE66" s="151"/>
      <c r="AF66" s="151"/>
      <c r="AG66" s="152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</row>
    <row r="67" spans="2:49" s="2" customFormat="1" ht="18.75" customHeight="1" x14ac:dyDescent="0.4">
      <c r="B67" s="13">
        <v>22</v>
      </c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51"/>
      <c r="N67" s="52"/>
      <c r="O67" s="52"/>
      <c r="P67" s="53"/>
      <c r="Q67" s="53"/>
      <c r="R67" s="53"/>
      <c r="S67" s="53"/>
      <c r="T67" s="53"/>
      <c r="U67" s="54"/>
      <c r="V67" s="47"/>
      <c r="W67" s="48"/>
      <c r="X67" s="49"/>
      <c r="Y67" s="149" t="str">
        <f t="shared" si="0"/>
        <v/>
      </c>
      <c r="Z67" s="149"/>
      <c r="AA67" s="149"/>
      <c r="AB67" s="45"/>
      <c r="AC67" s="46"/>
      <c r="AD67" s="150" t="str" cm="1">
        <f t="array" ref="AD67">IF(Y67="","",_xlfn.IFS(V67="入所系",Y67*AB67,V67="通所系",Y67,V67="訪問系",Y67))</f>
        <v/>
      </c>
      <c r="AE67" s="151"/>
      <c r="AF67" s="151"/>
      <c r="AG67" s="152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</row>
    <row r="68" spans="2:49" s="2" customFormat="1" ht="18.75" customHeight="1" x14ac:dyDescent="0.4">
      <c r="B68" s="13">
        <v>23</v>
      </c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51"/>
      <c r="N68" s="52"/>
      <c r="O68" s="52"/>
      <c r="P68" s="53"/>
      <c r="Q68" s="53"/>
      <c r="R68" s="53"/>
      <c r="S68" s="53"/>
      <c r="T68" s="53"/>
      <c r="U68" s="54"/>
      <c r="V68" s="47"/>
      <c r="W68" s="48"/>
      <c r="X68" s="49"/>
      <c r="Y68" s="149" t="str">
        <f t="shared" si="0"/>
        <v/>
      </c>
      <c r="Z68" s="149"/>
      <c r="AA68" s="149"/>
      <c r="AB68" s="45"/>
      <c r="AC68" s="46"/>
      <c r="AD68" s="150" t="str" cm="1">
        <f t="array" ref="AD68">IF(Y68="","",_xlfn.IFS(V68="入所系",Y68*AB68,V68="通所系",Y68,V68="訪問系",Y68))</f>
        <v/>
      </c>
      <c r="AE68" s="151"/>
      <c r="AF68" s="151"/>
      <c r="AG68" s="152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</row>
    <row r="69" spans="2:49" s="2" customFormat="1" ht="18.75" customHeight="1" x14ac:dyDescent="0.4">
      <c r="B69" s="13">
        <v>24</v>
      </c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51"/>
      <c r="N69" s="52"/>
      <c r="O69" s="52"/>
      <c r="P69" s="53"/>
      <c r="Q69" s="53"/>
      <c r="R69" s="53"/>
      <c r="S69" s="53"/>
      <c r="T69" s="53"/>
      <c r="U69" s="54"/>
      <c r="V69" s="47"/>
      <c r="W69" s="48"/>
      <c r="X69" s="49"/>
      <c r="Y69" s="149" t="str">
        <f t="shared" si="0"/>
        <v/>
      </c>
      <c r="Z69" s="149"/>
      <c r="AA69" s="149"/>
      <c r="AB69" s="45"/>
      <c r="AC69" s="46"/>
      <c r="AD69" s="150" t="str" cm="1">
        <f t="array" ref="AD69">IF(Y69="","",_xlfn.IFS(V69="入所系",Y69*AB69,V69="通所系",Y69,V69="訪問系",Y69))</f>
        <v/>
      </c>
      <c r="AE69" s="151"/>
      <c r="AF69" s="151"/>
      <c r="AG69" s="152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</row>
    <row r="70" spans="2:49" s="2" customFormat="1" ht="18.75" customHeight="1" x14ac:dyDescent="0.4">
      <c r="B70" s="13">
        <v>25</v>
      </c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51"/>
      <c r="N70" s="52"/>
      <c r="O70" s="52"/>
      <c r="P70" s="53"/>
      <c r="Q70" s="53"/>
      <c r="R70" s="53"/>
      <c r="S70" s="53"/>
      <c r="T70" s="53"/>
      <c r="U70" s="54"/>
      <c r="V70" s="47"/>
      <c r="W70" s="48"/>
      <c r="X70" s="49"/>
      <c r="Y70" s="149" t="str">
        <f t="shared" si="0"/>
        <v/>
      </c>
      <c r="Z70" s="149"/>
      <c r="AA70" s="149"/>
      <c r="AB70" s="45"/>
      <c r="AC70" s="46"/>
      <c r="AD70" s="150" t="str" cm="1">
        <f t="array" ref="AD70">IF(Y70="","",_xlfn.IFS(V70="入所系",Y70*AB70,V70="通所系",Y70,V70="訪問系",Y70))</f>
        <v/>
      </c>
      <c r="AE70" s="151"/>
      <c r="AF70" s="151"/>
      <c r="AG70" s="152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</row>
    <row r="71" spans="2:49" s="2" customFormat="1" ht="18.75" customHeight="1" x14ac:dyDescent="0.4">
      <c r="B71" s="13">
        <v>26</v>
      </c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51"/>
      <c r="N71" s="52"/>
      <c r="O71" s="52"/>
      <c r="P71" s="53"/>
      <c r="Q71" s="53"/>
      <c r="R71" s="53"/>
      <c r="S71" s="53"/>
      <c r="T71" s="53"/>
      <c r="U71" s="54"/>
      <c r="V71" s="47"/>
      <c r="W71" s="48"/>
      <c r="X71" s="49"/>
      <c r="Y71" s="149" t="str">
        <f t="shared" si="0"/>
        <v/>
      </c>
      <c r="Z71" s="149"/>
      <c r="AA71" s="149"/>
      <c r="AB71" s="45"/>
      <c r="AC71" s="46"/>
      <c r="AD71" s="150" t="str" cm="1">
        <f t="array" ref="AD71">IF(Y71="","",_xlfn.IFS(V71="入所系",Y71*AB71,V71="通所系",Y71,V71="訪問系",Y71))</f>
        <v/>
      </c>
      <c r="AE71" s="151"/>
      <c r="AF71" s="151"/>
      <c r="AG71" s="152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</row>
    <row r="72" spans="2:49" s="2" customFormat="1" ht="18.75" customHeight="1" x14ac:dyDescent="0.4">
      <c r="B72" s="13">
        <v>27</v>
      </c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51"/>
      <c r="N72" s="52"/>
      <c r="O72" s="52"/>
      <c r="P72" s="53"/>
      <c r="Q72" s="53"/>
      <c r="R72" s="53"/>
      <c r="S72" s="53"/>
      <c r="T72" s="53"/>
      <c r="U72" s="54"/>
      <c r="V72" s="47"/>
      <c r="W72" s="48"/>
      <c r="X72" s="49"/>
      <c r="Y72" s="149" t="str">
        <f t="shared" si="0"/>
        <v/>
      </c>
      <c r="Z72" s="149"/>
      <c r="AA72" s="149"/>
      <c r="AB72" s="45"/>
      <c r="AC72" s="46"/>
      <c r="AD72" s="150" t="str" cm="1">
        <f t="array" ref="AD72">IF(Y72="","",_xlfn.IFS(V72="入所系",Y72*AB72,V72="通所系",Y72,V72="訪問系",Y72))</f>
        <v/>
      </c>
      <c r="AE72" s="151"/>
      <c r="AF72" s="151"/>
      <c r="AG72" s="152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</row>
    <row r="73" spans="2:49" s="2" customFormat="1" ht="18.75" customHeight="1" x14ac:dyDescent="0.4">
      <c r="B73" s="13">
        <v>28</v>
      </c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51"/>
      <c r="N73" s="52"/>
      <c r="O73" s="52"/>
      <c r="P73" s="53"/>
      <c r="Q73" s="53"/>
      <c r="R73" s="53"/>
      <c r="S73" s="53"/>
      <c r="T73" s="53"/>
      <c r="U73" s="54"/>
      <c r="V73" s="47"/>
      <c r="W73" s="48"/>
      <c r="X73" s="49"/>
      <c r="Y73" s="149" t="str">
        <f t="shared" si="0"/>
        <v/>
      </c>
      <c r="Z73" s="149"/>
      <c r="AA73" s="149"/>
      <c r="AB73" s="45"/>
      <c r="AC73" s="46"/>
      <c r="AD73" s="150" t="str" cm="1">
        <f t="array" ref="AD73">IF(Y73="","",_xlfn.IFS(V73="入所系",Y73*AB73,V73="通所系",Y73,V73="訪問系",Y73))</f>
        <v/>
      </c>
      <c r="AE73" s="151"/>
      <c r="AF73" s="151"/>
      <c r="AG73" s="152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</row>
    <row r="74" spans="2:49" s="2" customFormat="1" ht="18.75" customHeight="1" x14ac:dyDescent="0.4">
      <c r="B74" s="13">
        <v>29</v>
      </c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51"/>
      <c r="N74" s="52"/>
      <c r="O74" s="52"/>
      <c r="P74" s="53"/>
      <c r="Q74" s="53"/>
      <c r="R74" s="53"/>
      <c r="S74" s="53"/>
      <c r="T74" s="53"/>
      <c r="U74" s="54"/>
      <c r="V74" s="47"/>
      <c r="W74" s="48"/>
      <c r="X74" s="49"/>
      <c r="Y74" s="149" t="str">
        <f t="shared" si="0"/>
        <v/>
      </c>
      <c r="Z74" s="149"/>
      <c r="AA74" s="149"/>
      <c r="AB74" s="45"/>
      <c r="AC74" s="46"/>
      <c r="AD74" s="150" t="str" cm="1">
        <f t="array" ref="AD74">IF(Y74="","",_xlfn.IFS(V74="入所系",Y74*AB74,V74="通所系",Y74,V74="訪問系",Y74))</f>
        <v/>
      </c>
      <c r="AE74" s="151"/>
      <c r="AF74" s="151"/>
      <c r="AG74" s="152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</row>
    <row r="75" spans="2:49" s="2" customFormat="1" ht="18.75" customHeight="1" x14ac:dyDescent="0.4">
      <c r="B75" s="13">
        <v>30</v>
      </c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51"/>
      <c r="N75" s="52"/>
      <c r="O75" s="52"/>
      <c r="P75" s="53"/>
      <c r="Q75" s="53"/>
      <c r="R75" s="53"/>
      <c r="S75" s="53"/>
      <c r="T75" s="53"/>
      <c r="U75" s="54"/>
      <c r="V75" s="47"/>
      <c r="W75" s="48"/>
      <c r="X75" s="49"/>
      <c r="Y75" s="149" t="str">
        <f t="shared" si="0"/>
        <v/>
      </c>
      <c r="Z75" s="149"/>
      <c r="AA75" s="149"/>
      <c r="AB75" s="45"/>
      <c r="AC75" s="46"/>
      <c r="AD75" s="150" t="str" cm="1">
        <f t="array" ref="AD75">IF(Y75="","",_xlfn.IFS(V75="入所系",Y75*AB75,V75="通所系",Y75,V75="訪問系",Y75))</f>
        <v/>
      </c>
      <c r="AE75" s="151"/>
      <c r="AF75" s="151"/>
      <c r="AG75" s="152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</row>
    <row r="76" spans="2:49" s="2" customFormat="1" ht="18.75" customHeight="1" x14ac:dyDescent="0.4">
      <c r="B76" s="13">
        <v>31</v>
      </c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51"/>
      <c r="N76" s="52"/>
      <c r="O76" s="52"/>
      <c r="P76" s="53"/>
      <c r="Q76" s="53"/>
      <c r="R76" s="53"/>
      <c r="S76" s="53"/>
      <c r="T76" s="53"/>
      <c r="U76" s="54"/>
      <c r="V76" s="47"/>
      <c r="W76" s="48"/>
      <c r="X76" s="49"/>
      <c r="Y76" s="149" t="str">
        <f t="shared" si="0"/>
        <v/>
      </c>
      <c r="Z76" s="149"/>
      <c r="AA76" s="149"/>
      <c r="AB76" s="45"/>
      <c r="AC76" s="46"/>
      <c r="AD76" s="150" t="str" cm="1">
        <f t="array" ref="AD76">IF(Y76="","",_xlfn.IFS(V76="入所系",Y76*AB76,V76="通所系",Y76,V76="訪問系",Y76))</f>
        <v/>
      </c>
      <c r="AE76" s="151"/>
      <c r="AF76" s="151"/>
      <c r="AG76" s="152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</row>
    <row r="77" spans="2:49" s="2" customFormat="1" ht="18.75" customHeight="1" x14ac:dyDescent="0.4">
      <c r="B77" s="13">
        <v>32</v>
      </c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51"/>
      <c r="N77" s="52"/>
      <c r="O77" s="52"/>
      <c r="P77" s="53"/>
      <c r="Q77" s="53"/>
      <c r="R77" s="53"/>
      <c r="S77" s="53"/>
      <c r="T77" s="53"/>
      <c r="U77" s="54"/>
      <c r="V77" s="47"/>
      <c r="W77" s="48"/>
      <c r="X77" s="49"/>
      <c r="Y77" s="149" t="str">
        <f t="shared" si="0"/>
        <v/>
      </c>
      <c r="Z77" s="149"/>
      <c r="AA77" s="149"/>
      <c r="AB77" s="45"/>
      <c r="AC77" s="46"/>
      <c r="AD77" s="150" t="str" cm="1">
        <f t="array" ref="AD77">IF(Y77="","",_xlfn.IFS(V77="入所系",Y77*AB77,V77="通所系",Y77,V77="訪問系",Y77))</f>
        <v/>
      </c>
      <c r="AE77" s="151"/>
      <c r="AF77" s="151"/>
      <c r="AG77" s="152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</row>
    <row r="78" spans="2:49" s="2" customFormat="1" ht="18.75" customHeight="1" x14ac:dyDescent="0.4">
      <c r="B78" s="13">
        <v>33</v>
      </c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51"/>
      <c r="N78" s="52"/>
      <c r="O78" s="52"/>
      <c r="P78" s="53"/>
      <c r="Q78" s="53"/>
      <c r="R78" s="53"/>
      <c r="S78" s="53"/>
      <c r="T78" s="53"/>
      <c r="U78" s="54"/>
      <c r="V78" s="47"/>
      <c r="W78" s="48"/>
      <c r="X78" s="49"/>
      <c r="Y78" s="149" t="str">
        <f t="shared" si="0"/>
        <v/>
      </c>
      <c r="Z78" s="149"/>
      <c r="AA78" s="149"/>
      <c r="AB78" s="45"/>
      <c r="AC78" s="46"/>
      <c r="AD78" s="150" t="str" cm="1">
        <f t="array" ref="AD78">IF(Y78="","",_xlfn.IFS(V78="入所系",Y78*AB78,V78="通所系",Y78,V78="訪問系",Y78))</f>
        <v/>
      </c>
      <c r="AE78" s="151"/>
      <c r="AF78" s="151"/>
      <c r="AG78" s="152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</row>
    <row r="79" spans="2:49" s="2" customFormat="1" ht="18.75" customHeight="1" x14ac:dyDescent="0.4">
      <c r="B79" s="13">
        <v>34</v>
      </c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51"/>
      <c r="N79" s="52"/>
      <c r="O79" s="52"/>
      <c r="P79" s="53"/>
      <c r="Q79" s="53"/>
      <c r="R79" s="53"/>
      <c r="S79" s="53"/>
      <c r="T79" s="53"/>
      <c r="U79" s="54"/>
      <c r="V79" s="47"/>
      <c r="W79" s="48"/>
      <c r="X79" s="49"/>
      <c r="Y79" s="149" t="str">
        <f t="shared" si="0"/>
        <v/>
      </c>
      <c r="Z79" s="149"/>
      <c r="AA79" s="149"/>
      <c r="AB79" s="45"/>
      <c r="AC79" s="46"/>
      <c r="AD79" s="150" t="str" cm="1">
        <f t="array" ref="AD79">IF(Y79="","",_xlfn.IFS(V79="入所系",Y79*AB79,V79="通所系",Y79,V79="訪問系",Y79))</f>
        <v/>
      </c>
      <c r="AE79" s="151"/>
      <c r="AF79" s="151"/>
      <c r="AG79" s="152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</row>
    <row r="80" spans="2:49" s="2" customFormat="1" ht="18.75" customHeight="1" x14ac:dyDescent="0.4">
      <c r="B80" s="13">
        <v>35</v>
      </c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51"/>
      <c r="N80" s="52"/>
      <c r="O80" s="52"/>
      <c r="P80" s="53"/>
      <c r="Q80" s="53"/>
      <c r="R80" s="53"/>
      <c r="S80" s="53"/>
      <c r="T80" s="53"/>
      <c r="U80" s="54"/>
      <c r="V80" s="47"/>
      <c r="W80" s="48"/>
      <c r="X80" s="49"/>
      <c r="Y80" s="149" t="str">
        <f t="shared" si="0"/>
        <v/>
      </c>
      <c r="Z80" s="149"/>
      <c r="AA80" s="149"/>
      <c r="AB80" s="45"/>
      <c r="AC80" s="46"/>
      <c r="AD80" s="150" t="str" cm="1">
        <f t="array" ref="AD80">IF(Y80="","",_xlfn.IFS(V80="入所系",Y80*AB80,V80="通所系",Y80,V80="訪問系",Y80))</f>
        <v/>
      </c>
      <c r="AE80" s="151"/>
      <c r="AF80" s="151"/>
      <c r="AG80" s="152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</row>
    <row r="81" spans="2:49" s="2" customFormat="1" ht="18.75" customHeight="1" x14ac:dyDescent="0.4">
      <c r="B81" s="13">
        <v>36</v>
      </c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51"/>
      <c r="N81" s="52"/>
      <c r="O81" s="52"/>
      <c r="P81" s="53"/>
      <c r="Q81" s="53"/>
      <c r="R81" s="53"/>
      <c r="S81" s="53"/>
      <c r="T81" s="53"/>
      <c r="U81" s="54"/>
      <c r="V81" s="47"/>
      <c r="W81" s="48"/>
      <c r="X81" s="49"/>
      <c r="Y81" s="149" t="str">
        <f t="shared" si="0"/>
        <v/>
      </c>
      <c r="Z81" s="149"/>
      <c r="AA81" s="149"/>
      <c r="AB81" s="45"/>
      <c r="AC81" s="46"/>
      <c r="AD81" s="150" t="str" cm="1">
        <f t="array" ref="AD81">IF(Y81="","",_xlfn.IFS(V81="入所系",Y81*AB81,V81="通所系",Y81,V81="訪問系",Y81))</f>
        <v/>
      </c>
      <c r="AE81" s="151"/>
      <c r="AF81" s="151"/>
      <c r="AG81" s="152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</row>
    <row r="82" spans="2:49" s="2" customFormat="1" ht="18.75" customHeight="1" x14ac:dyDescent="0.4">
      <c r="B82" s="13">
        <v>37</v>
      </c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51"/>
      <c r="N82" s="52"/>
      <c r="O82" s="52"/>
      <c r="P82" s="53"/>
      <c r="Q82" s="53"/>
      <c r="R82" s="53"/>
      <c r="S82" s="53"/>
      <c r="T82" s="53"/>
      <c r="U82" s="54"/>
      <c r="V82" s="47"/>
      <c r="W82" s="48"/>
      <c r="X82" s="49"/>
      <c r="Y82" s="149" t="str">
        <f t="shared" si="0"/>
        <v/>
      </c>
      <c r="Z82" s="149"/>
      <c r="AA82" s="149"/>
      <c r="AB82" s="45"/>
      <c r="AC82" s="46"/>
      <c r="AD82" s="150" t="str" cm="1">
        <f t="array" ref="AD82">IF(Y82="","",_xlfn.IFS(V82="入所系",Y82*AB82,V82="通所系",Y82,V82="訪問系",Y82))</f>
        <v/>
      </c>
      <c r="AE82" s="151"/>
      <c r="AF82" s="151"/>
      <c r="AG82" s="152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</row>
    <row r="83" spans="2:49" s="2" customFormat="1" ht="18.75" customHeight="1" x14ac:dyDescent="0.4">
      <c r="B83" s="13">
        <v>38</v>
      </c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51"/>
      <c r="N83" s="52"/>
      <c r="O83" s="52"/>
      <c r="P83" s="53"/>
      <c r="Q83" s="53"/>
      <c r="R83" s="53"/>
      <c r="S83" s="53"/>
      <c r="T83" s="53"/>
      <c r="U83" s="54"/>
      <c r="V83" s="47"/>
      <c r="W83" s="48"/>
      <c r="X83" s="49"/>
      <c r="Y83" s="149" t="str">
        <f t="shared" si="0"/>
        <v/>
      </c>
      <c r="Z83" s="149"/>
      <c r="AA83" s="149"/>
      <c r="AB83" s="45"/>
      <c r="AC83" s="46"/>
      <c r="AD83" s="150" t="str" cm="1">
        <f t="array" ref="AD83">IF(Y83="","",_xlfn.IFS(V83="入所系",Y83*AB83,V83="通所系",Y83,V83="訪問系",Y83))</f>
        <v/>
      </c>
      <c r="AE83" s="151"/>
      <c r="AF83" s="151"/>
      <c r="AG83" s="152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</row>
    <row r="84" spans="2:49" s="2" customFormat="1" ht="18.75" customHeight="1" x14ac:dyDescent="0.4">
      <c r="B84" s="13">
        <v>39</v>
      </c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51"/>
      <c r="N84" s="52"/>
      <c r="O84" s="52"/>
      <c r="P84" s="53"/>
      <c r="Q84" s="53"/>
      <c r="R84" s="53"/>
      <c r="S84" s="53"/>
      <c r="T84" s="53"/>
      <c r="U84" s="54"/>
      <c r="V84" s="47"/>
      <c r="W84" s="48"/>
      <c r="X84" s="49"/>
      <c r="Y84" s="149" t="str">
        <f t="shared" si="0"/>
        <v/>
      </c>
      <c r="Z84" s="149"/>
      <c r="AA84" s="149"/>
      <c r="AB84" s="45"/>
      <c r="AC84" s="46"/>
      <c r="AD84" s="150" t="str" cm="1">
        <f t="array" ref="AD84">IF(Y84="","",_xlfn.IFS(V84="入所系",Y84*AB84,V84="通所系",Y84,V84="訪問系",Y84))</f>
        <v/>
      </c>
      <c r="AE84" s="151"/>
      <c r="AF84" s="151"/>
      <c r="AG84" s="152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</row>
    <row r="85" spans="2:49" s="2" customFormat="1" ht="18.75" customHeight="1" x14ac:dyDescent="0.4">
      <c r="B85" s="13">
        <v>40</v>
      </c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51"/>
      <c r="N85" s="52"/>
      <c r="O85" s="52"/>
      <c r="P85" s="53"/>
      <c r="Q85" s="53"/>
      <c r="R85" s="53"/>
      <c r="S85" s="53"/>
      <c r="T85" s="53"/>
      <c r="U85" s="54"/>
      <c r="V85" s="47"/>
      <c r="W85" s="48"/>
      <c r="X85" s="49"/>
      <c r="Y85" s="149" t="str">
        <f t="shared" si="0"/>
        <v/>
      </c>
      <c r="Z85" s="149"/>
      <c r="AA85" s="149"/>
      <c r="AB85" s="45"/>
      <c r="AC85" s="46"/>
      <c r="AD85" s="150" t="str" cm="1">
        <f t="array" ref="AD85">IF(Y85="","",_xlfn.IFS(V85="入所系",Y85*AB85,V85="通所系",Y85,V85="訪問系",Y85))</f>
        <v/>
      </c>
      <c r="AE85" s="151"/>
      <c r="AF85" s="151"/>
      <c r="AG85" s="152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</row>
    <row r="86" spans="2:49" ht="18.75" customHeight="1" x14ac:dyDescent="0.4">
      <c r="B86" s="95" t="s">
        <v>35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22"/>
      <c r="AA86" s="22"/>
      <c r="AB86" s="22"/>
      <c r="AC86" s="23" t="s">
        <v>34</v>
      </c>
      <c r="AD86" s="153">
        <f t="shared" ref="AD86" si="1">SUM(AD46:AG85)</f>
        <v>1390000</v>
      </c>
      <c r="AE86" s="81"/>
      <c r="AF86" s="81"/>
      <c r="AG86" s="154"/>
    </row>
    <row r="87" spans="2:49" ht="18.75" customHeight="1" x14ac:dyDescent="0.4">
      <c r="B87" s="24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6"/>
      <c r="AA87" s="26"/>
      <c r="AB87" s="26"/>
      <c r="AC87" s="26"/>
      <c r="AD87" s="14"/>
      <c r="AE87" s="5"/>
      <c r="AF87" s="5"/>
      <c r="AG87" s="5"/>
    </row>
  </sheetData>
  <sortState xmlns:xlrd2="http://schemas.microsoft.com/office/spreadsheetml/2017/richdata2" ref="AT44:AU46">
    <sortCondition ref="AT44:AT46"/>
  </sortState>
  <mergeCells count="260">
    <mergeCell ref="AC1:AF1"/>
    <mergeCell ref="A7:AH7"/>
    <mergeCell ref="A9:AH10"/>
    <mergeCell ref="N12:U12"/>
    <mergeCell ref="B16:H16"/>
    <mergeCell ref="I16:AF16"/>
    <mergeCell ref="AB2:AG2"/>
    <mergeCell ref="B17:H18"/>
    <mergeCell ref="I17:L17"/>
    <mergeCell ref="M17:AF17"/>
    <mergeCell ref="I18:L18"/>
    <mergeCell ref="M18:AF18"/>
    <mergeCell ref="B19:H20"/>
    <mergeCell ref="I19:L19"/>
    <mergeCell ref="M19:AF19"/>
    <mergeCell ref="I20:L20"/>
    <mergeCell ref="M20:AF20"/>
    <mergeCell ref="B21:H22"/>
    <mergeCell ref="I21:L21"/>
    <mergeCell ref="M21:S21"/>
    <mergeCell ref="T21:V21"/>
    <mergeCell ref="W21:AF21"/>
    <mergeCell ref="I22:L22"/>
    <mergeCell ref="M22:S22"/>
    <mergeCell ref="T22:V22"/>
    <mergeCell ref="W22:AF22"/>
    <mergeCell ref="B27:H27"/>
    <mergeCell ref="I27:L27"/>
    <mergeCell ref="M27:S27"/>
    <mergeCell ref="B28:H28"/>
    <mergeCell ref="I28:P28"/>
    <mergeCell ref="B29:H29"/>
    <mergeCell ref="I29:P29"/>
    <mergeCell ref="B23:H23"/>
    <mergeCell ref="I23:AF23"/>
    <mergeCell ref="B26:H26"/>
    <mergeCell ref="I26:L26"/>
    <mergeCell ref="M26:S26"/>
    <mergeCell ref="T26:Y26"/>
    <mergeCell ref="N41:Q41"/>
    <mergeCell ref="R41:AC41"/>
    <mergeCell ref="B44:B45"/>
    <mergeCell ref="C44:L45"/>
    <mergeCell ref="M44:U45"/>
    <mergeCell ref="V44:X45"/>
    <mergeCell ref="Y44:AA45"/>
    <mergeCell ref="AB44:AC45"/>
    <mergeCell ref="I30:Y30"/>
    <mergeCell ref="I31:Y31"/>
    <mergeCell ref="C35:AG36"/>
    <mergeCell ref="C37:AG38"/>
    <mergeCell ref="C40:D40"/>
    <mergeCell ref="E40:F40"/>
    <mergeCell ref="H40:I40"/>
    <mergeCell ref="K40:L40"/>
    <mergeCell ref="N40:Q40"/>
    <mergeCell ref="R40:AC40"/>
    <mergeCell ref="AB47:AC47"/>
    <mergeCell ref="AD47:AG47"/>
    <mergeCell ref="M48:U48"/>
    <mergeCell ref="V48:X48"/>
    <mergeCell ref="Y48:AA48"/>
    <mergeCell ref="AB48:AC48"/>
    <mergeCell ref="AD48:AG48"/>
    <mergeCell ref="AD44:AG45"/>
    <mergeCell ref="M46:U46"/>
    <mergeCell ref="V46:X46"/>
    <mergeCell ref="Y46:AA46"/>
    <mergeCell ref="AB46:AC46"/>
    <mergeCell ref="AD46:AG46"/>
    <mergeCell ref="M47:U47"/>
    <mergeCell ref="V47:X47"/>
    <mergeCell ref="Y47:AA47"/>
    <mergeCell ref="M49:U49"/>
    <mergeCell ref="V49:X49"/>
    <mergeCell ref="Y49:AA49"/>
    <mergeCell ref="AB49:AC49"/>
    <mergeCell ref="AD49:AG49"/>
    <mergeCell ref="M50:U50"/>
    <mergeCell ref="V50:X50"/>
    <mergeCell ref="Y50:AA50"/>
    <mergeCell ref="AB50:AC50"/>
    <mergeCell ref="AD50:AG50"/>
    <mergeCell ref="M51:U51"/>
    <mergeCell ref="V51:X51"/>
    <mergeCell ref="Y51:AA51"/>
    <mergeCell ref="AB51:AC51"/>
    <mergeCell ref="AD51:AG51"/>
    <mergeCell ref="M52:U52"/>
    <mergeCell ref="V52:X52"/>
    <mergeCell ref="Y52:AA52"/>
    <mergeCell ref="AB52:AC52"/>
    <mergeCell ref="AD52:AG52"/>
    <mergeCell ref="M53:U53"/>
    <mergeCell ref="V53:X53"/>
    <mergeCell ref="Y53:AA53"/>
    <mergeCell ref="AB53:AC53"/>
    <mergeCell ref="AD53:AG53"/>
    <mergeCell ref="M54:U54"/>
    <mergeCell ref="V54:X54"/>
    <mergeCell ref="Y54:AA54"/>
    <mergeCell ref="AB54:AC54"/>
    <mergeCell ref="AD54:AG54"/>
    <mergeCell ref="M55:U55"/>
    <mergeCell ref="V55:X55"/>
    <mergeCell ref="Y55:AA55"/>
    <mergeCell ref="AB55:AC55"/>
    <mergeCell ref="AD55:AG55"/>
    <mergeCell ref="M56:U56"/>
    <mergeCell ref="V56:X56"/>
    <mergeCell ref="Y56:AA56"/>
    <mergeCell ref="AB56:AC56"/>
    <mergeCell ref="AD56:AG56"/>
    <mergeCell ref="M57:U57"/>
    <mergeCell ref="V57:X57"/>
    <mergeCell ref="Y57:AA57"/>
    <mergeCell ref="AB57:AC57"/>
    <mergeCell ref="AD57:AG57"/>
    <mergeCell ref="M58:U58"/>
    <mergeCell ref="V58:X58"/>
    <mergeCell ref="Y58:AA58"/>
    <mergeCell ref="AB58:AC58"/>
    <mergeCell ref="AD58:AG58"/>
    <mergeCell ref="M59:U59"/>
    <mergeCell ref="V59:X59"/>
    <mergeCell ref="Y59:AA59"/>
    <mergeCell ref="AB59:AC59"/>
    <mergeCell ref="AD59:AG59"/>
    <mergeCell ref="M60:U60"/>
    <mergeCell ref="V60:X60"/>
    <mergeCell ref="Y60:AA60"/>
    <mergeCell ref="AB60:AC60"/>
    <mergeCell ref="AD60:AG60"/>
    <mergeCell ref="M61:U61"/>
    <mergeCell ref="V61:X61"/>
    <mergeCell ref="Y61:AA61"/>
    <mergeCell ref="AB61:AC61"/>
    <mergeCell ref="AD61:AG61"/>
    <mergeCell ref="M62:U62"/>
    <mergeCell ref="V62:X62"/>
    <mergeCell ref="Y62:AA62"/>
    <mergeCell ref="AB62:AC62"/>
    <mergeCell ref="AD62:AG62"/>
    <mergeCell ref="M63:U63"/>
    <mergeCell ref="V63:X63"/>
    <mergeCell ref="Y63:AA63"/>
    <mergeCell ref="AB63:AC63"/>
    <mergeCell ref="AD63:AG63"/>
    <mergeCell ref="M64:U64"/>
    <mergeCell ref="V64:X64"/>
    <mergeCell ref="Y64:AA64"/>
    <mergeCell ref="AB64:AC64"/>
    <mergeCell ref="AD64:AG64"/>
    <mergeCell ref="M65:U65"/>
    <mergeCell ref="V65:X65"/>
    <mergeCell ref="Y65:AA65"/>
    <mergeCell ref="AB65:AC65"/>
    <mergeCell ref="AD65:AG65"/>
    <mergeCell ref="M66:U66"/>
    <mergeCell ref="V66:X66"/>
    <mergeCell ref="Y66:AA66"/>
    <mergeCell ref="AB66:AC66"/>
    <mergeCell ref="AD66:AG66"/>
    <mergeCell ref="M67:U67"/>
    <mergeCell ref="V67:X67"/>
    <mergeCell ref="Y67:AA67"/>
    <mergeCell ref="AB67:AC67"/>
    <mergeCell ref="AD67:AG67"/>
    <mergeCell ref="M68:U68"/>
    <mergeCell ref="V68:X68"/>
    <mergeCell ref="Y68:AA68"/>
    <mergeCell ref="AB68:AC68"/>
    <mergeCell ref="AD68:AG68"/>
    <mergeCell ref="M69:U69"/>
    <mergeCell ref="V69:X69"/>
    <mergeCell ref="Y69:AA69"/>
    <mergeCell ref="AB69:AC69"/>
    <mergeCell ref="AD69:AG69"/>
    <mergeCell ref="M70:U70"/>
    <mergeCell ref="V70:X70"/>
    <mergeCell ref="Y70:AA70"/>
    <mergeCell ref="AB70:AC70"/>
    <mergeCell ref="AD70:AG70"/>
    <mergeCell ref="M71:U71"/>
    <mergeCell ref="V71:X71"/>
    <mergeCell ref="Y71:AA71"/>
    <mergeCell ref="AB71:AC71"/>
    <mergeCell ref="AD71:AG71"/>
    <mergeCell ref="M72:U72"/>
    <mergeCell ref="V72:X72"/>
    <mergeCell ref="Y72:AA72"/>
    <mergeCell ref="AB72:AC72"/>
    <mergeCell ref="AD72:AG72"/>
    <mergeCell ref="M73:U73"/>
    <mergeCell ref="V73:X73"/>
    <mergeCell ref="Y73:AA73"/>
    <mergeCell ref="AB73:AC73"/>
    <mergeCell ref="AD73:AG73"/>
    <mergeCell ref="M74:U74"/>
    <mergeCell ref="V74:X74"/>
    <mergeCell ref="Y74:AA74"/>
    <mergeCell ref="AB74:AC74"/>
    <mergeCell ref="AD74:AG74"/>
    <mergeCell ref="M75:U75"/>
    <mergeCell ref="V75:X75"/>
    <mergeCell ref="Y75:AA75"/>
    <mergeCell ref="AB75:AC75"/>
    <mergeCell ref="AD75:AG75"/>
    <mergeCell ref="M76:U76"/>
    <mergeCell ref="V76:X76"/>
    <mergeCell ref="Y76:AA76"/>
    <mergeCell ref="AB76:AC76"/>
    <mergeCell ref="AD76:AG76"/>
    <mergeCell ref="M77:U77"/>
    <mergeCell ref="V77:X77"/>
    <mergeCell ref="Y77:AA77"/>
    <mergeCell ref="AB77:AC77"/>
    <mergeCell ref="AD77:AG77"/>
    <mergeCell ref="M78:U78"/>
    <mergeCell ref="V78:X78"/>
    <mergeCell ref="Y78:AA78"/>
    <mergeCell ref="AB78:AC78"/>
    <mergeCell ref="AD78:AG78"/>
    <mergeCell ref="M79:U79"/>
    <mergeCell ref="V79:X79"/>
    <mergeCell ref="Y79:AA79"/>
    <mergeCell ref="AB79:AC79"/>
    <mergeCell ref="AD79:AG79"/>
    <mergeCell ref="M80:U80"/>
    <mergeCell ref="V80:X80"/>
    <mergeCell ref="Y80:AA80"/>
    <mergeCell ref="AB80:AC80"/>
    <mergeCell ref="AD80:AG80"/>
    <mergeCell ref="M81:U81"/>
    <mergeCell ref="V81:X81"/>
    <mergeCell ref="Y81:AA81"/>
    <mergeCell ref="AB81:AC81"/>
    <mergeCell ref="AD81:AG81"/>
    <mergeCell ref="M82:U82"/>
    <mergeCell ref="V82:X82"/>
    <mergeCell ref="Y82:AA82"/>
    <mergeCell ref="AB82:AC82"/>
    <mergeCell ref="AD82:AG82"/>
    <mergeCell ref="M85:U85"/>
    <mergeCell ref="V85:X85"/>
    <mergeCell ref="Y85:AA85"/>
    <mergeCell ref="AB85:AC85"/>
    <mergeCell ref="AD85:AG85"/>
    <mergeCell ref="B86:Y86"/>
    <mergeCell ref="AD86:AG86"/>
    <mergeCell ref="M83:U83"/>
    <mergeCell ref="V83:X83"/>
    <mergeCell ref="Y83:AA83"/>
    <mergeCell ref="AB83:AC83"/>
    <mergeCell ref="AD83:AG83"/>
    <mergeCell ref="M84:U84"/>
    <mergeCell ref="V84:X84"/>
    <mergeCell ref="Y84:AA84"/>
    <mergeCell ref="AB84:AC84"/>
    <mergeCell ref="AD84:AG84"/>
  </mergeCells>
  <phoneticPr fontId="1"/>
  <conditionalFormatting sqref="N12:U12">
    <cfRule type="expression" dxfId="0" priority="1">
      <formula>$N$12&lt;&gt;$AD$86</formula>
    </cfRule>
  </conditionalFormatting>
  <dataValidations xWindow="480" yWindow="634" count="7">
    <dataValidation imeMode="disabled" allowBlank="1" showInputMessage="1" showErrorMessage="1" sqref="N12:U12 M19:AF19 AB46:AG85 C46:L85" xr:uid="{9249A183-0531-439E-93C6-5F16E6DBA688}"/>
    <dataValidation type="list" allowBlank="1" showInputMessage="1" showErrorMessage="1" promptTitle="区分を選択" prompt="申請する事業所の区分を選択してください。" sqref="V46:X85" xr:uid="{4696D5D3-BDB5-4F82-A52D-BE508B36424A}">
      <formula1>"入所系,通所系,訪問系"</formula1>
    </dataValidation>
    <dataValidation imeMode="fullKatakana" allowBlank="1" showInputMessage="1" showErrorMessage="1" sqref="I30:Y30" xr:uid="{48D59742-06F7-47FA-B9E3-3C2E091D8367}"/>
    <dataValidation type="list" allowBlank="1" showInputMessage="1" showErrorMessage="1" promptTitle="口座種別を選択" prompt="振込先口座の口座種別をリストから選択してください。" sqref="B29:H29" xr:uid="{CBAB1E83-CFF8-4615-A534-868906C221BF}">
      <formula1>$AJ$30:$AJ$31</formula1>
    </dataValidation>
    <dataValidation imeMode="disabled" operator="greaterThan" allowBlank="1" showInputMessage="1" showErrorMessage="1" sqref="I29:P29" xr:uid="{98275336-33CE-45EE-879F-77124899E04F}"/>
    <dataValidation type="list" allowBlank="1" showInputMessage="1" showErrorMessage="1" promptTitle="提出先を選択" prompt="申請書の提出先をリストから選択してください。" sqref="AC1:AF1" xr:uid="{BCB7A400-B16C-49B2-96DF-6DD35344177C}">
      <formula1>"長寿社会課,障害福祉課"</formula1>
    </dataValidation>
    <dataValidation imeMode="disabled" allowBlank="1" showInputMessage="1" showErrorMessage="1" promptTitle="申請日を記入" prompt="申請日を西暦で入力してください。" sqref="AB2:AG2" xr:uid="{1EEF54D6-8020-481F-895C-8C458730DC72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1" fitToHeight="0" orientation="portrait" r:id="rId1"/>
  <rowBreaks count="1" manualBreakCount="1">
    <brk id="42" max="3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</xdr:col>
                    <xdr:colOff>114300</xdr:colOff>
                    <xdr:row>34</xdr:row>
                    <xdr:rowOff>9525</xdr:rowOff>
                  </from>
                  <to>
                    <xdr:col>2</xdr:col>
                    <xdr:colOff>9525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様式第1号(申請書)</vt:lpstr>
      <vt:lpstr>様式第1号(申請書) 記載例</vt:lpstr>
      <vt:lpstr>'様式第1号(申請書)'!Print_Area</vt:lpstr>
      <vt:lpstr>'様式第1号(申請書) 記載例'!Print_Area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吉本 恵子</dc:creator>
  <cp:lastModifiedBy>吉本 恵子</cp:lastModifiedBy>
  <cp:lastPrinted>2023-06-22T03:51:39Z</cp:lastPrinted>
  <dcterms:created xsi:type="dcterms:W3CDTF">2022-10-03T08:24:43Z</dcterms:created>
  <dcterms:modified xsi:type="dcterms:W3CDTF">2023-07-13T08:43:12Z</dcterms:modified>
</cp:coreProperties>
</file>