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<sst xmlns="http://schemas.openxmlformats.org/spreadsheetml/2006/main" count="835" uniqueCount="835">
  <si>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ながさき内科・リウマチ科病院</t>
  </si>
  <si>
    <t>〒850-0832　長崎市油屋町１－２１</t>
  </si>
  <si>
    <t>病棟の建築時期と構造</t>
  </si>
  <si>
    <t>建物情報＼病棟名</t>
  </si>
  <si>
    <t>一般病棟</t>
  </si>
  <si>
    <t>様式１病院病棟票(1)</t>
  </si>
  <si>
    <t>建築時期</t>
  </si>
  <si>
    <t>1969</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</si>
  <si>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</si>
  <si>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</si>
  <si>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</si>
  <si>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</si>
  <si>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</si>
  <si>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</si>
  <si>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</si>
  <si>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</si>
  <si>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</si>
  <si>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</si>
  <si>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</si>
  <si>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</si>
  <si>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</si>
  <si>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</si>
  <si>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</si>
  <si>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</si>
  <si>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</si>
  <si>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</si>
  <si>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</si>
  <si>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</si>
  <si>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</si>
  <si>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</si>
  <si>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</si>
  <si>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</si>
  <si>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</si>
  <si>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</si>
  <si>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</si>
  <si>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</si>
  <si>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</si>
  <si>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</si>
  <si>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</si>
  <si>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</si>
  <si>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</si>
  <si>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</si>
  <si>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</si>
  <si>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</si>
  <si>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</si>
  <si>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</si>
  <si>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</si>
  <si>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</si>
  <si>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</si>
  <si>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</si>
  <si>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</si>
  <si>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</si>
  <si>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</si>
  <si>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</si>
  <si>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</si>
  <si>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</si>
  <si>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</si>
  <si>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</si>
  <si>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</si>
  <si>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</si>
  <si>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</si>
  <si>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</si>
  <si>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</si>
  <si>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</si>
  <si>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</si>
  <si>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</si>
  <si>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</si>
  <si>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</si>
  <si>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</si>
  <si>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</si>
  <si>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</si>
  <si>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</si>
  <si>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</si>
  <si>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</si>
  <si>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</si>
  <si>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</si>
  <si>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</si>
  <si>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</si>
  <si>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</si>
  <si>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</si>
  <si>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</si>
  <si>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</si>
  <si>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</si>
  <si>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</si>
  <si>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</si>
  <si>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</si>
  <si>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</si>
  <si>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</si>
  <si>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</si>
  <si>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</si>
  <si>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</si>
  <si>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</si>
  <si>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</si>
  <si>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</si>
  <si>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</si>
  <si>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</si>
  <si>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</si>
  <si>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</si>
  <si>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</si>
  <si>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</si>
  <si>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</si>
  <si>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リウマチ科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</si>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</sst>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37</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1.1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18</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0.8</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5</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3</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2</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2</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3</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0</v>
      </c>
      <c r="N223" s="89">
        <v>0</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0</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1141</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944</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197</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8954</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1140</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1141</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1051</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16</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74</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1140</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1047</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12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2</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45</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22</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12</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1140</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1139</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350</v>
      </c>
      <c r="D392" s="235"/>
      <c r="E392" s="235"/>
      <c r="F392" s="235"/>
      <c r="G392" s="235"/>
      <c r="H392" s="236"/>
      <c r="I392" s="255" t="s">
        <v>351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352</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353</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354</v>
      </c>
      <c r="D395" s="235"/>
      <c r="E395" s="235"/>
      <c r="F395" s="235"/>
      <c r="G395" s="235"/>
      <c r="H395" s="236"/>
      <c r="I395" s="288"/>
      <c r="J395" s="169" t="str">
        <f t="shared" si="59"/>
        <v>未確認</v>
      </c>
      <c r="K395" s="170" t="str">
        <f t="shared" si="60"/>
        <v>※</v>
      </c>
      <c r="L395" s="79">
        <v>654</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355</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v>648</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362</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363</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364</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365</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366</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367</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368</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369</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370</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371</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372</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373</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374</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375</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376</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377</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378</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379</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380</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381</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383</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384</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385</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386</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387</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388</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389</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390</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391</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392</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393</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394</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395</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396</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397</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398</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399</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400</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401</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402</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403</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404</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405</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406</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407</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408</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409</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410</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411</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412</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413</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415</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416</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417</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418</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419</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420</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421</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422</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423</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424</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425</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427</v>
      </c>
      <c r="C475" s="258" t="s">
        <v>428</v>
      </c>
      <c r="D475" s="259"/>
      <c r="E475" s="259"/>
      <c r="F475" s="259"/>
      <c r="G475" s="259"/>
      <c r="H475" s="260"/>
      <c r="I475" s="255" t="s">
        <v>429</v>
      </c>
      <c r="J475" s="78" t="str">
        <f>IF(SUM(L475:BS475)=0,IF(COUNTIF(L475:BS475,"未確認")&gt;0,"未確認",IF(COUNTIF(L475:BS475,"~*")&gt;0,"*",SUM(L475:BS475))),SUM(L475:BS475))</f>
        <v>未確認</v>
      </c>
      <c r="K475" s="129" t="str">
        <f ref="K475:K482" t="shared" si="69">IF(OR(COUNTIF(L475:BS475,"未確認")&gt;0,COUNTIF(L475:BS475,"*")&gt;0),"※","")</f>
        <v>※</v>
      </c>
      <c r="L475" s="79" t="s">
        <v>430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t="s">
        <v>430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t="s">
        <v>430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t="s">
        <v>430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585</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20.8</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6.4</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4.9</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2.8</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7.6</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t="s">
        <v>430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430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t="s">
        <v>430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430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t="s">
        <v>430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430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t="s">
        <v>430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t="s">
        <v>430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t="s">
        <v>430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t="s">
        <v>430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t="s">
        <v>430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t="s">
        <v>430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t="s">
        <v>430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t="s">
        <v>430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778</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19</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t="s">
        <v>430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688</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75</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98</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74</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9</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v>1140</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