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<sst xmlns="http://schemas.openxmlformats.org/spreadsheetml/2006/main" count="843" uniqueCount="843">
  <si>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医療法人保善会　田上病院</t>
  </si>
  <si>
    <t>〒851-0251　長崎市田上２丁目１４番１５号</t>
  </si>
  <si>
    <t>病棟の建築時期と構造</t>
  </si>
  <si>
    <t>建物情報＼病棟名</t>
  </si>
  <si>
    <t>２階病棟</t>
  </si>
  <si>
    <t>３階病棟</t>
  </si>
  <si>
    <t>４階病棟</t>
  </si>
  <si>
    <t>５階病棟</t>
  </si>
  <si>
    <t>様式１病院病棟票(1)</t>
  </si>
  <si>
    <t>建築時期</t>
  </si>
  <si>
    <t>1984</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</si>
  <si>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</si>
  <si>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</si>
  <si>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</si>
  <si>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</si>
  <si>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</si>
  <si>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</si>
  <si>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</si>
  <si>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</si>
  <si>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</si>
  <si>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</si>
  <si>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</si>
  <si>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</si>
  <si>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</si>
  <si>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</si>
  <si>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</si>
  <si>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</si>
  <si>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</si>
  <si>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</si>
  <si>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</si>
  <si>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</si>
  <si>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</si>
  <si>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</si>
  <si>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</si>
  <si>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</si>
  <si>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</si>
  <si>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</si>
  <si>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</si>
  <si>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</si>
  <si>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</si>
  <si>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</si>
  <si>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</si>
  <si>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</si>
  <si>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</si>
  <si>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</si>
  <si>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</si>
  <si>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</si>
  <si>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</si>
  <si>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</si>
  <si>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</si>
  <si>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</si>
  <si>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</si>
  <si>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</si>
  <si>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</si>
  <si>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</si>
  <si>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</si>
  <si>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</si>
  <si>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</si>
  <si>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</si>
  <si>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</si>
  <si>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</si>
  <si>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</si>
  <si>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</si>
  <si>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</si>
  <si>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</si>
  <si>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</si>
  <si>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</si>
  <si>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</si>
  <si>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</si>
  <si>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</si>
  <si>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</si>
  <si>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</si>
  <si>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</si>
  <si>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</si>
  <si>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</si>
  <si>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</si>
  <si>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</si>
  <si>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</si>
  <si>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</si>
  <si>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</si>
  <si>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</si>
  <si>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</si>
  <si>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</si>
  <si>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</si>
  <si>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</si>
  <si>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</si>
  <si>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</si>
  <si>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</si>
  <si>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</si>
  <si>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</si>
  <si>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</si>
  <si>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</si>
  <si>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</si>
  <si>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</si>
  <si>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</si>
  <si>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</si>
  <si>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</si>
  <si>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</si>
  <si>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</si>
  <si>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</si>
  <si>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</si>
  <si>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</si>
  <si>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</si>
  <si>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</si>
  <si>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</si>
  <si>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</si>
  <si>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</si>
  <si>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</si>
  <si>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</si>
  <si>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</si>
  <si>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呼吸器内科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</si>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</sst>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17</v>
      </c>
      <c r="J19" s="355"/>
      <c r="K19" s="355"/>
      <c r="L19" s="18" t="s">
        <v>18</v>
      </c>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c r="N20" s="17" t="s">
        <v>18</v>
      </c>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17</v>
      </c>
      <c r="J30" s="262"/>
      <c r="K30" s="263"/>
      <c r="L30" s="17" t="s">
        <v>18</v>
      </c>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c r="N31" s="17" t="s">
        <v>18</v>
      </c>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17</v>
      </c>
      <c r="M95" s="210" t="s">
        <v>17</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33</v>
      </c>
      <c r="M104" s="209">
        <v>42</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33</v>
      </c>
      <c r="M106" s="166">
        <v>42</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33</v>
      </c>
      <c r="M107" s="166">
        <v>42</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43</v>
      </c>
      <c r="O108" s="166">
        <v>43</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0</v>
      </c>
      <c r="N109" s="166">
        <v>43</v>
      </c>
      <c r="O109" s="166">
        <v>43</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0</v>
      </c>
      <c r="N111" s="166">
        <v>43</v>
      </c>
      <c r="O111" s="166">
        <v>42</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0</v>
      </c>
      <c r="N112" s="166">
        <v>43</v>
      </c>
      <c r="O112" s="166">
        <v>42</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0</v>
      </c>
      <c r="N114" s="166">
        <v>43</v>
      </c>
      <c r="O114" s="166">
        <v>43</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43</v>
      </c>
      <c r="O115" s="166">
        <v>43</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0</v>
      </c>
      <c r="N116" s="166">
        <v>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107</v>
      </c>
      <c r="O126" s="211" t="s">
        <v>107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110</v>
      </c>
      <c r="O127" s="211" t="s">
        <v>110</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112</v>
      </c>
      <c r="M128" s="211" t="s">
        <v>112</v>
      </c>
      <c r="N128" s="211" t="s">
        <v>109</v>
      </c>
      <c r="O128" s="211" t="s">
        <v>109</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118</v>
      </c>
      <c r="N136" s="211" t="s">
        <v>119</v>
      </c>
      <c r="O136" s="211" t="s">
        <v>119</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33</v>
      </c>
      <c r="M137" s="211">
        <v>42</v>
      </c>
      <c r="N137" s="211">
        <v>43</v>
      </c>
      <c r="O137" s="211">
        <v>43</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37</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140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142</v>
      </c>
      <c r="B168" s="1"/>
      <c r="C168" s="251" t="s">
        <v>143</v>
      </c>
      <c r="D168" s="252"/>
      <c r="E168" s="252"/>
      <c r="F168" s="252"/>
      <c r="G168" s="252"/>
      <c r="H168" s="253"/>
      <c r="I168" s="184" t="s">
        <v>144</v>
      </c>
      <c r="J168" s="167" t="s">
        <v>140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145</v>
      </c>
      <c r="B169" s="1"/>
      <c r="C169" s="251" t="s">
        <v>146</v>
      </c>
      <c r="D169" s="252"/>
      <c r="E169" s="252"/>
      <c r="F169" s="252"/>
      <c r="G169" s="252"/>
      <c r="H169" s="253"/>
      <c r="I169" s="82" t="s">
        <v>147</v>
      </c>
      <c r="J169" s="167" t="s">
        <v>140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149</v>
      </c>
      <c r="B177" s="1"/>
      <c r="C177" s="251" t="s">
        <v>150</v>
      </c>
      <c r="D177" s="252"/>
      <c r="E177" s="252"/>
      <c r="F177" s="252"/>
      <c r="G177" s="252"/>
      <c r="H177" s="253"/>
      <c r="I177" s="85" t="s">
        <v>151</v>
      </c>
      <c r="J177" s="167" t="s">
        <v>152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153</v>
      </c>
      <c r="D178" s="235"/>
      <c r="E178" s="235"/>
      <c r="F178" s="235"/>
      <c r="G178" s="235"/>
      <c r="H178" s="236"/>
      <c r="I178" s="85" t="s">
        <v>154</v>
      </c>
      <c r="J178" s="167" t="s">
        <v>140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155</v>
      </c>
      <c r="D179" s="235"/>
      <c r="E179" s="235"/>
      <c r="F179" s="235"/>
      <c r="G179" s="235"/>
      <c r="H179" s="236"/>
      <c r="I179" s="85" t="s">
        <v>156</v>
      </c>
      <c r="J179" s="167" t="s">
        <v>140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157</v>
      </c>
      <c r="B180" s="1"/>
      <c r="C180" s="251" t="s">
        <v>158</v>
      </c>
      <c r="D180" s="252"/>
      <c r="E180" s="252"/>
      <c r="F180" s="252"/>
      <c r="G180" s="252"/>
      <c r="H180" s="253"/>
      <c r="I180" s="85" t="s">
        <v>159</v>
      </c>
      <c r="J180" s="167" t="s">
        <v>140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160</v>
      </c>
      <c r="B181" s="1"/>
      <c r="C181" s="251" t="s">
        <v>161</v>
      </c>
      <c r="D181" s="252"/>
      <c r="E181" s="252"/>
      <c r="F181" s="252"/>
      <c r="G181" s="252"/>
      <c r="H181" s="253"/>
      <c r="I181" s="85" t="s">
        <v>162</v>
      </c>
      <c r="J181" s="167" t="s">
        <v>140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164</v>
      </c>
      <c r="B189" s="58"/>
      <c r="C189" s="300" t="s">
        <v>165</v>
      </c>
      <c r="D189" s="302"/>
      <c r="E189" s="302"/>
      <c r="F189" s="302"/>
      <c r="G189" s="300" t="s">
        <v>166</v>
      </c>
      <c r="H189" s="300"/>
      <c r="I189" s="341" t="s">
        <v>167</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164</v>
      </c>
      <c r="B190" s="58"/>
      <c r="C190" s="302"/>
      <c r="D190" s="302"/>
      <c r="E190" s="302"/>
      <c r="F190" s="302"/>
      <c r="G190" s="300" t="s">
        <v>168</v>
      </c>
      <c r="H190" s="300"/>
      <c r="I190" s="342"/>
      <c r="J190" s="173">
        <v>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169</v>
      </c>
      <c r="B191" s="58"/>
      <c r="C191" s="300" t="s">
        <v>170</v>
      </c>
      <c r="D191" s="302"/>
      <c r="E191" s="302"/>
      <c r="F191" s="302"/>
      <c r="G191" s="300" t="s">
        <v>166</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169</v>
      </c>
      <c r="B192" s="58"/>
      <c r="C192" s="302"/>
      <c r="D192" s="302"/>
      <c r="E192" s="302"/>
      <c r="F192" s="302"/>
      <c r="G192" s="300" t="s">
        <v>168</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171</v>
      </c>
      <c r="B193" s="80"/>
      <c r="C193" s="300" t="s">
        <v>172</v>
      </c>
      <c r="D193" s="300"/>
      <c r="E193" s="300"/>
      <c r="F193" s="300"/>
      <c r="G193" s="300" t="s">
        <v>166</v>
      </c>
      <c r="H193" s="300"/>
      <c r="I193" s="342"/>
      <c r="J193" s="172" t="str">
        <f>IF(SUM(L193:BS193)=0,IF(COUNTIF(L193:BS193,"未確認")&gt;0,"未確認",IF(COUNTIF(L193:BS193,"~*")&gt;0,"*",SUM(L193:BS193))),SUM(L193:BS193))</f>
        <v>未確認</v>
      </c>
      <c r="K193" s="57" t="str">
        <f t="shared" si="30"/>
        <v>※</v>
      </c>
      <c r="L193" s="89">
        <v>11</v>
      </c>
      <c r="M193" s="213">
        <v>15</v>
      </c>
      <c r="N193" s="213">
        <v>7</v>
      </c>
      <c r="O193" s="213">
        <v>8</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171</v>
      </c>
      <c r="B194" s="80"/>
      <c r="C194" s="300"/>
      <c r="D194" s="300"/>
      <c r="E194" s="300"/>
      <c r="F194" s="300"/>
      <c r="G194" s="300" t="s">
        <v>168</v>
      </c>
      <c r="H194" s="300"/>
      <c r="I194" s="342"/>
      <c r="J194" s="173" t="str">
        <f ref="J194:J216" t="shared" si="31">IF(SUM(L194:BS194)=0,IF(COUNTIF(L194:BS194,"未確認")&gt;0,"未確認",IF(COUNTIF(L194:BS194,"~*")&gt;0,"*",SUM(L194:BS194))),SUM(L194:BS194))</f>
        <v>未確認</v>
      </c>
      <c r="K194" s="229" t="str">
        <f t="shared" si="30"/>
        <v>※</v>
      </c>
      <c r="L194" s="90">
        <v>1</v>
      </c>
      <c r="M194" s="212">
        <v>0</v>
      </c>
      <c r="N194" s="212">
        <v>0.4</v>
      </c>
      <c r="O194" s="212">
        <v>0.7</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173</v>
      </c>
      <c r="B195" s="80"/>
      <c r="C195" s="300" t="s">
        <v>174</v>
      </c>
      <c r="D195" s="301"/>
      <c r="E195" s="301"/>
      <c r="F195" s="301"/>
      <c r="G195" s="300" t="s">
        <v>166</v>
      </c>
      <c r="H195" s="300"/>
      <c r="I195" s="342"/>
      <c r="J195" s="172" t="str">
        <f t="shared" si="31"/>
        <v>未確認</v>
      </c>
      <c r="K195" s="57" t="str">
        <f t="shared" si="30"/>
        <v>※</v>
      </c>
      <c r="L195" s="89">
        <v>3</v>
      </c>
      <c r="M195" s="213">
        <v>1</v>
      </c>
      <c r="N195" s="213">
        <v>7</v>
      </c>
      <c r="O195" s="213">
        <v>5</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173</v>
      </c>
      <c r="B196" s="80"/>
      <c r="C196" s="301"/>
      <c r="D196" s="301"/>
      <c r="E196" s="301"/>
      <c r="F196" s="301"/>
      <c r="G196" s="300" t="s">
        <v>168</v>
      </c>
      <c r="H196" s="300"/>
      <c r="I196" s="342"/>
      <c r="J196" s="173" t="str">
        <f t="shared" si="31"/>
        <v>未確認</v>
      </c>
      <c r="K196" s="229" t="str">
        <f t="shared" si="30"/>
        <v>※</v>
      </c>
      <c r="L196" s="90">
        <v>0</v>
      </c>
      <c r="M196" s="212">
        <v>0</v>
      </c>
      <c r="N196" s="212">
        <v>0</v>
      </c>
      <c r="O196" s="212">
        <v>0.8</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175</v>
      </c>
      <c r="B197" s="80"/>
      <c r="C197" s="300" t="s">
        <v>176</v>
      </c>
      <c r="D197" s="301"/>
      <c r="E197" s="301"/>
      <c r="F197" s="301"/>
      <c r="G197" s="300" t="s">
        <v>166</v>
      </c>
      <c r="H197" s="300"/>
      <c r="I197" s="342"/>
      <c r="J197" s="172" t="str">
        <f t="shared" si="31"/>
        <v>未確認</v>
      </c>
      <c r="K197" s="57" t="str">
        <f t="shared" si="30"/>
        <v>※</v>
      </c>
      <c r="L197" s="89">
        <v>8</v>
      </c>
      <c r="M197" s="213">
        <v>10</v>
      </c>
      <c r="N197" s="213">
        <v>9</v>
      </c>
      <c r="O197" s="213">
        <v>9</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175</v>
      </c>
      <c r="B198" s="80"/>
      <c r="C198" s="301"/>
      <c r="D198" s="301"/>
      <c r="E198" s="301"/>
      <c r="F198" s="301"/>
      <c r="G198" s="300" t="s">
        <v>168</v>
      </c>
      <c r="H198" s="300"/>
      <c r="I198" s="342"/>
      <c r="J198" s="173" t="str">
        <f t="shared" si="31"/>
        <v>未確認</v>
      </c>
      <c r="K198" s="229" t="str">
        <f t="shared" si="30"/>
        <v>※</v>
      </c>
      <c r="L198" s="90">
        <v>3</v>
      </c>
      <c r="M198" s="212">
        <v>0.5</v>
      </c>
      <c r="N198" s="212">
        <v>0.8</v>
      </c>
      <c r="O198" s="212">
        <v>1.8</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177</v>
      </c>
      <c r="B199" s="80"/>
      <c r="C199" s="300" t="s">
        <v>178</v>
      </c>
      <c r="D199" s="301"/>
      <c r="E199" s="301"/>
      <c r="F199" s="301"/>
      <c r="G199" s="300" t="s">
        <v>166</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177</v>
      </c>
      <c r="B200" s="58"/>
      <c r="C200" s="301"/>
      <c r="D200" s="301"/>
      <c r="E200" s="301"/>
      <c r="F200" s="301"/>
      <c r="G200" s="300" t="s">
        <v>168</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179</v>
      </c>
      <c r="B201" s="58"/>
      <c r="C201" s="300" t="s">
        <v>180</v>
      </c>
      <c r="D201" s="301"/>
      <c r="E201" s="301"/>
      <c r="F201" s="301"/>
      <c r="G201" s="300" t="s">
        <v>166</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179</v>
      </c>
      <c r="B202" s="58"/>
      <c r="C202" s="301"/>
      <c r="D202" s="301"/>
      <c r="E202" s="301"/>
      <c r="F202" s="301"/>
      <c r="G202" s="300" t="s">
        <v>168</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181</v>
      </c>
      <c r="B203" s="58"/>
      <c r="C203" s="300" t="s">
        <v>182</v>
      </c>
      <c r="D203" s="301"/>
      <c r="E203" s="301"/>
      <c r="F203" s="301"/>
      <c r="G203" s="300" t="s">
        <v>166</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181</v>
      </c>
      <c r="B204" s="58"/>
      <c r="C204" s="301"/>
      <c r="D204" s="301"/>
      <c r="E204" s="301"/>
      <c r="F204" s="301"/>
      <c r="G204" s="300" t="s">
        <v>168</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183</v>
      </c>
      <c r="B205" s="58"/>
      <c r="C205" s="300" t="s">
        <v>184</v>
      </c>
      <c r="D205" s="301"/>
      <c r="E205" s="301"/>
      <c r="F205" s="301"/>
      <c r="G205" s="300" t="s">
        <v>166</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183</v>
      </c>
      <c r="B206" s="58"/>
      <c r="C206" s="301"/>
      <c r="D206" s="301"/>
      <c r="E206" s="301"/>
      <c r="F206" s="301"/>
      <c r="G206" s="300" t="s">
        <v>168</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185</v>
      </c>
      <c r="B207" s="58"/>
      <c r="C207" s="300" t="s">
        <v>186</v>
      </c>
      <c r="D207" s="301"/>
      <c r="E207" s="301"/>
      <c r="F207" s="301"/>
      <c r="G207" s="300" t="s">
        <v>166</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185</v>
      </c>
      <c r="B208" s="58"/>
      <c r="C208" s="301"/>
      <c r="D208" s="301"/>
      <c r="E208" s="301"/>
      <c r="F208" s="301"/>
      <c r="G208" s="300" t="s">
        <v>168</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187</v>
      </c>
      <c r="B209" s="58"/>
      <c r="C209" s="300" t="s">
        <v>188</v>
      </c>
      <c r="D209" s="302"/>
      <c r="E209" s="302"/>
      <c r="F209" s="302"/>
      <c r="G209" s="300" t="s">
        <v>166</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187</v>
      </c>
      <c r="B210" s="58"/>
      <c r="C210" s="302"/>
      <c r="D210" s="302"/>
      <c r="E210" s="302"/>
      <c r="F210" s="302"/>
      <c r="G210" s="300" t="s">
        <v>168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189</v>
      </c>
      <c r="B211" s="58"/>
      <c r="C211" s="300" t="s">
        <v>190</v>
      </c>
      <c r="D211" s="302"/>
      <c r="E211" s="302"/>
      <c r="F211" s="302"/>
      <c r="G211" s="300" t="s">
        <v>166</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189</v>
      </c>
      <c r="B212" s="58"/>
      <c r="C212" s="302"/>
      <c r="D212" s="302"/>
      <c r="E212" s="302"/>
      <c r="F212" s="302"/>
      <c r="G212" s="300" t="s">
        <v>168</v>
      </c>
      <c r="H212" s="300"/>
      <c r="I212" s="342"/>
      <c r="J212" s="173">
        <v>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191</v>
      </c>
      <c r="B213" s="58"/>
      <c r="C213" s="300" t="s">
        <v>192</v>
      </c>
      <c r="D213" s="301"/>
      <c r="E213" s="301"/>
      <c r="F213" s="301"/>
      <c r="G213" s="300" t="s">
        <v>166</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191</v>
      </c>
      <c r="B214" s="58"/>
      <c r="C214" s="301"/>
      <c r="D214" s="301"/>
      <c r="E214" s="301"/>
      <c r="F214" s="301"/>
      <c r="G214" s="300" t="s">
        <v>168</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193</v>
      </c>
      <c r="B215" s="58"/>
      <c r="C215" s="300" t="s">
        <v>194</v>
      </c>
      <c r="D215" s="302"/>
      <c r="E215" s="302"/>
      <c r="F215" s="302"/>
      <c r="G215" s="300" t="s">
        <v>166</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193</v>
      </c>
      <c r="B216" s="58"/>
      <c r="C216" s="302"/>
      <c r="D216" s="302"/>
      <c r="E216" s="302"/>
      <c r="F216" s="302"/>
      <c r="G216" s="300" t="s">
        <v>168</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195</v>
      </c>
      <c r="M219" s="369"/>
      <c r="N219" s="370"/>
      <c r="O219" s="5"/>
      <c r="P219" s="5"/>
      <c r="Q219" s="5"/>
      <c r="R219" s="5"/>
      <c r="S219" s="5"/>
      <c r="T219" s="5"/>
      <c r="U219" s="5"/>
      <c r="V219" s="5"/>
    </row>
    <row r="220" ht="20.25" customHeight="1">
      <c r="C220" s="25"/>
      <c r="I220" s="47" t="s">
        <v>77</v>
      </c>
      <c r="J220" s="48"/>
      <c r="K220" s="56"/>
      <c r="L220" s="92" t="s">
        <v>196</v>
      </c>
      <c r="M220" s="92" t="s">
        <v>197</v>
      </c>
      <c r="N220" s="92" t="s">
        <v>198</v>
      </c>
      <c r="O220" s="5"/>
      <c r="P220" s="5"/>
      <c r="Q220" s="5"/>
      <c r="R220" s="5"/>
      <c r="S220" s="5"/>
      <c r="T220" s="5"/>
      <c r="U220" s="5"/>
      <c r="V220" s="1"/>
    </row>
    <row r="221" ht="34.5" customHeight="1" s="2" customFormat="1">
      <c r="A221" s="158" t="s">
        <v>199</v>
      </c>
      <c r="B221" s="80"/>
      <c r="C221" s="300" t="s">
        <v>172</v>
      </c>
      <c r="D221" s="300"/>
      <c r="E221" s="300"/>
      <c r="F221" s="300"/>
      <c r="G221" s="251" t="s">
        <v>166</v>
      </c>
      <c r="H221" s="253"/>
      <c r="I221" s="335" t="s">
        <v>200</v>
      </c>
      <c r="J221" s="93"/>
      <c r="K221" s="94"/>
      <c r="L221" s="89">
        <v>1</v>
      </c>
      <c r="M221" s="89">
        <v>5</v>
      </c>
      <c r="N221" s="89">
        <v>7</v>
      </c>
      <c r="O221" s="5"/>
      <c r="P221" s="5"/>
      <c r="Q221" s="5"/>
      <c r="R221" s="5"/>
      <c r="S221" s="5"/>
      <c r="T221" s="5"/>
      <c r="U221" s="5"/>
    </row>
    <row r="222" ht="34.5" customHeight="1" s="2" customFormat="1">
      <c r="A222" s="158" t="s">
        <v>199</v>
      </c>
      <c r="B222" s="80"/>
      <c r="C222" s="300"/>
      <c r="D222" s="300"/>
      <c r="E222" s="300"/>
      <c r="F222" s="300"/>
      <c r="G222" s="251" t="s">
        <v>168</v>
      </c>
      <c r="H222" s="253"/>
      <c r="I222" s="336"/>
      <c r="J222" s="93"/>
      <c r="K222" s="95"/>
      <c r="L222" s="90">
        <v>0</v>
      </c>
      <c r="M222" s="90">
        <v>0.5</v>
      </c>
      <c r="N222" s="90">
        <v>0.5</v>
      </c>
      <c r="O222" s="5"/>
      <c r="P222" s="5"/>
      <c r="Q222" s="5"/>
      <c r="R222" s="5"/>
      <c r="S222" s="5"/>
      <c r="T222" s="5"/>
      <c r="U222" s="5"/>
    </row>
    <row r="223" ht="34.5" customHeight="1" s="2" customFormat="1">
      <c r="A223" s="158" t="s">
        <v>201</v>
      </c>
      <c r="B223" s="80"/>
      <c r="C223" s="300" t="s">
        <v>174</v>
      </c>
      <c r="D223" s="301"/>
      <c r="E223" s="301"/>
      <c r="F223" s="301"/>
      <c r="G223" s="251" t="s">
        <v>166</v>
      </c>
      <c r="H223" s="253"/>
      <c r="I223" s="336"/>
      <c r="J223" s="93"/>
      <c r="K223" s="94"/>
      <c r="L223" s="89">
        <v>1</v>
      </c>
      <c r="M223" s="89">
        <v>3</v>
      </c>
      <c r="N223" s="89">
        <v>1</v>
      </c>
      <c r="O223" s="5"/>
      <c r="P223" s="5"/>
      <c r="Q223" s="5"/>
      <c r="R223" s="5"/>
      <c r="S223" s="5"/>
      <c r="T223" s="5"/>
      <c r="U223" s="5"/>
    </row>
    <row r="224" ht="34.5" customHeight="1" s="2" customFormat="1">
      <c r="A224" s="158" t="s">
        <v>201</v>
      </c>
      <c r="B224" s="80"/>
      <c r="C224" s="301"/>
      <c r="D224" s="301"/>
      <c r="E224" s="301"/>
      <c r="F224" s="301"/>
      <c r="G224" s="251" t="s">
        <v>168</v>
      </c>
      <c r="H224" s="253"/>
      <c r="I224" s="336"/>
      <c r="J224" s="93"/>
      <c r="K224" s="95"/>
      <c r="L224" s="90">
        <v>0</v>
      </c>
      <c r="M224" s="90">
        <v>0</v>
      </c>
      <c r="N224" s="90">
        <v>0</v>
      </c>
      <c r="O224" s="5"/>
      <c r="P224" s="5"/>
      <c r="Q224" s="5"/>
      <c r="R224" s="5"/>
      <c r="S224" s="5"/>
      <c r="T224" s="5"/>
      <c r="U224" s="5"/>
    </row>
    <row r="225" ht="34.5" customHeight="1" s="2" customFormat="1">
      <c r="A225" s="158" t="s">
        <v>202</v>
      </c>
      <c r="B225" s="80"/>
      <c r="C225" s="300" t="s">
        <v>176</v>
      </c>
      <c r="D225" s="301"/>
      <c r="E225" s="301"/>
      <c r="F225" s="301"/>
      <c r="G225" s="251" t="s">
        <v>166</v>
      </c>
      <c r="H225" s="253"/>
      <c r="I225" s="336"/>
      <c r="J225" s="93"/>
      <c r="K225" s="94"/>
      <c r="L225" s="89">
        <v>0</v>
      </c>
      <c r="M225" s="89">
        <v>0</v>
      </c>
      <c r="N225" s="89">
        <v>0</v>
      </c>
      <c r="O225" s="5"/>
      <c r="P225" s="5"/>
      <c r="Q225" s="5"/>
      <c r="R225" s="5"/>
      <c r="S225" s="5"/>
      <c r="T225" s="5"/>
      <c r="U225" s="5"/>
    </row>
    <row r="226" ht="34.5" customHeight="1" s="2" customFormat="1">
      <c r="A226" s="158" t="s">
        <v>202</v>
      </c>
      <c r="B226" s="80"/>
      <c r="C226" s="301"/>
      <c r="D226" s="301"/>
      <c r="E226" s="301"/>
      <c r="F226" s="301"/>
      <c r="G226" s="251" t="s">
        <v>168</v>
      </c>
      <c r="H226" s="253"/>
      <c r="I226" s="336"/>
      <c r="J226" s="93"/>
      <c r="K226" s="95"/>
      <c r="L226" s="90">
        <v>0</v>
      </c>
      <c r="M226" s="90">
        <v>0</v>
      </c>
      <c r="N226" s="90">
        <v>0</v>
      </c>
      <c r="O226" s="5"/>
      <c r="P226" s="5"/>
      <c r="Q226" s="5"/>
      <c r="R226" s="5"/>
      <c r="S226" s="5"/>
      <c r="T226" s="5"/>
      <c r="U226" s="5"/>
    </row>
    <row r="227" ht="34.5" customHeight="1" s="2" customFormat="1">
      <c r="A227" s="158" t="s">
        <v>203</v>
      </c>
      <c r="B227" s="80"/>
      <c r="C227" s="300" t="s">
        <v>178</v>
      </c>
      <c r="D227" s="301"/>
      <c r="E227" s="301"/>
      <c r="F227" s="301"/>
      <c r="G227" s="251" t="s">
        <v>166</v>
      </c>
      <c r="H227" s="253"/>
      <c r="I227" s="336"/>
      <c r="J227" s="93"/>
      <c r="K227" s="94"/>
      <c r="L227" s="89">
        <v>0</v>
      </c>
      <c r="M227" s="89">
        <v>0</v>
      </c>
      <c r="N227" s="89">
        <v>0</v>
      </c>
      <c r="O227" s="5"/>
      <c r="P227" s="5"/>
      <c r="Q227" s="5"/>
      <c r="R227" s="5"/>
      <c r="S227" s="5"/>
      <c r="T227" s="5"/>
      <c r="U227" s="5"/>
    </row>
    <row r="228" ht="34.5" customHeight="1" s="2" customFormat="1">
      <c r="A228" s="158" t="s">
        <v>203</v>
      </c>
      <c r="B228" s="58"/>
      <c r="C228" s="301"/>
      <c r="D228" s="301"/>
      <c r="E228" s="301"/>
      <c r="F228" s="301"/>
      <c r="G228" s="251" t="s">
        <v>168</v>
      </c>
      <c r="H228" s="253"/>
      <c r="I228" s="336"/>
      <c r="J228" s="93"/>
      <c r="K228" s="95"/>
      <c r="L228" s="90">
        <v>0</v>
      </c>
      <c r="M228" s="90">
        <v>0</v>
      </c>
      <c r="N228" s="90">
        <v>0</v>
      </c>
      <c r="O228" s="5"/>
      <c r="P228" s="5"/>
      <c r="Q228" s="5"/>
      <c r="R228" s="5"/>
      <c r="S228" s="5"/>
      <c r="T228" s="5"/>
      <c r="U228" s="5"/>
    </row>
    <row r="229" ht="34.5" customHeight="1" s="2" customFormat="1">
      <c r="A229" s="158" t="s">
        <v>204</v>
      </c>
      <c r="B229" s="58"/>
      <c r="C229" s="300" t="s">
        <v>180</v>
      </c>
      <c r="D229" s="301"/>
      <c r="E229" s="301"/>
      <c r="F229" s="301"/>
      <c r="G229" s="251" t="s">
        <v>166</v>
      </c>
      <c r="H229" s="253"/>
      <c r="I229" s="336"/>
      <c r="J229" s="93"/>
      <c r="K229" s="94"/>
      <c r="L229" s="89">
        <v>0</v>
      </c>
      <c r="M229" s="89">
        <v>0</v>
      </c>
      <c r="N229" s="89">
        <v>14</v>
      </c>
      <c r="O229" s="5"/>
      <c r="P229" s="5"/>
      <c r="Q229" s="5"/>
      <c r="R229" s="5"/>
      <c r="S229" s="5"/>
      <c r="T229" s="5"/>
      <c r="U229" s="5"/>
    </row>
    <row r="230" ht="34.5" customHeight="1" s="2" customFormat="1">
      <c r="A230" s="158" t="s">
        <v>204</v>
      </c>
      <c r="B230" s="58"/>
      <c r="C230" s="301"/>
      <c r="D230" s="301"/>
      <c r="E230" s="301"/>
      <c r="F230" s="301"/>
      <c r="G230" s="251" t="s">
        <v>168</v>
      </c>
      <c r="H230" s="253"/>
      <c r="I230" s="336"/>
      <c r="J230" s="93"/>
      <c r="K230" s="95"/>
      <c r="L230" s="90">
        <v>0</v>
      </c>
      <c r="M230" s="90">
        <v>0</v>
      </c>
      <c r="N230" s="90">
        <v>0.2</v>
      </c>
      <c r="O230" s="5"/>
      <c r="P230" s="5"/>
      <c r="Q230" s="5"/>
      <c r="R230" s="5"/>
      <c r="S230" s="5"/>
      <c r="T230" s="5"/>
      <c r="U230" s="5"/>
    </row>
    <row r="231" ht="34.5" customHeight="1" s="2" customFormat="1">
      <c r="A231" s="158" t="s">
        <v>205</v>
      </c>
      <c r="B231" s="58"/>
      <c r="C231" s="300" t="s">
        <v>182</v>
      </c>
      <c r="D231" s="301"/>
      <c r="E231" s="301"/>
      <c r="F231" s="301"/>
      <c r="G231" s="251" t="s">
        <v>166</v>
      </c>
      <c r="H231" s="253"/>
      <c r="I231" s="336"/>
      <c r="J231" s="93"/>
      <c r="K231" s="94"/>
      <c r="L231" s="89">
        <v>0</v>
      </c>
      <c r="M231" s="89">
        <v>0</v>
      </c>
      <c r="N231" s="89">
        <v>4</v>
      </c>
      <c r="O231" s="5"/>
      <c r="P231" s="5"/>
      <c r="Q231" s="5"/>
      <c r="R231" s="5"/>
      <c r="S231" s="5"/>
      <c r="T231" s="5"/>
      <c r="U231" s="5"/>
    </row>
    <row r="232" ht="34.5" customHeight="1" s="2" customFormat="1">
      <c r="A232" s="158" t="s">
        <v>205</v>
      </c>
      <c r="B232" s="58"/>
      <c r="C232" s="301"/>
      <c r="D232" s="301"/>
      <c r="E232" s="301"/>
      <c r="F232" s="301"/>
      <c r="G232" s="251" t="s">
        <v>168</v>
      </c>
      <c r="H232" s="253"/>
      <c r="I232" s="336"/>
      <c r="J232" s="93"/>
      <c r="K232" s="95"/>
      <c r="L232" s="90">
        <v>0</v>
      </c>
      <c r="M232" s="90">
        <v>0</v>
      </c>
      <c r="N232" s="90">
        <v>0</v>
      </c>
      <c r="O232" s="5"/>
      <c r="P232" s="5"/>
      <c r="Q232" s="5"/>
      <c r="R232" s="5"/>
      <c r="S232" s="5"/>
      <c r="T232" s="5"/>
      <c r="U232" s="5"/>
    </row>
    <row r="233" ht="34.5" customHeight="1" s="2" customFormat="1">
      <c r="A233" s="158" t="s">
        <v>206</v>
      </c>
      <c r="B233" s="58"/>
      <c r="C233" s="300" t="s">
        <v>184</v>
      </c>
      <c r="D233" s="301"/>
      <c r="E233" s="301"/>
      <c r="F233" s="301"/>
      <c r="G233" s="251" t="s">
        <v>166</v>
      </c>
      <c r="H233" s="253"/>
      <c r="I233" s="336"/>
      <c r="J233" s="93"/>
      <c r="K233" s="94"/>
      <c r="L233" s="89">
        <v>0</v>
      </c>
      <c r="M233" s="89">
        <v>0</v>
      </c>
      <c r="N233" s="89">
        <v>3</v>
      </c>
      <c r="O233" s="5"/>
      <c r="P233" s="5"/>
      <c r="Q233" s="5"/>
      <c r="R233" s="5"/>
      <c r="S233" s="5"/>
      <c r="T233" s="5"/>
      <c r="U233" s="5"/>
    </row>
    <row r="234" ht="34.5" customHeight="1" s="2" customFormat="1">
      <c r="A234" s="158" t="s">
        <v>206</v>
      </c>
      <c r="B234" s="58"/>
      <c r="C234" s="301"/>
      <c r="D234" s="301"/>
      <c r="E234" s="301"/>
      <c r="F234" s="301"/>
      <c r="G234" s="251" t="s">
        <v>168</v>
      </c>
      <c r="H234" s="253"/>
      <c r="I234" s="336"/>
      <c r="J234" s="93"/>
      <c r="K234" s="95"/>
      <c r="L234" s="90">
        <v>0</v>
      </c>
      <c r="M234" s="90">
        <v>0</v>
      </c>
      <c r="N234" s="90">
        <v>0</v>
      </c>
      <c r="O234" s="5"/>
      <c r="P234" s="5"/>
      <c r="Q234" s="5"/>
      <c r="R234" s="5"/>
      <c r="S234" s="5"/>
      <c r="T234" s="5"/>
      <c r="U234" s="5"/>
    </row>
    <row r="235" ht="34.5" customHeight="1" s="2" customFormat="1">
      <c r="A235" s="158" t="s">
        <v>207</v>
      </c>
      <c r="B235" s="58"/>
      <c r="C235" s="300" t="s">
        <v>186</v>
      </c>
      <c r="D235" s="301"/>
      <c r="E235" s="301"/>
      <c r="F235" s="301"/>
      <c r="G235" s="251" t="s">
        <v>166</v>
      </c>
      <c r="H235" s="253"/>
      <c r="I235" s="336"/>
      <c r="J235" s="93"/>
      <c r="K235" s="94"/>
      <c r="L235" s="89">
        <v>0</v>
      </c>
      <c r="M235" s="89">
        <v>0</v>
      </c>
      <c r="N235" s="89">
        <v>3</v>
      </c>
      <c r="O235" s="5"/>
      <c r="P235" s="5"/>
      <c r="Q235" s="5"/>
      <c r="R235" s="5"/>
      <c r="S235" s="5"/>
      <c r="T235" s="5"/>
      <c r="U235" s="5"/>
    </row>
    <row r="236" ht="34.5" customHeight="1" s="2" customFormat="1">
      <c r="A236" s="158" t="s">
        <v>207</v>
      </c>
      <c r="B236" s="58"/>
      <c r="C236" s="301"/>
      <c r="D236" s="301"/>
      <c r="E236" s="301"/>
      <c r="F236" s="301"/>
      <c r="G236" s="251" t="s">
        <v>168</v>
      </c>
      <c r="H236" s="253"/>
      <c r="I236" s="336"/>
      <c r="J236" s="93"/>
      <c r="K236" s="95"/>
      <c r="L236" s="90">
        <v>0</v>
      </c>
      <c r="M236" s="90">
        <v>0</v>
      </c>
      <c r="N236" s="90">
        <v>0</v>
      </c>
      <c r="O236" s="5"/>
      <c r="P236" s="5"/>
      <c r="Q236" s="5"/>
      <c r="R236" s="5"/>
      <c r="S236" s="5"/>
      <c r="T236" s="5"/>
      <c r="U236" s="5"/>
    </row>
    <row r="237" ht="34.5" customHeight="1" s="2" customFormat="1">
      <c r="A237" s="158" t="s">
        <v>208</v>
      </c>
      <c r="B237" s="58"/>
      <c r="C237" s="300" t="s">
        <v>192</v>
      </c>
      <c r="D237" s="301"/>
      <c r="E237" s="301"/>
      <c r="F237" s="301"/>
      <c r="G237" s="251" t="s">
        <v>166</v>
      </c>
      <c r="H237" s="253"/>
      <c r="I237" s="336"/>
      <c r="J237" s="93"/>
      <c r="K237" s="94"/>
      <c r="L237" s="89">
        <v>0</v>
      </c>
      <c r="M237" s="89">
        <v>1</v>
      </c>
      <c r="N237" s="89">
        <v>0</v>
      </c>
      <c r="O237" s="5"/>
      <c r="P237" s="5"/>
      <c r="Q237" s="5"/>
      <c r="R237" s="5"/>
      <c r="S237" s="5"/>
      <c r="T237" s="5"/>
      <c r="U237" s="5"/>
    </row>
    <row r="238" ht="34.5" customHeight="1" s="2" customFormat="1">
      <c r="A238" s="158" t="s">
        <v>208</v>
      </c>
      <c r="B238" s="58"/>
      <c r="C238" s="301"/>
      <c r="D238" s="301"/>
      <c r="E238" s="301"/>
      <c r="F238" s="301"/>
      <c r="G238" s="251" t="s">
        <v>168</v>
      </c>
      <c r="H238" s="253"/>
      <c r="I238" s="336"/>
      <c r="J238" s="93"/>
      <c r="K238" s="95"/>
      <c r="L238" s="90">
        <v>0</v>
      </c>
      <c r="M238" s="90">
        <v>0</v>
      </c>
      <c r="N238" s="90">
        <v>0</v>
      </c>
      <c r="O238" s="5"/>
      <c r="P238" s="5"/>
      <c r="Q238" s="5"/>
      <c r="R238" s="5"/>
      <c r="S238" s="5"/>
      <c r="T238" s="5"/>
      <c r="U238" s="5"/>
    </row>
    <row r="239" ht="34.5" customHeight="1" s="2" customFormat="1">
      <c r="A239" s="158" t="s">
        <v>209</v>
      </c>
      <c r="B239" s="58"/>
      <c r="C239" s="300" t="s">
        <v>194</v>
      </c>
      <c r="D239" s="302"/>
      <c r="E239" s="302"/>
      <c r="F239" s="302"/>
      <c r="G239" s="251" t="s">
        <v>166</v>
      </c>
      <c r="H239" s="253"/>
      <c r="I239" s="336"/>
      <c r="J239" s="93"/>
      <c r="K239" s="96"/>
      <c r="L239" s="89">
        <v>0</v>
      </c>
      <c r="M239" s="89">
        <v>0</v>
      </c>
      <c r="N239" s="89">
        <v>4</v>
      </c>
      <c r="O239" s="5"/>
      <c r="P239" s="5"/>
      <c r="Q239" s="5"/>
      <c r="R239" s="5"/>
      <c r="S239" s="5"/>
      <c r="T239" s="5"/>
      <c r="U239" s="5"/>
    </row>
    <row r="240" ht="34.5" customHeight="1" s="2" customFormat="1">
      <c r="A240" s="158" t="s">
        <v>209</v>
      </c>
      <c r="B240" s="58"/>
      <c r="C240" s="302"/>
      <c r="D240" s="302"/>
      <c r="E240" s="302"/>
      <c r="F240" s="302"/>
      <c r="G240" s="251" t="s">
        <v>168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211</v>
      </c>
      <c r="B248" s="1"/>
      <c r="C248" s="251" t="s">
        <v>212</v>
      </c>
      <c r="D248" s="252"/>
      <c r="E248" s="252"/>
      <c r="F248" s="252"/>
      <c r="G248" s="252"/>
      <c r="H248" s="253"/>
      <c r="I248" s="255" t="s">
        <v>213</v>
      </c>
      <c r="J248" s="167" t="s">
        <v>135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165</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3</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3</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198</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198</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234</v>
      </c>
      <c r="M316" s="213">
        <v>430</v>
      </c>
      <c r="N316" s="213">
        <v>33</v>
      </c>
      <c r="O316" s="213">
        <v>15</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107</v>
      </c>
      <c r="M317" s="213">
        <v>153</v>
      </c>
      <c r="N317" s="213">
        <v>30</v>
      </c>
      <c r="O317" s="213">
        <v>15</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83</v>
      </c>
      <c r="M318" s="213">
        <v>223</v>
      </c>
      <c r="N318" s="213">
        <v>1</v>
      </c>
      <c r="O318" s="213">
        <v>0</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44</v>
      </c>
      <c r="M319" s="213">
        <v>54</v>
      </c>
      <c r="N319" s="213">
        <v>2</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9666</v>
      </c>
      <c r="M320" s="213">
        <v>12719</v>
      </c>
      <c r="N320" s="213">
        <v>14839</v>
      </c>
      <c r="O320" s="213">
        <v>14933</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231</v>
      </c>
      <c r="M321" s="213">
        <v>427</v>
      </c>
      <c r="N321" s="213">
        <v>33</v>
      </c>
      <c r="O321" s="213">
        <v>17</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234</v>
      </c>
      <c r="M329" s="213">
        <v>430</v>
      </c>
      <c r="N329" s="213">
        <v>33</v>
      </c>
      <c r="O329" s="213">
        <v>15</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21</v>
      </c>
      <c r="M330" s="213">
        <v>40</v>
      </c>
      <c r="N330" s="213">
        <v>30</v>
      </c>
      <c r="O330" s="213">
        <v>15</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90</v>
      </c>
      <c r="M331" s="213">
        <v>238</v>
      </c>
      <c r="N331" s="213">
        <v>1</v>
      </c>
      <c r="O331" s="213">
        <v>0</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80</v>
      </c>
      <c r="M332" s="213">
        <v>81</v>
      </c>
      <c r="N332" s="213">
        <v>2</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43</v>
      </c>
      <c r="M333" s="213">
        <v>71</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198</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231</v>
      </c>
      <c r="M337" s="213">
        <v>427</v>
      </c>
      <c r="N337" s="213">
        <v>33</v>
      </c>
      <c r="O337" s="213">
        <v>17</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60</v>
      </c>
      <c r="M338" s="213">
        <v>44</v>
      </c>
      <c r="N338" s="213">
        <v>6</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40</v>
      </c>
      <c r="M339" s="213">
        <v>279</v>
      </c>
      <c r="N339" s="213">
        <v>3</v>
      </c>
      <c r="O339" s="213">
        <v>1</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70</v>
      </c>
      <c r="M340" s="213">
        <v>25</v>
      </c>
      <c r="N340" s="213">
        <v>1</v>
      </c>
      <c r="O340" s="213">
        <v>0</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25</v>
      </c>
      <c r="M341" s="213">
        <v>7</v>
      </c>
      <c r="N341" s="213">
        <v>2</v>
      </c>
      <c r="O341" s="213">
        <v>1</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6</v>
      </c>
      <c r="M342" s="213">
        <v>36</v>
      </c>
      <c r="N342" s="213">
        <v>0</v>
      </c>
      <c r="O342" s="213">
        <v>0</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7</v>
      </c>
      <c r="M344" s="213">
        <v>19</v>
      </c>
      <c r="N344" s="213">
        <v>0</v>
      </c>
      <c r="O344" s="213">
        <v>0</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23</v>
      </c>
      <c r="M345" s="213">
        <v>17</v>
      </c>
      <c r="N345" s="213">
        <v>21</v>
      </c>
      <c r="O345" s="213">
        <v>15</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198</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171</v>
      </c>
      <c r="M354" s="213">
        <v>383</v>
      </c>
      <c r="N354" s="213">
        <v>27</v>
      </c>
      <c r="O354" s="213">
        <v>17</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164</v>
      </c>
      <c r="M355" s="213">
        <v>341</v>
      </c>
      <c r="N355" s="213">
        <v>23</v>
      </c>
      <c r="O355" s="213">
        <v>15</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2</v>
      </c>
      <c r="M356" s="213">
        <v>0</v>
      </c>
      <c r="N356" s="213">
        <v>1</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5</v>
      </c>
      <c r="M357" s="213">
        <v>42</v>
      </c>
      <c r="N357" s="213">
        <v>2</v>
      </c>
      <c r="O357" s="213">
        <v>2</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1</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365</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366</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367</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368</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369</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117</v>
      </c>
      <c r="D401" s="235"/>
      <c r="E401" s="235"/>
      <c r="F401" s="235"/>
      <c r="G401" s="235"/>
      <c r="H401" s="236"/>
      <c r="I401" s="288"/>
      <c r="J401" s="169" t="str">
        <f t="shared" si="59"/>
        <v>未確認</v>
      </c>
      <c r="K401" s="170" t="str">
        <f t="shared" si="60"/>
        <v>※</v>
      </c>
      <c r="L401" s="79">
        <v>481</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t="s">
        <v>371</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119</v>
      </c>
      <c r="D404" s="235"/>
      <c r="E404" s="235"/>
      <c r="F404" s="235"/>
      <c r="G404" s="235"/>
      <c r="H404" s="236"/>
      <c r="I404" s="288"/>
      <c r="J404" s="169" t="str">
        <f t="shared" si="59"/>
        <v>未確認</v>
      </c>
      <c r="K404" s="170" t="str">
        <f t="shared" si="60"/>
        <v>※</v>
      </c>
      <c r="L404" s="79">
        <v>0</v>
      </c>
      <c r="M404" s="217">
        <v>0</v>
      </c>
      <c r="N404" s="217">
        <v>521</v>
      </c>
      <c r="O404" s="217">
        <v>496</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118</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769</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t="s">
        <v>371</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t="s">
        <v>371</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t="s">
        <v>371</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t="s">
        <v>371</v>
      </c>
      <c r="M483" s="217" t="s">
        <v>371</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371</v>
      </c>
      <c r="M484" s="217" t="s">
        <v>371</v>
      </c>
      <c r="N484" s="217" t="s">
        <v>371</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t="s">
        <v>371</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v>0</v>
      </c>
      <c r="M515" s="217" t="s">
        <v>371</v>
      </c>
      <c r="N515" s="217" t="s">
        <v>371</v>
      </c>
      <c r="O515" s="217">
        <v>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371</v>
      </c>
      <c r="M544" s="217" t="s">
        <v>371</v>
      </c>
      <c r="N544" s="217">
        <v>369</v>
      </c>
      <c r="O544" s="217">
        <v>330</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37</v>
      </c>
      <c r="M570" s="227" t="s">
        <v>593</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594</v>
      </c>
      <c r="D571" s="246"/>
      <c r="E571" s="246"/>
      <c r="F571" s="246"/>
      <c r="G571" s="246"/>
      <c r="H571" s="247"/>
      <c r="I571" s="238" t="s">
        <v>595</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596</v>
      </c>
      <c r="B572" s="1"/>
      <c r="C572" s="134"/>
      <c r="D572" s="285" t="s">
        <v>597</v>
      </c>
      <c r="E572" s="286"/>
      <c r="F572" s="286"/>
      <c r="G572" s="286"/>
      <c r="H572" s="287"/>
      <c r="I572" s="239"/>
      <c r="J572" s="241"/>
      <c r="K572" s="242"/>
      <c r="L572" s="135">
        <v>0</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598</v>
      </c>
      <c r="B573" s="1"/>
      <c r="C573" s="134"/>
      <c r="D573" s="285" t="s">
        <v>599</v>
      </c>
      <c r="E573" s="286"/>
      <c r="F573" s="286"/>
      <c r="G573" s="286"/>
      <c r="H573" s="287"/>
      <c r="I573" s="239"/>
      <c r="J573" s="241"/>
      <c r="K573" s="242"/>
      <c r="L573" s="135">
        <v>0</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600</v>
      </c>
      <c r="B574" s="1"/>
      <c r="C574" s="134"/>
      <c r="D574" s="285" t="s">
        <v>601</v>
      </c>
      <c r="E574" s="286"/>
      <c r="F574" s="286"/>
      <c r="G574" s="286"/>
      <c r="H574" s="287"/>
      <c r="I574" s="239"/>
      <c r="J574" s="241"/>
      <c r="K574" s="242"/>
      <c r="L574" s="135">
        <v>0</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602</v>
      </c>
      <c r="B575" s="1"/>
      <c r="C575" s="134"/>
      <c r="D575" s="285" t="s">
        <v>603</v>
      </c>
      <c r="E575" s="286"/>
      <c r="F575" s="286"/>
      <c r="G575" s="286"/>
      <c r="H575" s="287"/>
      <c r="I575" s="239"/>
      <c r="J575" s="241"/>
      <c r="K575" s="242"/>
      <c r="L575" s="135">
        <v>0</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604</v>
      </c>
      <c r="B576" s="1"/>
      <c r="C576" s="134"/>
      <c r="D576" s="285" t="s">
        <v>605</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606</v>
      </c>
      <c r="B577" s="1"/>
      <c r="C577" s="183"/>
      <c r="D577" s="285" t="s">
        <v>607</v>
      </c>
      <c r="E577" s="286"/>
      <c r="F577" s="286"/>
      <c r="G577" s="286"/>
      <c r="H577" s="287"/>
      <c r="I577" s="239"/>
      <c r="J577" s="241"/>
      <c r="K577" s="242"/>
      <c r="L577" s="135">
        <v>0</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608</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609</v>
      </c>
      <c r="B579" s="1"/>
      <c r="C579" s="134"/>
      <c r="D579" s="285" t="s">
        <v>597</v>
      </c>
      <c r="E579" s="286"/>
      <c r="F579" s="286"/>
      <c r="G579" s="286"/>
      <c r="H579" s="287"/>
      <c r="I579" s="239"/>
      <c r="J579" s="241"/>
      <c r="K579" s="242"/>
      <c r="L579" s="135">
        <v>0</v>
      </c>
      <c r="M579" s="218">
        <v>32.2</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610</v>
      </c>
      <c r="B580" s="1"/>
      <c r="C580" s="134"/>
      <c r="D580" s="285" t="s">
        <v>599</v>
      </c>
      <c r="E580" s="286"/>
      <c r="F580" s="286"/>
      <c r="G580" s="286"/>
      <c r="H580" s="287"/>
      <c r="I580" s="239"/>
      <c r="J580" s="241"/>
      <c r="K580" s="242"/>
      <c r="L580" s="135">
        <v>0</v>
      </c>
      <c r="M580" s="218">
        <v>10.7</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611</v>
      </c>
      <c r="B581" s="1"/>
      <c r="C581" s="134"/>
      <c r="D581" s="285" t="s">
        <v>601</v>
      </c>
      <c r="E581" s="286"/>
      <c r="F581" s="286"/>
      <c r="G581" s="286"/>
      <c r="H581" s="287"/>
      <c r="I581" s="239"/>
      <c r="J581" s="241"/>
      <c r="K581" s="242"/>
      <c r="L581" s="135">
        <v>0</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612</v>
      </c>
      <c r="B582" s="1"/>
      <c r="C582" s="134"/>
      <c r="D582" s="285" t="s">
        <v>603</v>
      </c>
      <c r="E582" s="286"/>
      <c r="F582" s="286"/>
      <c r="G582" s="286"/>
      <c r="H582" s="287"/>
      <c r="I582" s="239"/>
      <c r="J582" s="241"/>
      <c r="K582" s="242"/>
      <c r="L582" s="135">
        <v>0</v>
      </c>
      <c r="M582" s="218">
        <v>6.1</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613</v>
      </c>
      <c r="B583" s="1"/>
      <c r="C583" s="134"/>
      <c r="D583" s="285" t="s">
        <v>605</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614</v>
      </c>
      <c r="B584" s="1"/>
      <c r="C584" s="134"/>
      <c r="D584" s="285" t="s">
        <v>607</v>
      </c>
      <c r="E584" s="286"/>
      <c r="F584" s="286"/>
      <c r="G584" s="286"/>
      <c r="H584" s="287"/>
      <c r="I584" s="239"/>
      <c r="J584" s="241"/>
      <c r="K584" s="242"/>
      <c r="L584" s="135">
        <v>0</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615</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616</v>
      </c>
      <c r="B586" s="1"/>
      <c r="C586" s="134"/>
      <c r="D586" s="285" t="s">
        <v>597</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617</v>
      </c>
      <c r="B587" s="1"/>
      <c r="C587" s="134"/>
      <c r="D587" s="285" t="s">
        <v>599</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618</v>
      </c>
      <c r="B588" s="1"/>
      <c r="C588" s="134"/>
      <c r="D588" s="285" t="s">
        <v>601</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619</v>
      </c>
      <c r="B589" s="1"/>
      <c r="C589" s="134"/>
      <c r="D589" s="285" t="s">
        <v>603</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620</v>
      </c>
      <c r="B590" s="1"/>
      <c r="C590" s="134"/>
      <c r="D590" s="285" t="s">
        <v>605</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621</v>
      </c>
      <c r="B591" s="1"/>
      <c r="C591" s="206"/>
      <c r="D591" s="285" t="s">
        <v>607</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622</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623</v>
      </c>
      <c r="C599" s="251" t="s">
        <v>624</v>
      </c>
      <c r="D599" s="252"/>
      <c r="E599" s="252"/>
      <c r="F599" s="252"/>
      <c r="G599" s="252"/>
      <c r="H599" s="253"/>
      <c r="I599" s="82" t="s">
        <v>625</v>
      </c>
      <c r="J599" s="78" t="str">
        <f>IF(SUM(L599:BS599)=0,IF(COUNTIF(L599:BS599,"未確認")&gt;0,"未確認",IF(COUNTIF(L599:BS599,"~*")&gt;0,"*",SUM(L599:BS599))),SUM(L599:BS599))</f>
        <v>未確認</v>
      </c>
      <c r="K599" s="129" t="str">
        <f>IF(OR(COUNTIF(L599:BS599,"未確認")&gt;0,COUNTIF(L599:BS599,"*")&gt;0),"※","")</f>
        <v>※</v>
      </c>
      <c r="L599" s="79" t="s">
        <v>371</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626</v>
      </c>
      <c r="B600" s="58"/>
      <c r="C600" s="251" t="s">
        <v>627</v>
      </c>
      <c r="D600" s="252"/>
      <c r="E600" s="252"/>
      <c r="F600" s="252"/>
      <c r="G600" s="252"/>
      <c r="H600" s="253"/>
      <c r="I600" s="82" t="s">
        <v>628</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629</v>
      </c>
      <c r="B601" s="58"/>
      <c r="C601" s="251" t="s">
        <v>630</v>
      </c>
      <c r="D601" s="252"/>
      <c r="E601" s="252"/>
      <c r="F601" s="252"/>
      <c r="G601" s="252"/>
      <c r="H601" s="253"/>
      <c r="I601" s="82" t="s">
        <v>631</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632</v>
      </c>
      <c r="B602" s="58"/>
      <c r="C602" s="251" t="s">
        <v>633</v>
      </c>
      <c r="D602" s="252"/>
      <c r="E602" s="252"/>
      <c r="F602" s="252"/>
      <c r="G602" s="252"/>
      <c r="H602" s="253"/>
      <c r="I602" s="190" t="s">
        <v>634</v>
      </c>
      <c r="J602" s="78" t="str">
        <f>IF(SUM(L602:BS602)=0,IF(COUNTIF(L602:BS602,"未確認")&gt;0,"未確認",IF(COUNTIF(L602:BS602,"~*")&gt;0,"*",SUM(L602:BS602))),SUM(L602:BS602))</f>
        <v>未確認</v>
      </c>
      <c r="K602" s="129" t="str">
        <f>IF(OR(COUNTIF(L602:BS602,"未確認")&gt;0,COUNTIF(L602:BS602,"*")&gt;0),"※","")</f>
        <v>※</v>
      </c>
      <c r="L602" s="79" t="s">
        <v>371</v>
      </c>
      <c r="M602" s="217" t="s">
        <v>371</v>
      </c>
      <c r="N602" s="217">
        <v>0</v>
      </c>
      <c r="O602" s="217" t="s">
        <v>371</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635</v>
      </c>
      <c r="B603" s="58"/>
      <c r="C603" s="251" t="s">
        <v>636</v>
      </c>
      <c r="D603" s="252"/>
      <c r="E603" s="252"/>
      <c r="F603" s="252"/>
      <c r="G603" s="252"/>
      <c r="H603" s="253"/>
      <c r="I603" s="82" t="s">
        <v>637</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638</v>
      </c>
      <c r="B604" s="58"/>
      <c r="C604" s="245" t="s">
        <v>639</v>
      </c>
      <c r="D604" s="246"/>
      <c r="E604" s="246"/>
      <c r="F604" s="246"/>
      <c r="G604" s="246"/>
      <c r="H604" s="247"/>
      <c r="I604" s="255" t="s">
        <v>640</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641</v>
      </c>
      <c r="B605" s="58"/>
      <c r="C605" s="188"/>
      <c r="D605" s="189"/>
      <c r="E605" s="234" t="s">
        <v>642</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643</v>
      </c>
      <c r="B606" s="58"/>
      <c r="C606" s="245" t="s">
        <v>644</v>
      </c>
      <c r="D606" s="246"/>
      <c r="E606" s="246"/>
      <c r="F606" s="246"/>
      <c r="G606" s="246"/>
      <c r="H606" s="247"/>
      <c r="I606" s="238" t="s">
        <v>645</v>
      </c>
      <c r="J606" s="86" t="s">
        <v>371</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646</v>
      </c>
      <c r="B607" s="58"/>
      <c r="C607" s="188"/>
      <c r="D607" s="189"/>
      <c r="E607" s="234" t="s">
        <v>642</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647</v>
      </c>
      <c r="B608" s="58"/>
      <c r="C608" s="234" t="s">
        <v>648</v>
      </c>
      <c r="D608" s="235"/>
      <c r="E608" s="235"/>
      <c r="F608" s="235"/>
      <c r="G608" s="235"/>
      <c r="H608" s="236"/>
      <c r="I608" s="81" t="s">
        <v>649</v>
      </c>
      <c r="J608" s="78" t="s">
        <v>371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650</v>
      </c>
      <c r="B609" s="58"/>
      <c r="C609" s="251" t="s">
        <v>651</v>
      </c>
      <c r="D609" s="252"/>
      <c r="E609" s="252"/>
      <c r="F609" s="252"/>
      <c r="G609" s="252"/>
      <c r="H609" s="253"/>
      <c r="I609" s="81" t="s">
        <v>652</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t="s">
        <v>371</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653</v>
      </c>
      <c r="B610" s="58"/>
      <c r="C610" s="251" t="s">
        <v>654</v>
      </c>
      <c r="D610" s="252"/>
      <c r="E610" s="252"/>
      <c r="F610" s="252"/>
      <c r="G610" s="252"/>
      <c r="H610" s="253"/>
      <c r="I610" s="81" t="s">
        <v>655</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656</v>
      </c>
      <c r="B611" s="58"/>
      <c r="C611" s="251" t="s">
        <v>657</v>
      </c>
      <c r="D611" s="252"/>
      <c r="E611" s="252"/>
      <c r="F611" s="252"/>
      <c r="G611" s="252"/>
      <c r="H611" s="253"/>
      <c r="I611" s="81" t="s">
        <v>658</v>
      </c>
      <c r="J611" s="78" t="str">
        <f t="shared" si="108"/>
        <v>未確認</v>
      </c>
      <c r="K611" s="129" t="str">
        <f t="shared" si="109"/>
        <v>※</v>
      </c>
      <c r="L611" s="79" t="s">
        <v>371</v>
      </c>
      <c r="M611" s="217">
        <v>0</v>
      </c>
      <c r="N611" s="217" t="s">
        <v>371</v>
      </c>
      <c r="O611" s="217">
        <v>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659</v>
      </c>
      <c r="B612" s="58"/>
      <c r="C612" s="251" t="s">
        <v>660</v>
      </c>
      <c r="D612" s="252"/>
      <c r="E612" s="252"/>
      <c r="F612" s="252"/>
      <c r="G612" s="252"/>
      <c r="H612" s="253"/>
      <c r="I612" s="81" t="s">
        <v>661</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662</v>
      </c>
      <c r="B613" s="58"/>
      <c r="C613" s="251" t="s">
        <v>663</v>
      </c>
      <c r="D613" s="252"/>
      <c r="E613" s="252"/>
      <c r="F613" s="252"/>
      <c r="G613" s="252"/>
      <c r="H613" s="253"/>
      <c r="I613" s="137" t="s">
        <v>664</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665</v>
      </c>
      <c r="B614" s="58"/>
      <c r="C614" s="251" t="s">
        <v>666</v>
      </c>
      <c r="D614" s="252"/>
      <c r="E614" s="252"/>
      <c r="F614" s="252"/>
      <c r="G614" s="252"/>
      <c r="H614" s="253"/>
      <c r="I614" s="81" t="s">
        <v>667</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668</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669</v>
      </c>
      <c r="C622" s="234" t="s">
        <v>670</v>
      </c>
      <c r="D622" s="235"/>
      <c r="E622" s="235"/>
      <c r="F622" s="235"/>
      <c r="G622" s="235"/>
      <c r="H622" s="236"/>
      <c r="I622" s="280" t="s">
        <v>671</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672</v>
      </c>
      <c r="C623" s="234" t="s">
        <v>673</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674</v>
      </c>
      <c r="C624" s="234" t="s">
        <v>675</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676</v>
      </c>
      <c r="C625" s="234" t="s">
        <v>677</v>
      </c>
      <c r="D625" s="235"/>
      <c r="E625" s="235"/>
      <c r="F625" s="235"/>
      <c r="G625" s="235"/>
      <c r="H625" s="236"/>
      <c r="I625" s="283" t="s">
        <v>678</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679</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680</v>
      </c>
      <c r="C627" s="251" t="s">
        <v>681</v>
      </c>
      <c r="D627" s="252"/>
      <c r="E627" s="252"/>
      <c r="F627" s="252"/>
      <c r="G627" s="252"/>
      <c r="H627" s="253"/>
      <c r="I627" s="81" t="s">
        <v>682</v>
      </c>
      <c r="J627" s="78" t="str">
        <f t="shared" si="115"/>
        <v>未確認</v>
      </c>
      <c r="K627" s="129" t="str">
        <f t="shared" si="114"/>
        <v>※</v>
      </c>
      <c r="L627" s="79" t="s">
        <v>371</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683</v>
      </c>
      <c r="C628" s="234" t="s">
        <v>684</v>
      </c>
      <c r="D628" s="235"/>
      <c r="E628" s="235"/>
      <c r="F628" s="235"/>
      <c r="G628" s="235"/>
      <c r="H628" s="236"/>
      <c r="I628" s="85" t="s">
        <v>685</v>
      </c>
      <c r="J628" s="78" t="str">
        <f t="shared" si="115"/>
        <v>未確認</v>
      </c>
      <c r="K628" s="129" t="str">
        <f t="shared" si="114"/>
        <v>※</v>
      </c>
      <c r="L628" s="79">
        <v>0</v>
      </c>
      <c r="M628" s="217">
        <v>411</v>
      </c>
      <c r="N628" s="217" t="s">
        <v>371</v>
      </c>
      <c r="O628" s="217">
        <v>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686</v>
      </c>
      <c r="B629" s="1"/>
      <c r="C629" s="234" t="s">
        <v>687</v>
      </c>
      <c r="D629" s="235"/>
      <c r="E629" s="235"/>
      <c r="F629" s="235"/>
      <c r="G629" s="235"/>
      <c r="H629" s="236"/>
      <c r="I629" s="85" t="s">
        <v>688</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689</v>
      </c>
      <c r="B630" s="1"/>
      <c r="C630" s="251" t="s">
        <v>690</v>
      </c>
      <c r="D630" s="252"/>
      <c r="E630" s="252"/>
      <c r="F630" s="252"/>
      <c r="G630" s="252"/>
      <c r="H630" s="253"/>
      <c r="I630" s="81" t="s">
        <v>691</v>
      </c>
      <c r="J630" s="78" t="str">
        <f t="shared" si="115"/>
        <v>未確認</v>
      </c>
      <c r="K630" s="129" t="str">
        <f t="shared" si="114"/>
        <v>※</v>
      </c>
      <c r="L630" s="79" t="s">
        <v>371</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692</v>
      </c>
      <c r="B631" s="1"/>
      <c r="C631" s="234" t="s">
        <v>693</v>
      </c>
      <c r="D631" s="235"/>
      <c r="E631" s="235"/>
      <c r="F631" s="235"/>
      <c r="G631" s="235"/>
      <c r="H631" s="236"/>
      <c r="I631" s="81" t="s">
        <v>694</v>
      </c>
      <c r="J631" s="78" t="str">
        <f t="shared" si="115"/>
        <v>未確認</v>
      </c>
      <c r="K631" s="129" t="str">
        <f t="shared" si="114"/>
        <v>※</v>
      </c>
      <c r="L631" s="79">
        <v>0</v>
      </c>
      <c r="M631" s="217">
        <v>0</v>
      </c>
      <c r="N631" s="217">
        <v>0</v>
      </c>
      <c r="O631" s="217">
        <v>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695</v>
      </c>
      <c r="B632" s="1"/>
      <c r="C632" s="251" t="s">
        <v>696</v>
      </c>
      <c r="D632" s="252"/>
      <c r="E632" s="252"/>
      <c r="F632" s="252"/>
      <c r="G632" s="252"/>
      <c r="H632" s="253"/>
      <c r="I632" s="81" t="s">
        <v>697</v>
      </c>
      <c r="J632" s="78" t="str">
        <f t="shared" si="115"/>
        <v>未確認</v>
      </c>
      <c r="K632" s="129" t="str">
        <f t="shared" si="114"/>
        <v>※</v>
      </c>
      <c r="L632" s="79" t="s">
        <v>371</v>
      </c>
      <c r="M632" s="217">
        <v>0</v>
      </c>
      <c r="N632" s="217" t="s">
        <v>371</v>
      </c>
      <c r="O632" s="217">
        <v>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698</v>
      </c>
      <c r="B633" s="1"/>
      <c r="C633" s="251" t="s">
        <v>699</v>
      </c>
      <c r="D633" s="252"/>
      <c r="E633" s="252"/>
      <c r="F633" s="252"/>
      <c r="G633" s="252"/>
      <c r="H633" s="253"/>
      <c r="I633" s="81" t="s">
        <v>700</v>
      </c>
      <c r="J633" s="78" t="str">
        <f t="shared" si="115"/>
        <v>未確認</v>
      </c>
      <c r="K633" s="129" t="str">
        <f t="shared" si="114"/>
        <v>※</v>
      </c>
      <c r="L633" s="79" t="s">
        <v>371</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701</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702</v>
      </c>
      <c r="C641" s="251" t="s">
        <v>703</v>
      </c>
      <c r="D641" s="252"/>
      <c r="E641" s="252"/>
      <c r="F641" s="252"/>
      <c r="G641" s="252"/>
      <c r="H641" s="253"/>
      <c r="I641" s="81" t="s">
        <v>704</v>
      </c>
      <c r="J641" s="78" t="str">
        <f>IF(SUM(L641:BS641)=0,IF(COUNTIF(L641:BS641,"未確認")&gt;0,"未確認",IF(COUNTIF(L641:BS641,"~*")&gt;0,"*",SUM(L641:BS641))),SUM(L641:BS641))</f>
        <v>未確認</v>
      </c>
      <c r="K641" s="129" t="str">
        <f ref="K641:K648" t="shared" si="120">IF(OR(COUNTIF(L641:BS641,"未確認")&gt;0,COUNTIF(L641:BS641,"*")&gt;0),"※","")</f>
        <v>※</v>
      </c>
      <c r="L641" s="79" t="s">
        <v>371</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705</v>
      </c>
      <c r="B642" s="1"/>
      <c r="C642" s="251" t="s">
        <v>706</v>
      </c>
      <c r="D642" s="252"/>
      <c r="E642" s="252"/>
      <c r="F642" s="252"/>
      <c r="G642" s="252"/>
      <c r="H642" s="253"/>
      <c r="I642" s="81" t="s">
        <v>707</v>
      </c>
      <c r="J642" s="78" t="str">
        <f ref="J642:J648" t="shared" si="121">IF(SUM(L642:BS642)=0,IF(COUNTIF(L642:BS642,"未確認")&gt;0,"未確認",IF(COUNTIF(L642:BS642,"~*")&gt;0,"*",SUM(L642:BS642))),SUM(L642:BS642))</f>
        <v>未確認</v>
      </c>
      <c r="K642" s="129" t="str">
        <f t="shared" si="120"/>
        <v>※</v>
      </c>
      <c r="L642" s="79" t="s">
        <v>371</v>
      </c>
      <c r="M642" s="217" t="s">
        <v>371</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708</v>
      </c>
      <c r="B643" s="1"/>
      <c r="C643" s="251" t="s">
        <v>709</v>
      </c>
      <c r="D643" s="252"/>
      <c r="E643" s="252"/>
      <c r="F643" s="252"/>
      <c r="G643" s="252"/>
      <c r="H643" s="253"/>
      <c r="I643" s="81" t="s">
        <v>710</v>
      </c>
      <c r="J643" s="78" t="str">
        <f t="shared" si="121"/>
        <v>未確認</v>
      </c>
      <c r="K643" s="129" t="str">
        <f t="shared" si="120"/>
        <v>※</v>
      </c>
      <c r="L643" s="79" t="s">
        <v>371</v>
      </c>
      <c r="M643" s="217" t="s">
        <v>371</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711</v>
      </c>
      <c r="B644" s="1"/>
      <c r="C644" s="234" t="s">
        <v>712</v>
      </c>
      <c r="D644" s="235"/>
      <c r="E644" s="235"/>
      <c r="F644" s="235"/>
      <c r="G644" s="235"/>
      <c r="H644" s="236"/>
      <c r="I644" s="81" t="s">
        <v>713</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714</v>
      </c>
      <c r="B645" s="1"/>
      <c r="C645" s="251" t="s">
        <v>715</v>
      </c>
      <c r="D645" s="252"/>
      <c r="E645" s="252"/>
      <c r="F645" s="252"/>
      <c r="G645" s="252"/>
      <c r="H645" s="253"/>
      <c r="I645" s="81" t="s">
        <v>716</v>
      </c>
      <c r="J645" s="78" t="str">
        <f t="shared" si="121"/>
        <v>未確認</v>
      </c>
      <c r="K645" s="129" t="str">
        <f t="shared" si="120"/>
        <v>※</v>
      </c>
      <c r="L645" s="79" t="s">
        <v>371</v>
      </c>
      <c r="M645" s="217">
        <v>0</v>
      </c>
      <c r="N645" s="217" t="s">
        <v>371</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717</v>
      </c>
      <c r="B646" s="1"/>
      <c r="C646" s="251" t="s">
        <v>718</v>
      </c>
      <c r="D646" s="252"/>
      <c r="E646" s="252"/>
      <c r="F646" s="252"/>
      <c r="G646" s="252"/>
      <c r="H646" s="253"/>
      <c r="I646" s="81" t="s">
        <v>719</v>
      </c>
      <c r="J646" s="78" t="str">
        <f t="shared" si="121"/>
        <v>未確認</v>
      </c>
      <c r="K646" s="129" t="str">
        <f t="shared" si="120"/>
        <v>※</v>
      </c>
      <c r="L646" s="79" t="s">
        <v>371</v>
      </c>
      <c r="M646" s="217">
        <v>0</v>
      </c>
      <c r="N646" s="217" t="s">
        <v>371</v>
      </c>
      <c r="O646" s="217" t="s">
        <v>371</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720</v>
      </c>
      <c r="B647" s="1"/>
      <c r="C647" s="251" t="s">
        <v>721</v>
      </c>
      <c r="D647" s="252"/>
      <c r="E647" s="252"/>
      <c r="F647" s="252"/>
      <c r="G647" s="252"/>
      <c r="H647" s="253"/>
      <c r="I647" s="81" t="s">
        <v>722</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723</v>
      </c>
      <c r="B648" s="1"/>
      <c r="C648" s="234" t="s">
        <v>724</v>
      </c>
      <c r="D648" s="235"/>
      <c r="E648" s="235"/>
      <c r="F648" s="235"/>
      <c r="G648" s="235"/>
      <c r="H648" s="236"/>
      <c r="I648" s="81" t="s">
        <v>725</v>
      </c>
      <c r="J648" s="78" t="str">
        <f t="shared" si="121"/>
        <v>未確認</v>
      </c>
      <c r="K648" s="129" t="str">
        <f t="shared" si="120"/>
        <v>※</v>
      </c>
      <c r="L648" s="79">
        <v>0</v>
      </c>
      <c r="M648" s="217">
        <v>0</v>
      </c>
      <c r="N648" s="217" t="s">
        <v>371</v>
      </c>
      <c r="O648" s="217" t="s">
        <v>371</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726</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727</v>
      </c>
      <c r="C656" s="258" t="s">
        <v>728</v>
      </c>
      <c r="D656" s="259"/>
      <c r="E656" s="259"/>
      <c r="F656" s="259"/>
      <c r="G656" s="259"/>
      <c r="H656" s="260"/>
      <c r="I656" s="81" t="s">
        <v>729</v>
      </c>
      <c r="J656" s="78" t="str">
        <f>IF(SUM(L656:BS656)=0,IF(COUNTIF(L656:BS656,"未確認")&gt;0,"未確認",IF(COUNTIF(L656:BS656,"~*")&gt;0,"*",SUM(L656:BS656))),SUM(L656:BS656))</f>
        <v>未確認</v>
      </c>
      <c r="K656" s="129" t="str">
        <f ref="K656:K670" t="shared" si="126">IF(OR(COUNTIF(L656:BS656,"未確認")&gt;0,COUNTIF(L656:BS656,"*")&gt;0),"※","")</f>
        <v>※</v>
      </c>
      <c r="L656" s="79">
        <v>391</v>
      </c>
      <c r="M656" s="217">
        <v>12</v>
      </c>
      <c r="N656" s="217">
        <v>482</v>
      </c>
      <c r="O656" s="217">
        <v>438</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730</v>
      </c>
      <c r="B657" s="58"/>
      <c r="C657" s="117"/>
      <c r="D657" s="118"/>
      <c r="E657" s="251" t="s">
        <v>731</v>
      </c>
      <c r="F657" s="252"/>
      <c r="G657" s="252"/>
      <c r="H657" s="253"/>
      <c r="I657" s="81" t="s">
        <v>732</v>
      </c>
      <c r="J657" s="78" t="str">
        <f ref="J657:J670" t="shared" si="127">IF(SUM(L657:BS657)=0,IF(COUNTIF(L657:BS657,"未確認")&gt;0,"未確認",IF(COUNTIF(L657:BS657,"~*")&gt;0,"*",SUM(L657:BS657))),SUM(L657:BS657))</f>
        <v>未確認</v>
      </c>
      <c r="K657" s="129" t="str">
        <f t="shared" si="126"/>
        <v>※</v>
      </c>
      <c r="L657" s="79">
        <v>36</v>
      </c>
      <c r="M657" s="217" t="s">
        <v>371</v>
      </c>
      <c r="N657" s="217">
        <v>14</v>
      </c>
      <c r="O657" s="217">
        <v>16</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733</v>
      </c>
      <c r="B658" s="58"/>
      <c r="C658" s="117"/>
      <c r="D658" s="118"/>
      <c r="E658" s="251" t="s">
        <v>734</v>
      </c>
      <c r="F658" s="252"/>
      <c r="G658" s="252"/>
      <c r="H658" s="253"/>
      <c r="I658" s="81" t="s">
        <v>735</v>
      </c>
      <c r="J658" s="78" t="str">
        <f t="shared" si="127"/>
        <v>未確認</v>
      </c>
      <c r="K658" s="129" t="str">
        <f t="shared" si="126"/>
        <v>※</v>
      </c>
      <c r="L658" s="79">
        <v>43</v>
      </c>
      <c r="M658" s="217">
        <v>0</v>
      </c>
      <c r="N658" s="217">
        <v>224</v>
      </c>
      <c r="O658" s="217">
        <v>155</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736</v>
      </c>
      <c r="B659" s="58"/>
      <c r="C659" s="191"/>
      <c r="D659" s="192"/>
      <c r="E659" s="251" t="s">
        <v>737</v>
      </c>
      <c r="F659" s="252"/>
      <c r="G659" s="252"/>
      <c r="H659" s="253"/>
      <c r="I659" s="81" t="s">
        <v>738</v>
      </c>
      <c r="J659" s="78" t="str">
        <f t="shared" si="127"/>
        <v>未確認</v>
      </c>
      <c r="K659" s="129" t="str">
        <f t="shared" si="126"/>
        <v>※</v>
      </c>
      <c r="L659" s="79">
        <v>49</v>
      </c>
      <c r="M659" s="217">
        <v>0</v>
      </c>
      <c r="N659" s="217">
        <v>60</v>
      </c>
      <c r="O659" s="217">
        <v>103</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739</v>
      </c>
      <c r="B660" s="58"/>
      <c r="C660" s="191"/>
      <c r="D660" s="192"/>
      <c r="E660" s="251" t="s">
        <v>740</v>
      </c>
      <c r="F660" s="252"/>
      <c r="G660" s="252"/>
      <c r="H660" s="253"/>
      <c r="I660" s="81" t="s">
        <v>741</v>
      </c>
      <c r="J660" s="78" t="str">
        <f t="shared" si="127"/>
        <v>未確認</v>
      </c>
      <c r="K660" s="129" t="str">
        <f t="shared" si="126"/>
        <v>※</v>
      </c>
      <c r="L660" s="79">
        <v>144</v>
      </c>
      <c r="M660" s="217" t="s">
        <v>371</v>
      </c>
      <c r="N660" s="217">
        <v>49</v>
      </c>
      <c r="O660" s="217">
        <v>37</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742</v>
      </c>
      <c r="B661" s="58"/>
      <c r="C661" s="117"/>
      <c r="D661" s="118"/>
      <c r="E661" s="251" t="s">
        <v>743</v>
      </c>
      <c r="F661" s="252"/>
      <c r="G661" s="252"/>
      <c r="H661" s="253"/>
      <c r="I661" s="81" t="s">
        <v>744</v>
      </c>
      <c r="J661" s="78" t="str">
        <f t="shared" si="127"/>
        <v>未確認</v>
      </c>
      <c r="K661" s="129" t="str">
        <f t="shared" si="126"/>
        <v>※</v>
      </c>
      <c r="L661" s="79">
        <v>85</v>
      </c>
      <c r="M661" s="217" t="s">
        <v>371</v>
      </c>
      <c r="N661" s="217">
        <v>129</v>
      </c>
      <c r="O661" s="217">
        <v>122</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745</v>
      </c>
      <c r="B662" s="58"/>
      <c r="C662" s="117"/>
      <c r="D662" s="118"/>
      <c r="E662" s="251" t="s">
        <v>746</v>
      </c>
      <c r="F662" s="252"/>
      <c r="G662" s="252"/>
      <c r="H662" s="253"/>
      <c r="I662" s="81" t="s">
        <v>747</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748</v>
      </c>
      <c r="B663" s="58"/>
      <c r="C663" s="117"/>
      <c r="D663" s="118"/>
      <c r="E663" s="251" t="s">
        <v>749</v>
      </c>
      <c r="F663" s="252"/>
      <c r="G663" s="252"/>
      <c r="H663" s="253"/>
      <c r="I663" s="81" t="s">
        <v>750</v>
      </c>
      <c r="J663" s="78" t="str">
        <f t="shared" si="127"/>
        <v>未確認</v>
      </c>
      <c r="K663" s="129" t="str">
        <f t="shared" si="126"/>
        <v>※</v>
      </c>
      <c r="L663" s="79">
        <v>38</v>
      </c>
      <c r="M663" s="217">
        <v>0</v>
      </c>
      <c r="N663" s="217">
        <v>16</v>
      </c>
      <c r="O663" s="217" t="s">
        <v>371</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751</v>
      </c>
      <c r="B664" s="58"/>
      <c r="C664" s="119"/>
      <c r="D664" s="120"/>
      <c r="E664" s="251" t="s">
        <v>752</v>
      </c>
      <c r="F664" s="252"/>
      <c r="G664" s="252"/>
      <c r="H664" s="253"/>
      <c r="I664" s="81" t="s">
        <v>753</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754</v>
      </c>
      <c r="B665" s="58"/>
      <c r="C665" s="251" t="s">
        <v>755</v>
      </c>
      <c r="D665" s="252"/>
      <c r="E665" s="252"/>
      <c r="F665" s="252"/>
      <c r="G665" s="252"/>
      <c r="H665" s="253"/>
      <c r="I665" s="81" t="s">
        <v>756</v>
      </c>
      <c r="J665" s="78" t="str">
        <f t="shared" si="127"/>
        <v>未確認</v>
      </c>
      <c r="K665" s="129" t="str">
        <f t="shared" si="126"/>
        <v>※</v>
      </c>
      <c r="L665" s="79">
        <v>138</v>
      </c>
      <c r="M665" s="217">
        <v>0</v>
      </c>
      <c r="N665" s="217" t="s">
        <v>371</v>
      </c>
      <c r="O665" s="217" t="s">
        <v>371</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757</v>
      </c>
      <c r="B666" s="58"/>
      <c r="C666" s="234" t="s">
        <v>758</v>
      </c>
      <c r="D666" s="235"/>
      <c r="E666" s="235"/>
      <c r="F666" s="235"/>
      <c r="G666" s="235"/>
      <c r="H666" s="236"/>
      <c r="I666" s="85" t="s">
        <v>759</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760</v>
      </c>
      <c r="B667" s="58"/>
      <c r="C667" s="251" t="s">
        <v>761</v>
      </c>
      <c r="D667" s="252"/>
      <c r="E667" s="252"/>
      <c r="F667" s="252"/>
      <c r="G667" s="252"/>
      <c r="H667" s="253"/>
      <c r="I667" s="81" t="s">
        <v>762</v>
      </c>
      <c r="J667" s="78" t="str">
        <f t="shared" si="127"/>
        <v>未確認</v>
      </c>
      <c r="K667" s="129" t="str">
        <f t="shared" si="126"/>
        <v>※</v>
      </c>
      <c r="L667" s="79">
        <v>86</v>
      </c>
      <c r="M667" s="217">
        <v>0</v>
      </c>
      <c r="N667" s="217" t="s">
        <v>371</v>
      </c>
      <c r="O667" s="217" t="s">
        <v>371</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763</v>
      </c>
      <c r="B668" s="58"/>
      <c r="C668" s="251" t="s">
        <v>764</v>
      </c>
      <c r="D668" s="252"/>
      <c r="E668" s="252"/>
      <c r="F668" s="252"/>
      <c r="G668" s="252"/>
      <c r="H668" s="253"/>
      <c r="I668" s="81" t="s">
        <v>765</v>
      </c>
      <c r="J668" s="78" t="str">
        <f t="shared" si="127"/>
        <v>未確認</v>
      </c>
      <c r="K668" s="129" t="str">
        <f t="shared" si="126"/>
        <v>※</v>
      </c>
      <c r="L668" s="79" t="s">
        <v>371</v>
      </c>
      <c r="M668" s="217">
        <v>0</v>
      </c>
      <c r="N668" s="217">
        <v>21</v>
      </c>
      <c r="O668" s="217">
        <v>24</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766</v>
      </c>
      <c r="B669" s="58"/>
      <c r="C669" s="234" t="s">
        <v>767</v>
      </c>
      <c r="D669" s="235"/>
      <c r="E669" s="235"/>
      <c r="F669" s="235"/>
      <c r="G669" s="235"/>
      <c r="H669" s="236"/>
      <c r="I669" s="81" t="s">
        <v>768</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769</v>
      </c>
      <c r="B670" s="58"/>
      <c r="C670" s="251" t="s">
        <v>770</v>
      </c>
      <c r="D670" s="252"/>
      <c r="E670" s="252"/>
      <c r="F670" s="252"/>
      <c r="G670" s="252"/>
      <c r="H670" s="253"/>
      <c r="I670" s="81" t="s">
        <v>771</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772</v>
      </c>
      <c r="B677" s="58"/>
      <c r="C677" s="234" t="s">
        <v>773</v>
      </c>
      <c r="D677" s="235"/>
      <c r="E677" s="235"/>
      <c r="F677" s="235"/>
      <c r="G677" s="235"/>
      <c r="H677" s="236"/>
      <c r="I677" s="85" t="s">
        <v>774</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t="s">
        <v>371</v>
      </c>
      <c r="M680" s="232">
        <v>383</v>
      </c>
      <c r="N680" s="232" t="s">
        <v>371</v>
      </c>
      <c r="O680" s="232" t="s">
        <v>371</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0</v>
      </c>
      <c r="M704" s="217">
        <v>0</v>
      </c>
      <c r="N704" s="217">
        <v>431</v>
      </c>
      <c r="O704" s="217">
        <v>403</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t="s">
        <v>371</v>
      </c>
      <c r="M705" s="217">
        <v>0</v>
      </c>
      <c r="N705" s="217" t="s">
        <v>371</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v>16</v>
      </c>
      <c r="M714" s="217">
        <v>12</v>
      </c>
      <c r="N714" s="217">
        <v>0</v>
      </c>
      <c r="O714" s="217">
        <v>10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0</v>
      </c>
      <c r="M716" s="217">
        <v>0</v>
      </c>
      <c r="N716" s="217">
        <v>177</v>
      </c>
      <c r="O716" s="217">
        <v>127</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