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<sst xmlns="http://schemas.openxmlformats.org/spreadsheetml/2006/main" count="837" uniqueCount="837">
  <si>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出島病院</t>
  </si>
  <si>
    <t>〒850-0862　長崎市出島町１２番２３号</t>
  </si>
  <si>
    <t>病棟の建築時期と構造</t>
  </si>
  <si>
    <t>建物情報＼病棟名</t>
  </si>
  <si>
    <t>第一病棟</t>
  </si>
  <si>
    <t>第二病棟</t>
  </si>
  <si>
    <t>様式１病院病棟票(1)</t>
  </si>
  <si>
    <t>建築時期</t>
  </si>
  <si>
    <t>1995</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</si>
  <si>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</si>
  <si>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</si>
  <si>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</si>
  <si>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</si>
  <si>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</si>
  <si>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</si>
  <si>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</si>
  <si>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</si>
  <si>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</si>
  <si>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</si>
  <si>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</si>
  <si>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</si>
  <si>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</si>
  <si>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</si>
  <si>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</si>
  <si>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</si>
  <si>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</si>
  <si>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</si>
  <si>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</si>
  <si>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</si>
  <si>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</si>
  <si>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</si>
  <si>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</si>
  <si>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</si>
  <si>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</si>
  <si>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</si>
  <si>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</si>
  <si>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</si>
  <si>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</si>
  <si>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</si>
  <si>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</si>
  <si>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</si>
  <si>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</si>
  <si>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</si>
  <si>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</si>
  <si>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</si>
  <si>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</si>
  <si>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</si>
  <si>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</si>
  <si>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</si>
  <si>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</si>
  <si>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</si>
  <si>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</si>
  <si>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</si>
  <si>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</si>
  <si>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</si>
  <si>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</si>
  <si>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</si>
  <si>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</si>
  <si>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</si>
  <si>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</si>
  <si>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</si>
  <si>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</si>
  <si>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</si>
  <si>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</si>
  <si>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</si>
  <si>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</si>
  <si>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</si>
  <si>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</si>
  <si>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</si>
  <si>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</si>
  <si>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</si>
  <si>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</si>
  <si>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</si>
  <si>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</si>
  <si>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</si>
  <si>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</si>
  <si>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</si>
  <si>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</si>
  <si>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</si>
  <si>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</si>
  <si>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</si>
  <si>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</si>
  <si>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</si>
  <si>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</si>
  <si>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</si>
  <si>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</si>
  <si>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</si>
  <si>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</si>
  <si>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</si>
  <si>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</si>
  <si>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</si>
  <si>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</si>
  <si>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</si>
  <si>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</si>
  <si>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</si>
  <si>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</si>
  <si>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</si>
  <si>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</si>
  <si>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</si>
  <si>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</si>
  <si>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</si>
  <si>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</si>
  <si>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</si>
  <si>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</si>
  <si>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</si>
  <si>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</si>
  <si>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</si>
  <si>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</si>
  <si>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</si>
  <si>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</si>
  <si>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</si>
  <si>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</si>
  <si>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</si>
  <si>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</si>
  <si>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</si>
  <si>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</si>
  <si>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</si>
  <si>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</si>
  <si>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</si>
  <si>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</si>
  <si>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</si>
  <si>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</si>
  <si>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</si>
  <si>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</si>
  <si>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</si>
  <si>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</si>
  <si>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</si>
  <si>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</si>
  <si>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</si>
  <si>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</si>
  <si>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</si>
  <si>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</si>
  <si>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有り</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</si>
  <si>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</si>
  <si>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</si>
  <si>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</si>
  <si>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</si>
  <si>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</si>
  <si>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</si>
  <si>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</si>
  <si>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</si>
  <si>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</si>
  <si>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</si>
  <si>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</si>
  <si>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</si>
  <si>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</si>
  <si>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</si>
  <si>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</si>
  <si>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</si>
  <si>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</si>
  <si>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</si>
  <si>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</si>
  <si>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</si>
  <si>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</si>
  <si>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</si>
  <si>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</si>
  <si>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</si>
  <si>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</si>
  <si>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</si>
  <si>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</si>
  <si>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</si>
  <si>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</si>
  <si>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</si>
  <si>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</si>
  <si>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</si>
  <si>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</si>
  <si>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</si>
  <si>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</si>
  <si>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</si>
  <si>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</si>
  <si>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</si>
  <si>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</si>
  <si>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</si>
  <si>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</si>
  <si>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</si>
  <si>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</si>
  <si>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</si>
  <si>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</si>
  <si>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</si>
  <si>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</si>
  <si>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</si>
  <si>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</si>
  <si>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</si>
  <si>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</si>
  <si>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</si>
  <si>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</si>
  <si>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</si>
  <si>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</si>
  <si>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</si>
  <si>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</si>
  <si>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</si>
  <si>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</si>
  <si>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</si>
  <si>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</si>
  <si>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</si>
  <si>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</si>
  <si>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</si>
  <si>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</si>
  <si>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</si>
  <si>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</si>
  <si>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</si>
  <si>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</si>
  <si>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</si>
  <si>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</si>
  <si>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</si>
  <si>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</si>
  <si>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</si>
  <si>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</si>
  <si>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</si>
  <si>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</si>
  <si>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</si>
  <si>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</si>
  <si>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</si>
  <si>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</si>
  <si>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</si>
  <si>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</si>
  <si>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</si>
  <si>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</si>
  <si>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</si>
  <si>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</si>
  <si>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</si>
  <si>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</si>
  <si>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</si>
  <si>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</si>
  <si>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</si>
  <si>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</si>
  <si>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</si>
  <si>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</si>
  <si>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</si>
  <si>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</si>
  <si>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</si>
  <si>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</si>
  <si>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</si>
  <si>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</si>
  <si>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</si>
  <si>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</si>
  <si>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</si>
  <si>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</si>
  <si>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</si>
  <si>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</si>
  <si>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</si>
  <si>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</si>
  <si>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</si>
  <si>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</si>
  <si>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</si>
  <si>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</si>
  <si>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</si>
  <si>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</si>
  <si>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</si>
  <si>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</si>
  <si>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</si>
  <si>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</si>
  <si>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</si>
  <si>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</si>
  <si>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</si>
  <si>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</si>
  <si>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</si>
  <si>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</si>
  <si>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</si>
  <si>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</si>
  <si>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</si>
  <si>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</si>
  <si>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</si>
  <si>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</si>
  <si>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</si>
  <si>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</si>
  <si>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</si>
  <si>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</si>
  <si>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</si>
  <si>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</si>
  <si>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</si>
  <si>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</si>
  <si>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</si>
  <si>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</si>
  <si>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</si>
  <si>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</si>
  <si>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</si>
  <si>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</si>
  <si>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</si>
  <si>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</si>
  <si>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</si>
  <si>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</si>
  <si>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</si>
  <si>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</si>
  <si>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</si>
  <si>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</si>
  <si>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</si>
  <si>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</si>
  <si>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</si>
  <si>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</si>
  <si>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</si>
  <si>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</si>
  <si>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</si>
  <si>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</si>
  <si>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</si>
  <si>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</si>
  <si>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</si>
  <si>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</si>
  <si>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</si>
  <si>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</si>
  <si>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</si>
  <si>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</si>
  <si>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</si>
  <si>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</si>
  <si>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</si>
  <si>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</si>
  <si>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</si>
  <si>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</si>
  <si>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</si>
  <si>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</si>
  <si>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</si>
  <si>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</si>
  <si>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</si>
  <si>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</si>
  <si>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</si>
  <si>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</si>
  <si>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</si>
  <si>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</si>
  <si>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</si>
  <si>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</si>
  <si>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</si>
  <si>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</si>
  <si>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</si>
  <si>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</si>
  <si>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</si>
  <si>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</si>
  <si>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</si>
  <si>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</si>
  <si>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</si>
  <si>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</si>
  <si>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</si>
  <si>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</si>
  <si>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</si>
  <si>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</si>
  <si>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</si>
  <si>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</si>
  <si>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</si>
  <si>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</si>
  <si>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</si>
  <si>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</si>
  <si>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</si>
  <si>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</si>
  <si>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</si>
  <si>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</si>
  <si>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</si>
  <si>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</si>
  <si>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</si>
  <si>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</si>
  <si>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</si>
  <si>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</si>
  <si>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</si>
  <si>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</si>
  <si>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緩和ケア病棟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</si>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</sst>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t="s">
        <v>15</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t="s">
        <v>15</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14</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23</v>
      </c>
      <c r="M104" s="209">
        <v>20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16</v>
      </c>
      <c r="M106" s="166">
        <v>20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17</v>
      </c>
      <c r="M107" s="166">
        <v>20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111</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112</v>
      </c>
      <c r="F137" s="252"/>
      <c r="G137" s="252"/>
      <c r="H137" s="253"/>
      <c r="I137" s="237"/>
      <c r="J137" s="68"/>
      <c r="K137" s="69"/>
      <c r="L137" s="67">
        <v>17</v>
      </c>
      <c r="M137" s="211">
        <v>20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113</v>
      </c>
      <c r="B138" s="58"/>
      <c r="C138" s="258" t="s">
        <v>114</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113</v>
      </c>
      <c r="B139" s="58"/>
      <c r="C139" s="73"/>
      <c r="D139" s="74"/>
      <c r="E139" s="251" t="s">
        <v>112</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114</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112</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127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130</v>
      </c>
      <c r="B160" s="1"/>
      <c r="C160" s="251" t="s">
        <v>131</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12</v>
      </c>
      <c r="M193" s="213">
        <v>16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v>1.3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0</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7</v>
      </c>
      <c r="M197" s="213">
        <v>5</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187</v>
      </c>
      <c r="M219" s="369"/>
      <c r="N219" s="370"/>
      <c r="O219" s="5"/>
      <c r="P219" s="5"/>
      <c r="Q219" s="5"/>
      <c r="R219" s="5"/>
      <c r="S219" s="5"/>
      <c r="T219" s="5"/>
      <c r="U219" s="5"/>
      <c r="V219" s="5"/>
    </row>
    <row r="220" ht="20.25" customHeight="1">
      <c r="C220" s="25"/>
      <c r="I220" s="47" t="s">
        <v>75</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2</v>
      </c>
      <c r="N221" s="89">
        <v>1</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1</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3</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1</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2</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1</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283</v>
      </c>
      <c r="M316" s="213">
        <v>185</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131</v>
      </c>
      <c r="M317" s="213">
        <v>184</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110</v>
      </c>
      <c r="M318" s="213">
        <v>1</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42</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4378</v>
      </c>
      <c r="M320" s="213">
        <v>6558</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268</v>
      </c>
      <c r="M321" s="213">
        <v>182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283</v>
      </c>
      <c r="M329" s="213">
        <v>185</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16</v>
      </c>
      <c r="M330" s="213">
        <v>85</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180</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76</v>
      </c>
      <c r="M332" s="213">
        <v>100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268</v>
      </c>
      <c r="M337" s="213">
        <v>182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85</v>
      </c>
      <c r="M338" s="213">
        <v>16</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65</v>
      </c>
      <c r="M339" s="213">
        <v>28</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3</v>
      </c>
      <c r="M340" s="213">
        <v>7</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v>0</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v>2</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115</v>
      </c>
      <c r="M345" s="213">
        <v>129</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183</v>
      </c>
      <c r="M354" s="213">
        <v>166</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115</v>
      </c>
      <c r="M355" s="213">
        <v>146</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24</v>
      </c>
      <c r="M356" s="213">
        <v>10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2</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40</v>
      </c>
      <c r="M358" s="213">
        <v>8</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16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16</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62</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62</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352</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111</v>
      </c>
      <c r="D457" s="235"/>
      <c r="E457" s="235"/>
      <c r="F457" s="235"/>
      <c r="G457" s="235"/>
      <c r="H457" s="236"/>
      <c r="I457" s="288"/>
      <c r="J457" s="169" t="str">
        <f t="shared" si="63"/>
        <v>未確認</v>
      </c>
      <c r="K457" s="170" t="str">
        <f t="shared" si="64"/>
        <v>※</v>
      </c>
      <c r="L457" s="79">
        <v>661</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587</v>
      </c>
      <c r="D571" s="246"/>
      <c r="E571" s="246"/>
      <c r="F571" s="246"/>
      <c r="G571" s="246"/>
      <c r="H571" s="247"/>
      <c r="I571" s="238" t="s">
        <v>588</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589</v>
      </c>
      <c r="B572" s="1"/>
      <c r="C572" s="134"/>
      <c r="D572" s="285" t="s">
        <v>590</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591</v>
      </c>
      <c r="B573" s="1"/>
      <c r="C573" s="134"/>
      <c r="D573" s="285" t="s">
        <v>592</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593</v>
      </c>
      <c r="B574" s="1"/>
      <c r="C574" s="134"/>
      <c r="D574" s="285" t="s">
        <v>594</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595</v>
      </c>
      <c r="B575" s="1"/>
      <c r="C575" s="134"/>
      <c r="D575" s="285" t="s">
        <v>596</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597</v>
      </c>
      <c r="B576" s="1"/>
      <c r="C576" s="134"/>
      <c r="D576" s="285" t="s">
        <v>598</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599</v>
      </c>
      <c r="B577" s="1"/>
      <c r="C577" s="183"/>
      <c r="D577" s="285" t="s">
        <v>600</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601</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602</v>
      </c>
      <c r="B579" s="1"/>
      <c r="C579" s="134"/>
      <c r="D579" s="285" t="s">
        <v>590</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603</v>
      </c>
      <c r="B580" s="1"/>
      <c r="C580" s="134"/>
      <c r="D580" s="285" t="s">
        <v>592</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604</v>
      </c>
      <c r="B581" s="1"/>
      <c r="C581" s="134"/>
      <c r="D581" s="285" t="s">
        <v>594</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605</v>
      </c>
      <c r="B582" s="1"/>
      <c r="C582" s="134"/>
      <c r="D582" s="285" t="s">
        <v>596</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606</v>
      </c>
      <c r="B583" s="1"/>
      <c r="C583" s="134"/>
      <c r="D583" s="285" t="s">
        <v>598</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607</v>
      </c>
      <c r="B584" s="1"/>
      <c r="C584" s="134"/>
      <c r="D584" s="285" t="s">
        <v>600</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608</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609</v>
      </c>
      <c r="B586" s="1"/>
      <c r="C586" s="134"/>
      <c r="D586" s="285" t="s">
        <v>590</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610</v>
      </c>
      <c r="B587" s="1"/>
      <c r="C587" s="134"/>
      <c r="D587" s="285" t="s">
        <v>592</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611</v>
      </c>
      <c r="B588" s="1"/>
      <c r="C588" s="134"/>
      <c r="D588" s="285" t="s">
        <v>594</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612</v>
      </c>
      <c r="B589" s="1"/>
      <c r="C589" s="134"/>
      <c r="D589" s="285" t="s">
        <v>596</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613</v>
      </c>
      <c r="B590" s="1"/>
      <c r="C590" s="134"/>
      <c r="D590" s="285" t="s">
        <v>598</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614</v>
      </c>
      <c r="B591" s="1"/>
      <c r="C591" s="206"/>
      <c r="D591" s="285" t="s">
        <v>600</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615</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616</v>
      </c>
      <c r="C599" s="251" t="s">
        <v>617</v>
      </c>
      <c r="D599" s="252"/>
      <c r="E599" s="252"/>
      <c r="F599" s="252"/>
      <c r="G599" s="252"/>
      <c r="H599" s="253"/>
      <c r="I599" s="82" t="s">
        <v>618</v>
      </c>
      <c r="J599" s="78" t="str">
        <f>IF(SUM(L599:BS599)=0,IF(COUNTIF(L599:BS599,"未確認")&gt;0,"未確認",IF(COUNTIF(L599:BS599,"~*")&gt;0,"*",SUM(L599:BS599))),SUM(L599:BS599))</f>
        <v>未確認</v>
      </c>
      <c r="K599" s="129" t="str">
        <f>IF(OR(COUNTIF(L599:BS599,"未確認")&gt;0,COUNTIF(L599:BS599,"*")&gt;0),"※","")</f>
        <v>※</v>
      </c>
      <c r="L599" s="79" t="s">
        <v>619</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619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619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t="s">
        <v>619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619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619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183</v>
      </c>
      <c r="M680" s="232">
        <v>166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