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<sst xmlns="http://schemas.openxmlformats.org/spreadsheetml/2006/main" count="842" uniqueCount="842">
  <si>
    <t>医療法人和光会　恵寿病院</t>
  </si>
  <si>
    <t>〒854-0121　諫早市有喜町５９３－１</t>
  </si>
  <si>
    <t>病棟の建築時期と構造</t>
  </si>
  <si>
    <t>建物情報＼病棟名</t>
  </si>
  <si>
    <t>２階病棟</t>
  </si>
  <si>
    <t>３階病棟</t>
  </si>
  <si>
    <t>４階病棟</t>
  </si>
  <si>
    <t>様式１病院病棟票(1)</t>
  </si>
  <si>
    <t>建築時期</t>
  </si>
  <si>
    <t>1985</t>
  </si>
  <si>
    <t>1990</t>
  </si>
  <si>
    <t>1999</t>
  </si>
  <si>
    <t>構造</t>
  </si>
  <si>
    <t>2</t>
  </si>
  <si>
    <t>4</t>
  </si>
  <si>
    <t>保有する病棟と機能区分の選択状況（2022（令和4）年7月1日時点の機能）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</si>
  <si>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</si>
  <si>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</si>
  <si>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</si>
  <si>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</si>
  <si>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</si>
  <si>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</si>
  <si>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</si>
  <si>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</si>
  <si>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</si>
  <si>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</si>
  <si>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</si>
  <si>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</si>
  <si>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</si>
  <si>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</si>
  <si>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</si>
  <si>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</si>
  <si>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</si>
  <si>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</si>
  <si>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</si>
  <si>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</si>
  <si>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</si>
  <si>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</si>
  <si>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</si>
  <si>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</si>
  <si>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</si>
  <si>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</si>
  <si>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</si>
  <si>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</si>
  <si>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</si>
  <si>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</si>
  <si>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</si>
  <si>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</si>
  <si>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</si>
  <si>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</si>
  <si>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</si>
  <si>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</si>
  <si>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</si>
  <si>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</si>
  <si>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</si>
  <si>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</si>
  <si>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</si>
  <si>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</si>
  <si>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</si>
  <si>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</si>
  <si>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</si>
  <si>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</si>
  <si>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</si>
  <si>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</si>
  <si>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</si>
  <si>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</si>
  <si>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</si>
  <si>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</si>
  <si>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</si>
  <si>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</si>
  <si>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</si>
  <si>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</si>
  <si>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</si>
  <si>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</si>
  <si>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</si>
  <si>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</si>
  <si>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</si>
  <si>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</si>
  <si>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</si>
  <si>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</si>
  <si>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</si>
  <si>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</si>
  <si>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</si>
  <si>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</si>
  <si>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</si>
  <si>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</si>
  <si>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</si>
  <si>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</si>
  <si>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</si>
  <si>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</si>
  <si>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</si>
  <si>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</si>
  <si>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</si>
  <si>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</si>
  <si>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</si>
  <si>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</si>
  <si>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</si>
  <si>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</si>
  <si>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</si>
  <si>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</si>
  <si>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</si>
  <si>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</si>
  <si>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</si>
  <si>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</si>
  <si>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</si>
  <si>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</si>
  <si>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</si>
  <si>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</si>
  <si>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</si>
  <si>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</si>
  <si>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</si>
  <si>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</si>
  <si>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</si>
  <si>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</si>
  <si>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</si>
  <si>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</si>
  <si>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</si>
  <si>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</si>
  <si>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</si>
  <si>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</si>
  <si>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</si>
  <si>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</si>
  <si>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</si>
  <si>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</si>
  <si>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</si>
  <si>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</si>
  <si>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</si>
  <si>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</si>
  <si>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</si>
  <si>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</si>
  <si>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</si>
  <si>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</si>
  <si>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</si>
  <si>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</si>
  <si>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</si>
  <si>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</si>
  <si>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</si>
  <si>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</si>
  <si>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</si>
  <si>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</si>
  <si>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</si>
  <si>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</si>
  <si>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</si>
  <si>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</si>
  <si>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</si>
  <si>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</si>
  <si>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</si>
  <si>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</si>
  <si>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</si>
  <si>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</si>
  <si>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</si>
  <si>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</si>
  <si>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</si>
  <si>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</si>
  <si>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</si>
  <si>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</si>
  <si>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</si>
  <si>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</si>
  <si>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</si>
  <si>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</si>
  <si>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</si>
  <si>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</si>
  <si>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</si>
  <si>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</si>
  <si>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</si>
  <si>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</si>
  <si>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</si>
  <si>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</si>
  <si>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</si>
  <si>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</si>
  <si>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</si>
  <si>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</si>
  <si>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</si>
  <si>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</si>
  <si>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</si>
  <si>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</si>
  <si>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</si>
  <si>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</si>
  <si>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</si>
  <si>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</si>
  <si>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</si>
  <si>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</si>
  <si>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</si>
  <si>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</si>
  <si>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</si>
  <si>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</si>
  <si>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</si>
  <si>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</si>
  <si>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</si>
  <si>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</si>
  <si>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</si>
  <si>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</si>
  <si>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</si>
  <si>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</si>
  <si>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</si>
  <si>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</si>
  <si>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</si>
  <si>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</si>
  <si>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</si>
  <si>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</si>
  <si>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</si>
  <si>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</si>
  <si>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</si>
  <si>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</si>
  <si>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</si>
  <si>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</si>
  <si>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</si>
  <si>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</si>
  <si>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</si>
  <si>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</si>
  <si>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</si>
  <si>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</si>
  <si>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</si>
  <si>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</si>
  <si>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</si>
  <si>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</si>
  <si>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</si>
  <si>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</si>
  <si>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</si>
  <si>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</si>
  <si>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</si>
  <si>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</si>
  <si>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</si>
  <si>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</si>
  <si>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</si>
  <si>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</si>
  <si>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</si>
  <si>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</si>
  <si>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</si>
  <si>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</si>
  <si>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</si>
  <si>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</si>
  <si>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</si>
  <si>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</si>
  <si>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</si>
  <si>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</si>
  <si>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</si>
  <si>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</si>
  <si>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</si>
  <si>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</si>
  <si>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</si>
  <si>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</si>
  <si>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</si>
  <si>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</si>
  <si>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</si>
  <si>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</si>
  <si>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</si>
  <si>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</si>
  <si>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</si>
  <si>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</si>
  <si>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</si>
  <si>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</si>
  <si>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</si>
  <si>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</si>
  <si>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</si>
  <si>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</si>
  <si>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</si>
  <si>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</si>
  <si>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</si>
  <si>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</si>
  <si>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</si>
  <si>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</si>
  <si>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</si>
  <si>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</si>
  <si>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</si>
  <si>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</si>
  <si>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</si>
  <si>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</si>
  <si>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</si>
  <si>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</si>
  <si>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</si>
  <si>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</si>
  <si>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</si>
  <si>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</si>
  <si>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</si>
  <si>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</si>
  <si>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</si>
  <si>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</si>
  <si>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</si>
  <si>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</si>
  <si>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</si>
  <si>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</si>
  <si>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</si>
  <si>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</si>
  <si>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</si>
  <si>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</si>
  <si>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</si>
  <si>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</si>
  <si>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</si>
  <si>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</si>
  <si>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</si>
  <si>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</si>
  <si>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</si>
  <si>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</si>
  <si>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</si>
  <si>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</si>
  <si>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</si>
  <si>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</si>
  <si>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</si>
  <si>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</si>
  <si>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</si>
  <si>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</si>
  <si>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</si>
  <si>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</si>
  <si>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</si>
  <si>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</si>
  <si>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</si>
  <si>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</si>
  <si>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</si>
  <si>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</si>
  <si>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</si>
  <si>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</si>
  <si>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</si>
  <si>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</si>
  <si>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</si>
  <si>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</si>
  <si>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</si>
  <si>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</si>
  <si>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</si>
  <si>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</si>
  <si>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</si>
  <si>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</si>
  <si>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</si>
  <si>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</si>
  <si>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</si>
  <si>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</si>
  <si>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</si>
  <si>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</si>
  <si>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</si>
  <si>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</si>
  <si>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</si>
  <si>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</si>
  <si>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</si>
  <si>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</si>
  <si>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</si>
  <si>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</si>
  <si>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</si>
  <si>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</si>
  <si>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</si>
  <si>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</si>
  <si>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</si>
  <si>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</si>
  <si>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</si>
  <si>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</si>
  <si>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</si>
  <si>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</si>
  <si>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</si>
  <si>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</si>
  <si>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</si>
  <si>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</si>
  <si>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</si>
  <si>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</si>
  <si>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</si>
  <si>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</si>
  <si>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</si>
  <si>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2階病棟</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</si>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</sst>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10</v>
      </c>
      <c r="N10" s="16" t="s">
        <v>11</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12</v>
      </c>
      <c r="J11" s="355"/>
      <c r="K11" s="355"/>
      <c r="L11" s="16" t="s">
        <v>13</v>
      </c>
      <c r="M11" s="16" t="s">
        <v>13</v>
      </c>
      <c r="N11" s="16" t="s">
        <v>14</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15</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16</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17</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18</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19</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20</v>
      </c>
      <c r="J20" s="355"/>
      <c r="K20" s="355"/>
      <c r="L20" s="17" t="s">
        <v>21</v>
      </c>
      <c r="M20" s="17" t="s">
        <v>21</v>
      </c>
      <c r="N20" s="17" t="s">
        <v>21</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22</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23</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24</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16</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25</v>
      </c>
      <c r="B28" s="11"/>
      <c r="C28" s="13"/>
      <c r="D28" s="13"/>
      <c r="E28" s="13"/>
      <c r="F28" s="13"/>
      <c r="G28" s="13"/>
      <c r="H28" s="8"/>
      <c r="I28" s="261" t="s">
        <v>17</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25</v>
      </c>
      <c r="B29" s="15"/>
      <c r="C29" s="13"/>
      <c r="D29" s="13"/>
      <c r="E29" s="13"/>
      <c r="F29" s="13"/>
      <c r="G29" s="13"/>
      <c r="H29" s="8"/>
      <c r="I29" s="261" t="s">
        <v>18</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25</v>
      </c>
      <c r="B30" s="15"/>
      <c r="C30" s="13"/>
      <c r="D30" s="13"/>
      <c r="E30" s="13"/>
      <c r="F30" s="13"/>
      <c r="G30" s="13"/>
      <c r="H30" s="8"/>
      <c r="I30" s="261" t="s">
        <v>19</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25</v>
      </c>
      <c r="B31" s="11"/>
      <c r="C31" s="13"/>
      <c r="D31" s="13"/>
      <c r="E31" s="13"/>
      <c r="F31" s="13"/>
      <c r="G31" s="13"/>
      <c r="H31" s="8"/>
      <c r="I31" s="261" t="s">
        <v>20</v>
      </c>
      <c r="J31" s="262"/>
      <c r="K31" s="263"/>
      <c r="L31" s="17" t="s">
        <v>21</v>
      </c>
      <c r="M31" s="17" t="s">
        <v>21</v>
      </c>
      <c r="N31" s="17" t="s">
        <v>21</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25</v>
      </c>
      <c r="B32" s="11"/>
      <c r="C32" s="13"/>
      <c r="D32" s="13"/>
      <c r="E32" s="13"/>
      <c r="F32" s="13"/>
      <c r="G32" s="13"/>
      <c r="H32" s="8"/>
      <c r="I32" s="273" t="s">
        <v>26</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25</v>
      </c>
      <c r="B33" s="11"/>
      <c r="C33" s="13"/>
      <c r="D33" s="13"/>
      <c r="E33" s="13"/>
      <c r="F33" s="13"/>
      <c r="G33" s="13"/>
      <c r="H33" s="8"/>
      <c r="I33" s="273" t="s">
        <v>27</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25</v>
      </c>
      <c r="B34" s="11"/>
      <c r="C34" s="13"/>
      <c r="D34" s="13"/>
      <c r="E34" s="13"/>
      <c r="F34" s="13"/>
      <c r="G34" s="13"/>
      <c r="H34" s="8"/>
      <c r="I34" s="273" t="s">
        <v>28</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25</v>
      </c>
      <c r="B35" s="11"/>
      <c r="C35" s="13"/>
      <c r="D35" s="13"/>
      <c r="E35" s="13"/>
      <c r="F35" s="13"/>
      <c r="G35" s="13"/>
      <c r="H35" s="8"/>
      <c r="I35" s="276" t="s">
        <v>23</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29</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30</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31</v>
      </c>
      <c r="B41" s="11"/>
      <c r="C41" s="13"/>
      <c r="D41" s="13"/>
      <c r="E41" s="13"/>
      <c r="F41" s="13"/>
      <c r="G41" s="13"/>
      <c r="H41" s="8"/>
      <c r="I41" s="261" t="s">
        <v>32</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31</v>
      </c>
      <c r="B42" s="15"/>
      <c r="C42" s="13"/>
      <c r="D42" s="13"/>
      <c r="E42" s="13"/>
      <c r="F42" s="13"/>
      <c r="G42" s="13"/>
      <c r="H42" s="8"/>
      <c r="I42" s="261" t="s">
        <v>33</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31</v>
      </c>
      <c r="B43" s="15"/>
      <c r="C43" s="13"/>
      <c r="D43" s="13"/>
      <c r="E43" s="13"/>
      <c r="F43" s="13"/>
      <c r="G43" s="13"/>
      <c r="H43" s="8"/>
      <c r="I43" s="261" t="s">
        <v>34</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31</v>
      </c>
      <c r="B44" s="11"/>
      <c r="C44" s="13"/>
      <c r="D44" s="13"/>
      <c r="E44" s="13"/>
      <c r="F44" s="13"/>
      <c r="G44" s="13"/>
      <c r="H44" s="8"/>
      <c r="I44" s="261" t="s">
        <v>35</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36</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16</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37</v>
      </c>
      <c r="B50" s="11"/>
      <c r="C50" s="13"/>
      <c r="D50" s="13"/>
      <c r="E50" s="13"/>
      <c r="F50" s="13"/>
      <c r="G50" s="13"/>
      <c r="H50" s="8"/>
      <c r="I50" s="273" t="s">
        <v>17</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37</v>
      </c>
      <c r="B51" s="15"/>
      <c r="C51" s="13"/>
      <c r="D51" s="13"/>
      <c r="E51" s="13"/>
      <c r="F51" s="13"/>
      <c r="G51" s="13"/>
      <c r="H51" s="8"/>
      <c r="I51" s="273" t="s">
        <v>18</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37</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37</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37</v>
      </c>
      <c r="B54" s="11"/>
      <c r="C54" s="13"/>
      <c r="D54" s="13"/>
      <c r="E54" s="13"/>
      <c r="F54" s="13"/>
      <c r="G54" s="13"/>
      <c r="H54" s="8"/>
      <c r="I54" s="273" t="s">
        <v>26</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37</v>
      </c>
      <c r="B55" s="11"/>
      <c r="C55" s="13"/>
      <c r="D55" s="13"/>
      <c r="E55" s="13"/>
      <c r="F55" s="13"/>
      <c r="G55" s="13"/>
      <c r="H55" s="8"/>
      <c r="I55" s="273" t="s">
        <v>27</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37</v>
      </c>
      <c r="B56" s="11"/>
      <c r="C56" s="13"/>
      <c r="D56" s="13"/>
      <c r="E56" s="13"/>
      <c r="F56" s="13"/>
      <c r="G56" s="13"/>
      <c r="H56" s="8"/>
      <c r="I56" s="273" t="s">
        <v>28</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37</v>
      </c>
      <c r="B57" s="11"/>
      <c r="C57" s="13"/>
      <c r="D57" s="13"/>
      <c r="E57" s="13"/>
      <c r="F57" s="13"/>
      <c r="G57" s="13"/>
      <c r="H57" s="8"/>
      <c r="I57" s="276" t="s">
        <v>23</v>
      </c>
      <c r="J57" s="276"/>
      <c r="K57" s="276"/>
      <c r="L57" s="17" t="s">
        <v>21</v>
      </c>
      <c r="M57" s="17" t="s">
        <v>21</v>
      </c>
      <c r="N57" s="17" t="s">
        <v>21</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37</v>
      </c>
      <c r="B58" s="11"/>
      <c r="C58" s="13"/>
      <c r="D58" s="13"/>
      <c r="E58" s="13"/>
      <c r="F58" s="13"/>
      <c r="G58" s="13"/>
      <c r="H58" s="8"/>
      <c r="I58" s="276" t="s">
        <v>38</v>
      </c>
      <c r="J58" s="276"/>
      <c r="K58" s="276"/>
      <c r="L58" s="17" t="s">
        <v>39</v>
      </c>
      <c r="M58" s="17" t="s">
        <v>39</v>
      </c>
      <c r="N58" s="17" t="s">
        <v>39</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40</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41</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42</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43</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44</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45</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46</v>
      </c>
      <c r="F71" s="30"/>
      <c r="G71" s="28"/>
      <c r="H71" s="29" t="s">
        <v>47</v>
      </c>
      <c r="I71" s="29"/>
      <c r="J71" s="29" t="s">
        <v>48</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49</v>
      </c>
      <c r="D76" s="356"/>
      <c r="E76" s="356"/>
      <c r="F76" s="356"/>
      <c r="G76" s="356"/>
      <c r="H76" s="356" t="s">
        <v>50</v>
      </c>
      <c r="I76" s="356"/>
      <c r="J76" s="356" t="s">
        <v>51</v>
      </c>
      <c r="K76" s="356"/>
      <c r="L76" s="356"/>
      <c r="M76" s="356"/>
      <c r="N76" s="356"/>
      <c r="O76" s="34"/>
      <c r="P76" s="34"/>
      <c r="R76" s="35"/>
      <c r="S76" s="35"/>
      <c r="T76" s="35"/>
      <c r="U76" s="35"/>
      <c r="V76" s="35"/>
      <c r="W76" s="1"/>
    </row>
    <row r="77" s="14" customFormat="1">
      <c r="A77" s="153"/>
      <c r="B77" s="1"/>
      <c r="C77" s="356" t="s">
        <v>52</v>
      </c>
      <c r="D77" s="356"/>
      <c r="E77" s="356"/>
      <c r="F77" s="356"/>
      <c r="G77" s="356"/>
      <c r="H77" s="356" t="s">
        <v>53</v>
      </c>
      <c r="I77" s="356"/>
      <c r="J77" s="203" t="s">
        <v>54</v>
      </c>
      <c r="K77" s="203"/>
      <c r="L77" s="203"/>
      <c r="O77" s="34"/>
      <c r="P77" s="34"/>
      <c r="R77" s="23"/>
      <c r="S77" s="23"/>
      <c r="T77" s="23"/>
      <c r="U77" s="23"/>
      <c r="V77" s="23"/>
      <c r="W77" s="1"/>
    </row>
    <row r="78" s="14" customFormat="1">
      <c r="A78" s="153"/>
      <c r="B78" s="1"/>
      <c r="C78" s="356" t="s">
        <v>55</v>
      </c>
      <c r="D78" s="356"/>
      <c r="E78" s="356"/>
      <c r="F78" s="356"/>
      <c r="G78" s="356"/>
      <c r="H78" s="356" t="s">
        <v>56</v>
      </c>
      <c r="I78" s="356"/>
      <c r="J78" s="267" t="s">
        <v>57</v>
      </c>
      <c r="K78" s="267"/>
      <c r="L78" s="267"/>
      <c r="M78" s="267"/>
      <c r="N78" s="267"/>
      <c r="O78" s="34"/>
      <c r="P78" s="34"/>
      <c r="R78" s="35"/>
      <c r="S78" s="35"/>
      <c r="T78" s="35"/>
      <c r="U78" s="35"/>
      <c r="V78" s="35"/>
      <c r="W78" s="1"/>
    </row>
    <row r="79" s="14" customFormat="1">
      <c r="A79" s="153"/>
      <c r="B79" s="1"/>
      <c r="C79" s="356" t="s">
        <v>58</v>
      </c>
      <c r="D79" s="356"/>
      <c r="E79" s="356"/>
      <c r="F79" s="356"/>
      <c r="G79" s="356"/>
      <c r="H79" s="356" t="s">
        <v>59</v>
      </c>
      <c r="I79" s="356"/>
      <c r="J79" s="267" t="s">
        <v>60</v>
      </c>
      <c r="K79" s="267"/>
      <c r="L79" s="267"/>
      <c r="M79" s="267"/>
      <c r="N79" s="267"/>
      <c r="O79" s="34"/>
      <c r="P79" s="34"/>
      <c r="R79" s="23"/>
      <c r="S79" s="23"/>
      <c r="T79" s="23"/>
      <c r="U79" s="23"/>
      <c r="V79" s="23"/>
      <c r="W79" s="1"/>
    </row>
    <row r="80" s="14" customFormat="1">
      <c r="A80" s="153"/>
      <c r="B80" s="1"/>
      <c r="C80" s="267" t="s">
        <v>61</v>
      </c>
      <c r="D80" s="267"/>
      <c r="E80" s="267"/>
      <c r="F80" s="267"/>
      <c r="G80" s="267"/>
      <c r="H80" s="193"/>
      <c r="I80" s="193"/>
      <c r="J80" s="267" t="s">
        <v>62</v>
      </c>
      <c r="K80" s="267"/>
      <c r="L80" s="267"/>
      <c r="M80" s="267"/>
      <c r="N80" s="267"/>
      <c r="O80" s="34"/>
      <c r="P80" s="34"/>
      <c r="R80" s="23"/>
      <c r="S80" s="23"/>
      <c r="T80" s="23"/>
      <c r="U80" s="23"/>
      <c r="V80" s="23"/>
      <c r="W80" s="1"/>
    </row>
    <row r="81" s="14" customFormat="1">
      <c r="A81" s="153"/>
      <c r="C81" s="267" t="s">
        <v>63</v>
      </c>
      <c r="D81" s="267"/>
      <c r="E81" s="267"/>
      <c r="F81" s="267"/>
      <c r="G81" s="267"/>
      <c r="J81" s="267" t="s">
        <v>64</v>
      </c>
      <c r="K81" s="267"/>
      <c r="L81" s="267"/>
      <c r="M81" s="267"/>
      <c r="N81" s="267"/>
      <c r="O81" s="6"/>
      <c r="P81" s="6"/>
      <c r="Q81" s="6"/>
      <c r="R81" s="6"/>
      <c r="S81" s="6"/>
      <c r="T81" s="6"/>
      <c r="U81" s="6"/>
      <c r="V81" s="6"/>
      <c r="W81" s="1"/>
    </row>
    <row r="82" s="14" customFormat="1">
      <c r="A82" s="153"/>
      <c r="B82" s="1"/>
      <c r="C82" s="267" t="s">
        <v>65</v>
      </c>
      <c r="D82" s="267"/>
      <c r="E82" s="267"/>
      <c r="F82" s="267"/>
      <c r="G82" s="267"/>
      <c r="J82" s="267" t="s">
        <v>66</v>
      </c>
      <c r="K82" s="267"/>
      <c r="L82" s="267"/>
      <c r="M82" s="267"/>
      <c r="N82" s="267"/>
      <c r="O82" s="6"/>
      <c r="P82" s="6"/>
      <c r="Q82" s="6"/>
      <c r="R82" s="6"/>
      <c r="S82" s="6"/>
      <c r="T82" s="6"/>
      <c r="U82" s="6"/>
      <c r="V82" s="6"/>
      <c r="W82" s="1"/>
    </row>
    <row r="83" s="14" customFormat="1">
      <c r="A83" s="153"/>
      <c r="B83" s="1"/>
      <c r="C83" s="267" t="s">
        <v>67</v>
      </c>
      <c r="D83" s="267"/>
      <c r="E83" s="267"/>
      <c r="F83" s="267"/>
      <c r="G83" s="267"/>
      <c r="H83" s="193"/>
      <c r="I83" s="193"/>
      <c r="J83" s="267" t="s">
        <v>68</v>
      </c>
      <c r="K83" s="267"/>
      <c r="L83" s="267"/>
      <c r="M83" s="267"/>
      <c r="N83" s="267"/>
      <c r="O83" s="6"/>
      <c r="P83" s="6"/>
      <c r="Q83" s="6"/>
      <c r="R83" s="6"/>
      <c r="S83" s="6"/>
      <c r="T83" s="6"/>
      <c r="U83" s="6"/>
      <c r="V83" s="6"/>
      <c r="W83" s="1"/>
    </row>
    <row r="84" s="14" customFormat="1">
      <c r="A84" s="153"/>
      <c r="B84" s="1"/>
      <c r="C84" s="267" t="s">
        <v>69</v>
      </c>
      <c r="D84" s="267"/>
      <c r="E84" s="267"/>
      <c r="F84" s="267"/>
      <c r="G84" s="267"/>
      <c r="H84" s="193"/>
      <c r="I84" s="193"/>
      <c r="J84" s="267" t="s">
        <v>70</v>
      </c>
      <c r="K84" s="267"/>
      <c r="L84" s="267"/>
      <c r="M84" s="267"/>
      <c r="N84" s="267"/>
      <c r="O84" s="6"/>
      <c r="P84" s="6"/>
      <c r="Q84" s="6"/>
      <c r="R84" s="6"/>
      <c r="S84" s="6"/>
      <c r="T84" s="6"/>
      <c r="U84" s="6"/>
      <c r="V84" s="6"/>
      <c r="W84" s="1"/>
    </row>
    <row r="85" s="14" customFormat="1">
      <c r="A85" s="153"/>
      <c r="B85" s="1"/>
      <c r="C85" s="267" t="s">
        <v>71</v>
      </c>
      <c r="D85" s="267"/>
      <c r="E85" s="267"/>
      <c r="F85" s="267"/>
      <c r="G85" s="267"/>
      <c r="H85" s="193"/>
      <c r="I85" s="193"/>
      <c r="J85" s="267" t="s">
        <v>72</v>
      </c>
      <c r="K85" s="267"/>
      <c r="L85" s="267"/>
      <c r="M85" s="267"/>
      <c r="N85" s="267"/>
      <c r="O85" s="6"/>
      <c r="P85" s="6"/>
      <c r="Q85" s="6"/>
      <c r="R85" s="6"/>
      <c r="S85" s="6"/>
      <c r="T85" s="6"/>
      <c r="U85" s="6"/>
      <c r="V85" s="6"/>
      <c r="W85" s="1"/>
    </row>
    <row r="86" s="14" customFormat="1">
      <c r="A86" s="153"/>
      <c r="B86" s="1"/>
      <c r="C86" s="267" t="s">
        <v>73</v>
      </c>
      <c r="D86" s="267"/>
      <c r="E86" s="267"/>
      <c r="F86" s="267"/>
      <c r="G86" s="267"/>
      <c r="H86" s="193"/>
      <c r="I86" s="193"/>
      <c r="J86" s="267" t="s">
        <v>74</v>
      </c>
      <c r="K86" s="267"/>
      <c r="L86" s="267"/>
      <c r="M86" s="267"/>
      <c r="N86" s="267"/>
      <c r="O86" s="6"/>
      <c r="P86" s="6"/>
      <c r="Q86" s="6"/>
      <c r="R86" s="6"/>
      <c r="S86" s="6"/>
      <c r="T86" s="6"/>
      <c r="U86" s="6"/>
      <c r="V86" s="6"/>
      <c r="W86" s="1"/>
    </row>
    <row r="87" s="14" customFormat="1">
      <c r="A87" s="153"/>
      <c r="B87" s="1"/>
      <c r="C87" s="356" t="s">
        <v>75</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76</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77</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78</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79</v>
      </c>
      <c r="J95" s="48"/>
      <c r="K95" s="49"/>
      <c r="L95" s="168" t="s">
        <v>20</v>
      </c>
      <c r="M95" s="210" t="s">
        <v>20</v>
      </c>
      <c r="N95" s="210" t="s">
        <v>20</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80</v>
      </c>
      <c r="B96" s="1"/>
      <c r="C96" s="251" t="s">
        <v>81</v>
      </c>
      <c r="D96" s="252"/>
      <c r="E96" s="252"/>
      <c r="F96" s="252"/>
      <c r="G96" s="252"/>
      <c r="H96" s="253"/>
      <c r="I96" s="190" t="s">
        <v>82</v>
      </c>
      <c r="J96" s="167" t="s">
        <v>83</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84</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78</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79</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85</v>
      </c>
      <c r="B104" s="1"/>
      <c r="C104" s="258" t="s">
        <v>86</v>
      </c>
      <c r="D104" s="260"/>
      <c r="E104" s="359" t="s">
        <v>87</v>
      </c>
      <c r="F104" s="360"/>
      <c r="G104" s="360"/>
      <c r="H104" s="361"/>
      <c r="I104" s="352" t="s">
        <v>88</v>
      </c>
      <c r="J104" s="164">
        <f>IF(SUM(L104:BS104)=0,IF(COUNTIF(L104:BS104,"未確認")&gt;0,"未確認",IF(COUNTIF(L104:BS104,"~*")&gt;0,"*",SUM(L104:BS104))),SUM(L104:BS104))</f>
        <v>0</v>
      </c>
      <c r="K104" s="147" t="str">
        <f>IF(OR(COUNTIF(L104:BS104,"未確認")&gt;0,COUNTIF(L104:BS104,"~*")&gt;0),"※","")</f>
      </c>
      <c r="L104" s="166">
        <v>0</v>
      </c>
      <c r="M104" s="209">
        <v>0</v>
      </c>
      <c r="N104" s="166">
        <v>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89</v>
      </c>
      <c r="B105" s="58"/>
      <c r="C105" s="320"/>
      <c r="D105" s="321"/>
      <c r="E105" s="344"/>
      <c r="F105" s="345"/>
      <c r="G105" s="348" t="s">
        <v>90</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85</v>
      </c>
      <c r="B106" s="58"/>
      <c r="C106" s="320"/>
      <c r="D106" s="321"/>
      <c r="E106" s="251" t="s">
        <v>91</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0</v>
      </c>
      <c r="M106" s="166">
        <v>0</v>
      </c>
      <c r="N106" s="166">
        <v>0</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85</v>
      </c>
      <c r="B107" s="58"/>
      <c r="C107" s="322"/>
      <c r="D107" s="323"/>
      <c r="E107" s="234" t="s">
        <v>92</v>
      </c>
      <c r="F107" s="235"/>
      <c r="G107" s="235"/>
      <c r="H107" s="236"/>
      <c r="I107" s="353"/>
      <c r="J107" s="164">
        <f>IF(SUM(L107:BS107)=0,IF(COUNTIF(L107:BS107,"未確認")&gt;0,"未確認",IF(COUNTIF(L107:BS107,"~*")&gt;0,"*",SUM(L107:BS107))),SUM(L107:BS107))</f>
        <v>0</v>
      </c>
      <c r="K107" s="147" t="str">
        <f t="shared" si="8"/>
      </c>
      <c r="L107" s="166">
        <v>0</v>
      </c>
      <c r="M107" s="166">
        <v>0</v>
      </c>
      <c r="N107" s="166">
        <v>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93</v>
      </c>
      <c r="B108" s="58"/>
      <c r="C108" s="258" t="s">
        <v>94</v>
      </c>
      <c r="D108" s="260"/>
      <c r="E108" s="258" t="s">
        <v>87</v>
      </c>
      <c r="F108" s="259"/>
      <c r="G108" s="259"/>
      <c r="H108" s="260"/>
      <c r="I108" s="353"/>
      <c r="J108" s="164">
        <f ref="J108:J116" t="shared" si="9">IF(SUM(L108:BS108)=0,IF(COUNTIF(L108:BS108,"未確認")&gt;0,"未確認",IF(COUNTIF(L108:BS108,"~*")&gt;0,"*",SUM(L108:BS108))),SUM(L108:BS108))</f>
        <v>0</v>
      </c>
      <c r="K108" s="147" t="str">
        <f t="shared" si="8"/>
      </c>
      <c r="L108" s="166">
        <v>44</v>
      </c>
      <c r="M108" s="166">
        <v>45</v>
      </c>
      <c r="N108" s="166">
        <v>44</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95</v>
      </c>
      <c r="B109" s="58"/>
      <c r="C109" s="320"/>
      <c r="D109" s="321"/>
      <c r="E109" s="362"/>
      <c r="F109" s="363"/>
      <c r="G109" s="251" t="s">
        <v>96</v>
      </c>
      <c r="H109" s="253"/>
      <c r="I109" s="353"/>
      <c r="J109" s="164">
        <f t="shared" si="9"/>
        <v>0</v>
      </c>
      <c r="K109" s="147" t="str">
        <f t="shared" si="8"/>
      </c>
      <c r="L109" s="166">
        <v>44</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97</v>
      </c>
      <c r="B110" s="58"/>
      <c r="C110" s="320"/>
      <c r="D110" s="321"/>
      <c r="E110" s="362"/>
      <c r="F110" s="345"/>
      <c r="G110" s="251" t="s">
        <v>98</v>
      </c>
      <c r="H110" s="253"/>
      <c r="I110" s="353"/>
      <c r="J110" s="164">
        <f t="shared" si="9"/>
        <v>0</v>
      </c>
      <c r="K110" s="147" t="str">
        <f t="shared" si="8"/>
      </c>
      <c r="L110" s="166">
        <v>0</v>
      </c>
      <c r="M110" s="166">
        <v>45</v>
      </c>
      <c r="N110" s="166">
        <v>44</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93</v>
      </c>
      <c r="B111" s="58"/>
      <c r="C111" s="320"/>
      <c r="D111" s="321"/>
      <c r="E111" s="258" t="s">
        <v>91</v>
      </c>
      <c r="F111" s="259"/>
      <c r="G111" s="259"/>
      <c r="H111" s="260"/>
      <c r="I111" s="353"/>
      <c r="J111" s="164">
        <f t="shared" si="9"/>
        <v>0</v>
      </c>
      <c r="K111" s="147" t="str">
        <f t="shared" si="8"/>
      </c>
      <c r="L111" s="166">
        <v>42</v>
      </c>
      <c r="M111" s="166">
        <v>44</v>
      </c>
      <c r="N111" s="166">
        <v>43</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95</v>
      </c>
      <c r="B112" s="58"/>
      <c r="C112" s="320"/>
      <c r="D112" s="321"/>
      <c r="E112" s="362"/>
      <c r="F112" s="363"/>
      <c r="G112" s="251" t="s">
        <v>96</v>
      </c>
      <c r="H112" s="253"/>
      <c r="I112" s="353"/>
      <c r="J112" s="164">
        <f t="shared" si="9"/>
        <v>0</v>
      </c>
      <c r="K112" s="147" t="str">
        <f t="shared" si="8"/>
      </c>
      <c r="L112" s="166">
        <v>42</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97</v>
      </c>
      <c r="B113" s="58"/>
      <c r="C113" s="320"/>
      <c r="D113" s="321"/>
      <c r="E113" s="344"/>
      <c r="F113" s="345"/>
      <c r="G113" s="251" t="s">
        <v>98</v>
      </c>
      <c r="H113" s="253"/>
      <c r="I113" s="353"/>
      <c r="J113" s="164">
        <f t="shared" si="9"/>
        <v>0</v>
      </c>
      <c r="K113" s="147" t="str">
        <f t="shared" si="8"/>
      </c>
      <c r="L113" s="166">
        <v>0</v>
      </c>
      <c r="M113" s="166">
        <v>44</v>
      </c>
      <c r="N113" s="166">
        <v>43</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93</v>
      </c>
      <c r="B114" s="58"/>
      <c r="C114" s="320"/>
      <c r="D114" s="321"/>
      <c r="E114" s="245" t="s">
        <v>92</v>
      </c>
      <c r="F114" s="246"/>
      <c r="G114" s="246"/>
      <c r="H114" s="247"/>
      <c r="I114" s="353"/>
      <c r="J114" s="164">
        <f t="shared" si="9"/>
        <v>0</v>
      </c>
      <c r="K114" s="147" t="str">
        <f t="shared" si="8"/>
      </c>
      <c r="L114" s="166">
        <v>44</v>
      </c>
      <c r="M114" s="166">
        <v>45</v>
      </c>
      <c r="N114" s="166">
        <v>44</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95</v>
      </c>
      <c r="B115" s="58"/>
      <c r="C115" s="320"/>
      <c r="D115" s="321"/>
      <c r="E115" s="366"/>
      <c r="F115" s="367"/>
      <c r="G115" s="234" t="s">
        <v>96</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97</v>
      </c>
      <c r="B116" s="58"/>
      <c r="C116" s="322"/>
      <c r="D116" s="323"/>
      <c r="E116" s="346"/>
      <c r="F116" s="347"/>
      <c r="G116" s="234" t="s">
        <v>98</v>
      </c>
      <c r="H116" s="236"/>
      <c r="I116" s="353"/>
      <c r="J116" s="164">
        <f t="shared" si="9"/>
        <v>0</v>
      </c>
      <c r="K116" s="147" t="str">
        <f t="shared" si="8"/>
      </c>
      <c r="L116" s="166">
        <v>44</v>
      </c>
      <c r="M116" s="166">
        <v>45</v>
      </c>
      <c r="N116" s="166">
        <v>44</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99</v>
      </c>
      <c r="B117" s="58"/>
      <c r="C117" s="348" t="s">
        <v>100</v>
      </c>
      <c r="D117" s="349"/>
      <c r="E117" s="349"/>
      <c r="F117" s="349"/>
      <c r="G117" s="349"/>
      <c r="H117" s="350"/>
      <c r="I117" s="354"/>
      <c r="J117" s="59"/>
      <c r="K117" s="60" t="s">
        <v>101</v>
      </c>
      <c r="L117" s="165" t="s">
        <v>39</v>
      </c>
      <c r="M117" s="165" t="s">
        <v>39</v>
      </c>
      <c r="N117" s="165" t="s">
        <v>39</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102</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78</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79</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103</v>
      </c>
      <c r="B125" s="1"/>
      <c r="C125" s="258" t="s">
        <v>104</v>
      </c>
      <c r="D125" s="259"/>
      <c r="E125" s="259"/>
      <c r="F125" s="259"/>
      <c r="G125" s="259"/>
      <c r="H125" s="260"/>
      <c r="I125" s="238" t="s">
        <v>105</v>
      </c>
      <c r="J125" s="65"/>
      <c r="K125" s="66"/>
      <c r="L125" s="211" t="s">
        <v>106</v>
      </c>
      <c r="M125" s="211" t="s">
        <v>106</v>
      </c>
      <c r="N125" s="211" t="s">
        <v>106</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39</v>
      </c>
      <c r="M126" s="211" t="s">
        <v>39</v>
      </c>
      <c r="N126" s="211" t="s">
        <v>39</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39</v>
      </c>
      <c r="M127" s="211" t="s">
        <v>39</v>
      </c>
      <c r="N127" s="211" t="s">
        <v>39</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39</v>
      </c>
      <c r="M128" s="211" t="s">
        <v>39</v>
      </c>
      <c r="N128" s="211" t="s">
        <v>39</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78</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79</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39</v>
      </c>
      <c r="M136" s="211" t="s">
        <v>39</v>
      </c>
      <c r="N136" s="211" t="s">
        <v>39</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115</v>
      </c>
      <c r="F137" s="252"/>
      <c r="G137" s="252"/>
      <c r="H137" s="253"/>
      <c r="I137" s="237"/>
      <c r="J137" s="68"/>
      <c r="K137" s="69"/>
      <c r="L137" s="67">
        <v>0</v>
      </c>
      <c r="M137" s="211">
        <v>0</v>
      </c>
      <c r="N137" s="211">
        <v>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116</v>
      </c>
      <c r="B138" s="58"/>
      <c r="C138" s="258" t="s">
        <v>117</v>
      </c>
      <c r="D138" s="259"/>
      <c r="E138" s="259"/>
      <c r="F138" s="259"/>
      <c r="G138" s="259"/>
      <c r="H138" s="260"/>
      <c r="I138" s="237"/>
      <c r="J138" s="68"/>
      <c r="K138" s="69"/>
      <c r="L138" s="67" t="s">
        <v>39</v>
      </c>
      <c r="M138" s="211" t="s">
        <v>39</v>
      </c>
      <c r="N138" s="211" t="s">
        <v>39</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116</v>
      </c>
      <c r="B139" s="58"/>
      <c r="C139" s="73"/>
      <c r="D139" s="74"/>
      <c r="E139" s="251" t="s">
        <v>115</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118</v>
      </c>
      <c r="B140" s="58"/>
      <c r="C140" s="258" t="s">
        <v>117</v>
      </c>
      <c r="D140" s="259"/>
      <c r="E140" s="259"/>
      <c r="F140" s="259"/>
      <c r="G140" s="259"/>
      <c r="H140" s="260"/>
      <c r="I140" s="237"/>
      <c r="J140" s="68"/>
      <c r="K140" s="69"/>
      <c r="L140" s="67" t="s">
        <v>39</v>
      </c>
      <c r="M140" s="211" t="s">
        <v>39</v>
      </c>
      <c r="N140" s="211" t="s">
        <v>39</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118</v>
      </c>
      <c r="B141" s="58"/>
      <c r="C141" s="75"/>
      <c r="D141" s="76"/>
      <c r="E141" s="251" t="s">
        <v>115</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119</v>
      </c>
      <c r="B142" s="58"/>
      <c r="C142" s="234" t="s">
        <v>120</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121</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78</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79</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122</v>
      </c>
      <c r="B150" s="1"/>
      <c r="C150" s="251" t="s">
        <v>121</v>
      </c>
      <c r="D150" s="252"/>
      <c r="E150" s="252"/>
      <c r="F150" s="252"/>
      <c r="G150" s="252"/>
      <c r="H150" s="253"/>
      <c r="I150" s="81" t="s">
        <v>123</v>
      </c>
      <c r="J150" s="228" t="s">
        <v>124</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125</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78</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126</v>
      </c>
      <c r="I157" s="47" t="s">
        <v>79</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127</v>
      </c>
      <c r="B158" s="1"/>
      <c r="C158" s="251" t="s">
        <v>128</v>
      </c>
      <c r="D158" s="252"/>
      <c r="E158" s="252"/>
      <c r="F158" s="252"/>
      <c r="G158" s="252"/>
      <c r="H158" s="253"/>
      <c r="I158" s="338" t="s">
        <v>129</v>
      </c>
      <c r="J158" s="167" t="s">
        <v>130</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131</v>
      </c>
      <c r="B159" s="1"/>
      <c r="C159" s="251" t="s">
        <v>132</v>
      </c>
      <c r="D159" s="252"/>
      <c r="E159" s="252"/>
      <c r="F159" s="252"/>
      <c r="G159" s="252"/>
      <c r="H159" s="253"/>
      <c r="I159" s="339"/>
      <c r="J159" s="167" t="s">
        <v>130</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133</v>
      </c>
      <c r="B160" s="1"/>
      <c r="C160" s="251" t="s">
        <v>134</v>
      </c>
      <c r="D160" s="252"/>
      <c r="E160" s="252"/>
      <c r="F160" s="252"/>
      <c r="G160" s="252"/>
      <c r="H160" s="253"/>
      <c r="I160" s="340"/>
      <c r="J160" s="167" t="s">
        <v>130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135</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78</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79</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136</v>
      </c>
      <c r="B168" s="1"/>
      <c r="C168" s="251" t="s">
        <v>137</v>
      </c>
      <c r="D168" s="252"/>
      <c r="E168" s="252"/>
      <c r="F168" s="252"/>
      <c r="G168" s="252"/>
      <c r="H168" s="253"/>
      <c r="I168" s="184" t="s">
        <v>138</v>
      </c>
      <c r="J168" s="167" t="s">
        <v>130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139</v>
      </c>
      <c r="B169" s="1"/>
      <c r="C169" s="251" t="s">
        <v>140</v>
      </c>
      <c r="D169" s="252"/>
      <c r="E169" s="252"/>
      <c r="F169" s="252"/>
      <c r="G169" s="252"/>
      <c r="H169" s="253"/>
      <c r="I169" s="82" t="s">
        <v>141</v>
      </c>
      <c r="J169" s="167" t="s">
        <v>130</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142</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78</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79</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143</v>
      </c>
      <c r="B177" s="1"/>
      <c r="C177" s="251" t="s">
        <v>144</v>
      </c>
      <c r="D177" s="252"/>
      <c r="E177" s="252"/>
      <c r="F177" s="252"/>
      <c r="G177" s="252"/>
      <c r="H177" s="253"/>
      <c r="I177" s="85" t="s">
        <v>145</v>
      </c>
      <c r="J177" s="167" t="s">
        <v>146</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147</v>
      </c>
      <c r="D178" s="235"/>
      <c r="E178" s="235"/>
      <c r="F178" s="235"/>
      <c r="G178" s="235"/>
      <c r="H178" s="236"/>
      <c r="I178" s="85" t="s">
        <v>148</v>
      </c>
      <c r="J178" s="167" t="s">
        <v>130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149</v>
      </c>
      <c r="D179" s="235"/>
      <c r="E179" s="235"/>
      <c r="F179" s="235"/>
      <c r="G179" s="235"/>
      <c r="H179" s="236"/>
      <c r="I179" s="85" t="s">
        <v>150</v>
      </c>
      <c r="J179" s="167" t="s">
        <v>130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151</v>
      </c>
      <c r="B180" s="1"/>
      <c r="C180" s="251" t="s">
        <v>152</v>
      </c>
      <c r="D180" s="252"/>
      <c r="E180" s="252"/>
      <c r="F180" s="252"/>
      <c r="G180" s="252"/>
      <c r="H180" s="253"/>
      <c r="I180" s="85" t="s">
        <v>153</v>
      </c>
      <c r="J180" s="167" t="s">
        <v>130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130</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78</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79</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2.3</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0.2</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16</v>
      </c>
      <c r="M193" s="213">
        <v>15</v>
      </c>
      <c r="N193" s="213">
        <v>13</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1.3</v>
      </c>
      <c r="M194" s="212">
        <v>0</v>
      </c>
      <c r="N194" s="212">
        <v>0</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4</v>
      </c>
      <c r="M195" s="213">
        <v>3</v>
      </c>
      <c r="N195" s="213">
        <v>6</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0.8</v>
      </c>
      <c r="M196" s="212">
        <v>0.8</v>
      </c>
      <c r="N196" s="212">
        <v>0.8</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10</v>
      </c>
      <c r="M197" s="213">
        <v>12</v>
      </c>
      <c r="N197" s="213">
        <v>12</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0.7</v>
      </c>
      <c r="M198" s="212">
        <v>0</v>
      </c>
      <c r="N198" s="212">
        <v>1.5</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0</v>
      </c>
      <c r="M201" s="213">
        <v>0</v>
      </c>
      <c r="N201" s="213">
        <v>0</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0</v>
      </c>
      <c r="M203" s="213">
        <v>0</v>
      </c>
      <c r="N203" s="213">
        <v>0</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0</v>
      </c>
      <c r="M205" s="213">
        <v>0</v>
      </c>
      <c r="N205" s="213">
        <v>0</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1.3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78</v>
      </c>
      <c r="K219" s="55"/>
      <c r="L219" s="368" t="s">
        <v>189</v>
      </c>
      <c r="M219" s="369"/>
      <c r="N219" s="370"/>
      <c r="O219" s="5"/>
      <c r="P219" s="5"/>
      <c r="Q219" s="5"/>
      <c r="R219" s="5"/>
      <c r="S219" s="5"/>
      <c r="T219" s="5"/>
      <c r="U219" s="5"/>
      <c r="V219" s="5"/>
    </row>
    <row r="220" ht="20.25" customHeight="1">
      <c r="C220" s="25"/>
      <c r="I220" s="47" t="s">
        <v>79</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2</v>
      </c>
      <c r="N221" s="89">
        <v>5</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0</v>
      </c>
      <c r="N222" s="90">
        <v>1</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2</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3</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3</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78</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79</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208</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159</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2</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192</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78</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79</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192</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78</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79</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39</v>
      </c>
      <c r="M295" s="215" t="s">
        <v>39</v>
      </c>
      <c r="N295" s="215" t="s">
        <v>39</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78</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126</v>
      </c>
      <c r="I315" s="47" t="s">
        <v>79</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237</v>
      </c>
      <c r="M316" s="213">
        <v>36</v>
      </c>
      <c r="N316" s="213">
        <v>54</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119</v>
      </c>
      <c r="M317" s="213">
        <v>27</v>
      </c>
      <c r="N317" s="213">
        <v>49</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0</v>
      </c>
      <c r="M318" s="213">
        <v>0</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118</v>
      </c>
      <c r="M319" s="213">
        <v>9</v>
      </c>
      <c r="N319" s="213">
        <v>5</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12547</v>
      </c>
      <c r="M320" s="213">
        <v>15059</v>
      </c>
      <c r="N320" s="213">
        <v>14870</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232</v>
      </c>
      <c r="M321" s="213">
        <v>36</v>
      </c>
      <c r="N321" s="213">
        <v>54</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78</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79</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237</v>
      </c>
      <c r="M329" s="213">
        <v>36</v>
      </c>
      <c r="N329" s="213">
        <v>54</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9</v>
      </c>
      <c r="M330" s="213">
        <v>7</v>
      </c>
      <c r="N330" s="213">
        <v>33</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38</v>
      </c>
      <c r="M331" s="213">
        <v>0</v>
      </c>
      <c r="N331" s="213">
        <v>0</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87</v>
      </c>
      <c r="M332" s="213">
        <v>18</v>
      </c>
      <c r="N332" s="213">
        <v>14</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101</v>
      </c>
      <c r="M333" s="213">
        <v>11</v>
      </c>
      <c r="N333" s="213">
        <v>5</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2</v>
      </c>
      <c r="M334" s="213">
        <v>0</v>
      </c>
      <c r="N334" s="213">
        <v>2</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192</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232</v>
      </c>
      <c r="M337" s="213">
        <v>36</v>
      </c>
      <c r="N337" s="213">
        <v>54</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40</v>
      </c>
      <c r="M338" s="213">
        <v>2</v>
      </c>
      <c r="N338" s="213">
        <v>7</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44</v>
      </c>
      <c r="M339" s="213">
        <v>0</v>
      </c>
      <c r="N339" s="213">
        <v>1</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17</v>
      </c>
      <c r="M340" s="213">
        <v>2</v>
      </c>
      <c r="N340" s="213">
        <v>2</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2</v>
      </c>
      <c r="M341" s="213">
        <v>2</v>
      </c>
      <c r="N341" s="213">
        <v>4</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22</v>
      </c>
      <c r="M342" s="213">
        <v>0</v>
      </c>
      <c r="N342" s="213">
        <v>1</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23</v>
      </c>
      <c r="M343" s="213">
        <v>2</v>
      </c>
      <c r="N343" s="213">
        <v>5</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46</v>
      </c>
      <c r="M344" s="213">
        <v>1</v>
      </c>
      <c r="N344" s="213">
        <v>2</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38</v>
      </c>
      <c r="M345" s="213">
        <v>27</v>
      </c>
      <c r="N345" s="213">
        <v>32</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192</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78</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126</v>
      </c>
      <c r="C353" s="25"/>
      <c r="I353" s="47" t="s">
        <v>79</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192</v>
      </c>
      <c r="M354" s="213">
        <v>34</v>
      </c>
      <c r="N354" s="213">
        <v>47</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172</v>
      </c>
      <c r="M355" s="213">
        <v>34</v>
      </c>
      <c r="N355" s="213">
        <v>46</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20</v>
      </c>
      <c r="M358" s="213">
        <v>0</v>
      </c>
      <c r="N358" s="213">
        <v>1</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78</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79</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78</v>
      </c>
      <c r="K390" s="55"/>
      <c r="L390" s="92" t="s">
        <v>355</v>
      </c>
      <c r="M390" s="210" t="s">
        <v>356</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79</v>
      </c>
      <c r="J391" s="48"/>
      <c r="K391" s="56"/>
      <c r="L391" s="207" t="s">
        <v>39</v>
      </c>
      <c r="M391" s="45" t="s">
        <v>39</v>
      </c>
      <c r="N391" s="50" t="s">
        <v>39</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357</v>
      </c>
      <c r="D392" s="235"/>
      <c r="E392" s="235"/>
      <c r="F392" s="235"/>
      <c r="G392" s="235"/>
      <c r="H392" s="236"/>
      <c r="I392" s="255" t="s">
        <v>358</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359</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360</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361</v>
      </c>
      <c r="D395" s="235"/>
      <c r="E395" s="235"/>
      <c r="F395" s="235"/>
      <c r="G395" s="235"/>
      <c r="H395" s="236"/>
      <c r="I395" s="288"/>
      <c r="J395" s="169" t="str">
        <f t="shared" si="59"/>
        <v>未確認</v>
      </c>
      <c r="K395" s="170" t="str">
        <f t="shared" si="60"/>
        <v>※</v>
      </c>
      <c r="L395" s="79">
        <v>0</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362</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363</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364</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365</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366</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367</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368</v>
      </c>
      <c r="D402" s="235"/>
      <c r="E402" s="235"/>
      <c r="F402" s="235"/>
      <c r="G402" s="235"/>
      <c r="H402" s="236"/>
      <c r="I402" s="288"/>
      <c r="J402" s="169" t="str">
        <f t="shared" si="59"/>
        <v>未確認</v>
      </c>
      <c r="K402" s="170" t="str">
        <f t="shared" si="60"/>
        <v>※</v>
      </c>
      <c r="L402" s="79">
        <v>0</v>
      </c>
      <c r="M402" s="217">
        <v>0</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369</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370</v>
      </c>
      <c r="D404" s="235"/>
      <c r="E404" s="235"/>
      <c r="F404" s="235"/>
      <c r="G404" s="235"/>
      <c r="H404" s="236"/>
      <c r="I404" s="288"/>
      <c r="J404" s="169" t="str">
        <f t="shared" si="59"/>
        <v>未確認</v>
      </c>
      <c r="K404" s="170" t="str">
        <f t="shared" si="60"/>
        <v>※</v>
      </c>
      <c r="L404" s="79">
        <v>282</v>
      </c>
      <c r="M404" s="217">
        <v>527</v>
      </c>
      <c r="N404" s="217">
        <v>539</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371</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372</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373</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374</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375</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376</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377</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378</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379</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380</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381</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382</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383</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384</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385</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386</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387</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388</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389</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391</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392</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393</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394</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395</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396</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397</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398</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399</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400</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401</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402</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403</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404</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405</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406</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407</v>
      </c>
      <c r="D441" s="235"/>
      <c r="E441" s="235"/>
      <c r="F441" s="235"/>
      <c r="G441" s="235"/>
      <c r="H441" s="236"/>
      <c r="I441" s="288"/>
      <c r="J441" s="169" t="str">
        <f t="shared" si="61"/>
        <v>未確認</v>
      </c>
      <c r="K441" s="170" t="str">
        <f t="shared" si="62"/>
        <v>※</v>
      </c>
      <c r="L441" s="79">
        <v>0</v>
      </c>
      <c r="M441" s="217">
        <v>0</v>
      </c>
      <c r="N441" s="217">
        <v>0</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408</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409</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410</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411</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412</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413</v>
      </c>
      <c r="D447" s="235"/>
      <c r="E447" s="235"/>
      <c r="F447" s="235"/>
      <c r="G447" s="235"/>
      <c r="H447" s="236"/>
      <c r="I447" s="288"/>
      <c r="J447" s="169" t="str">
        <f t="shared" si="61"/>
        <v>未確認</v>
      </c>
      <c r="K447" s="170" t="str">
        <f t="shared" si="62"/>
        <v>※</v>
      </c>
      <c r="L447" s="79">
        <v>0</v>
      </c>
      <c r="M447" s="217">
        <v>0</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414</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415</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416</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417</v>
      </c>
      <c r="D451" s="235"/>
      <c r="E451" s="235"/>
      <c r="F451" s="235"/>
      <c r="G451" s="235"/>
      <c r="H451" s="236"/>
      <c r="I451" s="288"/>
      <c r="J451" s="169" t="str">
        <f t="shared" si="61"/>
        <v>未確認</v>
      </c>
      <c r="K451" s="170" t="str">
        <f t="shared" si="62"/>
        <v>※</v>
      </c>
      <c r="L451" s="79">
        <v>374</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418</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419</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420</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421</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422</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423</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424</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425</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426</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427</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428</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429</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430</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431</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432</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433</v>
      </c>
      <c r="D467" s="235"/>
      <c r="E467" s="235"/>
      <c r="F467" s="235"/>
      <c r="G467" s="235"/>
      <c r="H467" s="236"/>
      <c r="I467" s="289"/>
      <c r="J467" s="169" t="str">
        <f t="shared" si="63"/>
        <v>未確認</v>
      </c>
      <c r="K467" s="170" t="str">
        <f t="shared" si="64"/>
        <v>※</v>
      </c>
      <c r="L467" s="79">
        <v>0</v>
      </c>
      <c r="M467" s="217">
        <v>0</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434</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78</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79</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435</v>
      </c>
      <c r="C475" s="258" t="s">
        <v>436</v>
      </c>
      <c r="D475" s="259"/>
      <c r="E475" s="259"/>
      <c r="F475" s="259"/>
      <c r="G475" s="259"/>
      <c r="H475" s="260"/>
      <c r="I475" s="255" t="s">
        <v>437</v>
      </c>
      <c r="J475" s="78" t="str">
        <f>IF(SUM(L475:BS475)=0,IF(COUNTIF(L475:BS475,"未確認")&gt;0,"未確認",IF(COUNTIF(L475:BS475,"~*")&gt;0,"*",SUM(L475:BS475))),SUM(L475:BS475))</f>
        <v>未確認</v>
      </c>
      <c r="K475" s="129" t="str">
        <f ref="K475:K482" t="shared" si="69">IF(OR(COUNTIF(L475:BS475,"未確認")&gt;0,COUNTIF(L475:BS475,"*")&gt;0),"※","")</f>
        <v>※</v>
      </c>
      <c r="L475" s="79">
        <v>0</v>
      </c>
      <c r="M475" s="217">
        <v>0</v>
      </c>
      <c r="N475" s="217" t="s">
        <v>438</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v>0</v>
      </c>
      <c r="N476" s="217" t="s">
        <v>438</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v>0</v>
      </c>
      <c r="M484" s="217">
        <v>0</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78</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79</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438</v>
      </c>
      <c r="M515" s="217">
        <v>0</v>
      </c>
      <c r="N515" s="217" t="s">
        <v>438</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78</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79</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78</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79</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78</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79</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78</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79</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613</v>
      </c>
      <c r="M544" s="217">
        <v>472</v>
      </c>
      <c r="N544" s="217">
        <v>476</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78</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79</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78</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79</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39</v>
      </c>
      <c r="M570" s="227" t="s">
        <v>39</v>
      </c>
      <c r="N570" s="227" t="s">
        <v>39</v>
      </c>
      <c r="O570" s="227" t="s">
        <v>39</v>
      </c>
      <c r="P570" s="227" t="s">
        <v>39</v>
      </c>
      <c r="Q570" s="227" t="s">
        <v>39</v>
      </c>
      <c r="R570" s="227" t="s">
        <v>39</v>
      </c>
      <c r="S570" s="227" t="s">
        <v>39</v>
      </c>
      <c r="T570" s="227" t="s">
        <v>39</v>
      </c>
      <c r="U570" s="227" t="s">
        <v>39</v>
      </c>
      <c r="V570" s="227" t="s">
        <v>39</v>
      </c>
      <c r="W570" s="227" t="s">
        <v>39</v>
      </c>
      <c r="X570" s="227" t="s">
        <v>39</v>
      </c>
      <c r="Y570" s="227" t="s">
        <v>39</v>
      </c>
      <c r="Z570" s="227" t="s">
        <v>39</v>
      </c>
      <c r="AA570" s="227" t="s">
        <v>39</v>
      </c>
      <c r="AB570" s="227" t="s">
        <v>39</v>
      </c>
      <c r="AC570" s="227" t="s">
        <v>39</v>
      </c>
      <c r="AD570" s="227" t="s">
        <v>39</v>
      </c>
      <c r="AE570" s="227" t="s">
        <v>39</v>
      </c>
      <c r="AF570" s="227" t="s">
        <v>39</v>
      </c>
      <c r="AG570" s="227" t="s">
        <v>39</v>
      </c>
      <c r="AH570" s="227" t="s">
        <v>39</v>
      </c>
      <c r="AI570" s="227" t="s">
        <v>39</v>
      </c>
      <c r="AJ570" s="227" t="s">
        <v>39</v>
      </c>
      <c r="AK570" s="227" t="s">
        <v>39</v>
      </c>
      <c r="AL570" s="227" t="s">
        <v>39</v>
      </c>
      <c r="AM570" s="227" t="s">
        <v>39</v>
      </c>
      <c r="AN570" s="227" t="s">
        <v>39</v>
      </c>
      <c r="AO570" s="227" t="s">
        <v>39</v>
      </c>
      <c r="AP570" s="227" t="s">
        <v>39</v>
      </c>
      <c r="AQ570" s="227" t="s">
        <v>39</v>
      </c>
      <c r="AR570" s="227" t="s">
        <v>39</v>
      </c>
      <c r="AS570" s="227" t="s">
        <v>39</v>
      </c>
      <c r="AT570" s="227" t="s">
        <v>39</v>
      </c>
      <c r="AU570" s="227" t="s">
        <v>39</v>
      </c>
      <c r="AV570" s="227" t="s">
        <v>39</v>
      </c>
      <c r="AW570" s="227" t="s">
        <v>39</v>
      </c>
      <c r="AX570" s="227" t="s">
        <v>39</v>
      </c>
      <c r="AY570" s="227" t="s">
        <v>39</v>
      </c>
      <c r="AZ570" s="227" t="s">
        <v>39</v>
      </c>
      <c r="BA570" s="227" t="s">
        <v>39</v>
      </c>
      <c r="BB570" s="227" t="s">
        <v>39</v>
      </c>
      <c r="BC570" s="227" t="s">
        <v>39</v>
      </c>
      <c r="BD570" s="227" t="s">
        <v>39</v>
      </c>
      <c r="BE570" s="227" t="s">
        <v>39</v>
      </c>
      <c r="BF570" s="227" t="s">
        <v>39</v>
      </c>
      <c r="BG570" s="227" t="s">
        <v>39</v>
      </c>
      <c r="BH570" s="227" t="s">
        <v>39</v>
      </c>
      <c r="BI570" s="227" t="s">
        <v>39</v>
      </c>
      <c r="BJ570" s="227" t="s">
        <v>39</v>
      </c>
      <c r="BK570" s="227" t="s">
        <v>39</v>
      </c>
      <c r="BL570" s="227" t="s">
        <v>39</v>
      </c>
      <c r="BM570" s="227" t="s">
        <v>39</v>
      </c>
      <c r="BN570" s="227" t="s">
        <v>39</v>
      </c>
      <c r="BO570" s="227" t="s">
        <v>39</v>
      </c>
      <c r="BP570" s="227" t="s">
        <v>39</v>
      </c>
      <c r="BQ570" s="227" t="s">
        <v>39</v>
      </c>
      <c r="BR570" s="227" t="s">
        <v>39</v>
      </c>
      <c r="BS570" s="227" t="s">
        <v>39</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78</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79</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438</v>
      </c>
      <c r="M602" s="217">
        <v>0</v>
      </c>
      <c r="N602" s="217">
        <v>0</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t="s">
        <v>438</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t="s">
        <v>438</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t="s">
        <v>438</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438</v>
      </c>
      <c r="M611" s="217" t="s">
        <v>438</v>
      </c>
      <c r="N611" s="217" t="s">
        <v>438</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78</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79</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v>232</v>
      </c>
      <c r="M628" s="217" t="s">
        <v>438</v>
      </c>
      <c r="N628" s="217" t="s">
        <v>438</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438</v>
      </c>
      <c r="M631" s="217" t="s">
        <v>438</v>
      </c>
      <c r="N631" s="217" t="s">
        <v>438</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v>0</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78</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79</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v>0</v>
      </c>
      <c r="M641" s="217">
        <v>0</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v>0</v>
      </c>
      <c r="M642" s="217">
        <v>0</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0</v>
      </c>
      <c r="M643" s="217">
        <v>0</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438</v>
      </c>
      <c r="M645" s="217" t="s">
        <v>438</v>
      </c>
      <c r="N645" s="217" t="s">
        <v>438</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t="s">
        <v>438</v>
      </c>
      <c r="N646" s="217" t="s">
        <v>438</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438</v>
      </c>
      <c r="M648" s="217" t="s">
        <v>438</v>
      </c>
      <c r="N648" s="217" t="s">
        <v>438</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78</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79</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98</v>
      </c>
      <c r="M656" s="217">
        <v>87</v>
      </c>
      <c r="N656" s="217">
        <v>119</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29</v>
      </c>
      <c r="M658" s="217">
        <v>59</v>
      </c>
      <c r="N658" s="217">
        <v>29</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67</v>
      </c>
      <c r="M659" s="217">
        <v>28</v>
      </c>
      <c r="N659" s="217">
        <v>75</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t="s">
        <v>438</v>
      </c>
      <c r="M660" s="217">
        <v>0</v>
      </c>
      <c r="N660" s="217">
        <v>15</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0</v>
      </c>
      <c r="M661" s="217">
        <v>0</v>
      </c>
      <c r="N661" s="217">
        <v>0</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v>0</v>
      </c>
      <c r="M665" s="217">
        <v>0</v>
      </c>
      <c r="N665" s="217" t="s">
        <v>438</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v>0</v>
      </c>
      <c r="M667" s="217">
        <v>0</v>
      </c>
      <c r="N667" s="217">
        <v>0</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351</v>
      </c>
      <c r="M668" s="217">
        <v>439</v>
      </c>
      <c r="N668" s="217">
        <v>433</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78</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79</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39</v>
      </c>
      <c r="M677" s="211" t="s">
        <v>39</v>
      </c>
      <c r="N677" s="211" t="s">
        <v>39</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774</v>
      </c>
      <c r="B678" s="58"/>
      <c r="C678" s="234" t="s">
        <v>775</v>
      </c>
      <c r="D678" s="235"/>
      <c r="E678" s="235"/>
      <c r="F678" s="235"/>
      <c r="G678" s="235"/>
      <c r="H678" s="236"/>
      <c r="I678" s="85" t="s">
        <v>776</v>
      </c>
      <c r="J678" s="140"/>
      <c r="K678" s="141"/>
      <c r="L678" s="142">
        <v>0</v>
      </c>
      <c r="M678" s="230">
        <v>0</v>
      </c>
      <c r="N678" s="230">
        <v>0</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777</v>
      </c>
      <c r="B679" s="58"/>
      <c r="C679" s="234" t="s">
        <v>778</v>
      </c>
      <c r="D679" s="235"/>
      <c r="E679" s="235"/>
      <c r="F679" s="235"/>
      <c r="G679" s="235"/>
      <c r="H679" s="236"/>
      <c r="I679" s="85" t="s">
        <v>779</v>
      </c>
      <c r="J679" s="140"/>
      <c r="K679" s="141"/>
      <c r="L679" s="194">
        <v>0</v>
      </c>
      <c r="M679" s="231">
        <v>0</v>
      </c>
      <c r="N679" s="231">
        <v>0</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780</v>
      </c>
      <c r="B680" s="58"/>
      <c r="C680" s="245" t="s">
        <v>781</v>
      </c>
      <c r="D680" s="246"/>
      <c r="E680" s="246"/>
      <c r="F680" s="246"/>
      <c r="G680" s="246"/>
      <c r="H680" s="247"/>
      <c r="I680" s="238" t="s">
        <v>782</v>
      </c>
      <c r="J680" s="140"/>
      <c r="K680" s="141"/>
      <c r="L680" s="195">
        <v>192</v>
      </c>
      <c r="M680" s="232" t="s">
        <v>438</v>
      </c>
      <c r="N680" s="232" t="s">
        <v>438</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783</v>
      </c>
      <c r="B681" s="58"/>
      <c r="C681" s="143"/>
      <c r="D681" s="144"/>
      <c r="E681" s="245" t="s">
        <v>784</v>
      </c>
      <c r="F681" s="246"/>
      <c r="G681" s="246"/>
      <c r="H681" s="247"/>
      <c r="I681" s="243"/>
      <c r="J681" s="140"/>
      <c r="K681" s="141"/>
      <c r="L681" s="195">
        <v>0</v>
      </c>
      <c r="M681" s="232">
        <v>0</v>
      </c>
      <c r="N681" s="232">
        <v>0</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785</v>
      </c>
      <c r="H682" s="254"/>
      <c r="I682" s="243"/>
      <c r="J682" s="140"/>
      <c r="K682" s="141"/>
      <c r="L682" s="195">
        <v>0</v>
      </c>
      <c r="M682" s="232">
        <v>0</v>
      </c>
      <c r="N682" s="232">
        <v>0</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786</v>
      </c>
      <c r="H683" s="254"/>
      <c r="I683" s="243"/>
      <c r="J683" s="140"/>
      <c r="K683" s="141"/>
      <c r="L683" s="195">
        <v>0</v>
      </c>
      <c r="M683" s="232">
        <v>0</v>
      </c>
      <c r="N683" s="232">
        <v>0</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787</v>
      </c>
      <c r="B684" s="58"/>
      <c r="C684" s="145"/>
      <c r="D684" s="224"/>
      <c r="E684" s="248"/>
      <c r="F684" s="249"/>
      <c r="G684" s="223"/>
      <c r="H684" s="204" t="s">
        <v>788</v>
      </c>
      <c r="I684" s="244"/>
      <c r="J684" s="140"/>
      <c r="K684" s="141"/>
      <c r="L684" s="195">
        <v>0</v>
      </c>
      <c r="M684" s="232">
        <v>0</v>
      </c>
      <c r="N684" s="232">
        <v>0</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789</v>
      </c>
      <c r="B685" s="58"/>
      <c r="C685" s="245" t="s">
        <v>790</v>
      </c>
      <c r="D685" s="246"/>
      <c r="E685" s="246"/>
      <c r="F685" s="246"/>
      <c r="G685" s="250"/>
      <c r="H685" s="247"/>
      <c r="I685" s="238" t="s">
        <v>791</v>
      </c>
      <c r="J685" s="140"/>
      <c r="K685" s="141"/>
      <c r="L685" s="195">
        <v>0</v>
      </c>
      <c r="M685" s="232">
        <v>0</v>
      </c>
      <c r="N685" s="232">
        <v>0</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792</v>
      </c>
      <c r="B686" s="58"/>
      <c r="C686" s="188"/>
      <c r="D686" s="189"/>
      <c r="E686" s="234" t="s">
        <v>793</v>
      </c>
      <c r="F686" s="235"/>
      <c r="G686" s="235"/>
      <c r="H686" s="236"/>
      <c r="I686" s="239"/>
      <c r="J686" s="140"/>
      <c r="K686" s="141"/>
      <c r="L686" s="195">
        <v>0</v>
      </c>
      <c r="M686" s="232">
        <v>0</v>
      </c>
      <c r="N686" s="232">
        <v>0</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794</v>
      </c>
      <c r="D687" s="246"/>
      <c r="E687" s="246"/>
      <c r="F687" s="246"/>
      <c r="G687" s="250"/>
      <c r="H687" s="247"/>
      <c r="I687" s="239"/>
      <c r="J687" s="140"/>
      <c r="K687" s="141"/>
      <c r="L687" s="195">
        <v>0</v>
      </c>
      <c r="M687" s="232">
        <v>0</v>
      </c>
      <c r="N687" s="232">
        <v>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795</v>
      </c>
      <c r="F688" s="235"/>
      <c r="G688" s="235"/>
      <c r="H688" s="236"/>
      <c r="I688" s="239"/>
      <c r="J688" s="140"/>
      <c r="K688" s="141"/>
      <c r="L688" s="195">
        <v>0</v>
      </c>
      <c r="M688" s="232">
        <v>0</v>
      </c>
      <c r="N688" s="232">
        <v>0</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796</v>
      </c>
      <c r="D689" s="246"/>
      <c r="E689" s="246"/>
      <c r="F689" s="246"/>
      <c r="G689" s="250"/>
      <c r="H689" s="247"/>
      <c r="I689" s="239"/>
      <c r="J689" s="140"/>
      <c r="K689" s="141"/>
      <c r="L689" s="195">
        <v>0</v>
      </c>
      <c r="M689" s="232">
        <v>0</v>
      </c>
      <c r="N689" s="232">
        <v>0</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797</v>
      </c>
      <c r="F690" s="235"/>
      <c r="G690" s="235"/>
      <c r="H690" s="236"/>
      <c r="I690" s="239"/>
      <c r="J690" s="140"/>
      <c r="K690" s="141"/>
      <c r="L690" s="195">
        <v>0</v>
      </c>
      <c r="M690" s="232">
        <v>0</v>
      </c>
      <c r="N690" s="232">
        <v>0</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798</v>
      </c>
      <c r="D691" s="246"/>
      <c r="E691" s="246"/>
      <c r="F691" s="246"/>
      <c r="G691" s="250"/>
      <c r="H691" s="247"/>
      <c r="I691" s="239"/>
      <c r="J691" s="140"/>
      <c r="K691" s="141"/>
      <c r="L691" s="195">
        <v>0</v>
      </c>
      <c r="M691" s="232">
        <v>0</v>
      </c>
      <c r="N691" s="232">
        <v>0</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799</v>
      </c>
      <c r="F692" s="235"/>
      <c r="G692" s="235"/>
      <c r="H692" s="236"/>
      <c r="I692" s="240"/>
      <c r="J692" s="140"/>
      <c r="K692" s="141"/>
      <c r="L692" s="195">
        <v>0</v>
      </c>
      <c r="M692" s="232">
        <v>0</v>
      </c>
      <c r="N692" s="232">
        <v>0</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800</v>
      </c>
      <c r="B693" s="58"/>
      <c r="C693" s="234" t="s">
        <v>801</v>
      </c>
      <c r="D693" s="235"/>
      <c r="E693" s="235"/>
      <c r="F693" s="235"/>
      <c r="G693" s="235"/>
      <c r="H693" s="236"/>
      <c r="I693" s="237" t="s">
        <v>802</v>
      </c>
      <c r="J693" s="205"/>
      <c r="K693" s="141"/>
      <c r="L693" s="199">
        <v>0</v>
      </c>
      <c r="M693" s="233">
        <v>0</v>
      </c>
      <c r="N693" s="233">
        <v>0</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803</v>
      </c>
      <c r="D694" s="235"/>
      <c r="E694" s="235"/>
      <c r="F694" s="235"/>
      <c r="G694" s="235"/>
      <c r="H694" s="236"/>
      <c r="I694" s="237"/>
      <c r="J694" s="241"/>
      <c r="K694" s="242"/>
      <c r="L694" s="199">
        <v>0</v>
      </c>
      <c r="M694" s="233">
        <v>0</v>
      </c>
      <c r="N694" s="233">
        <v>0</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804</v>
      </c>
      <c r="D695" s="235"/>
      <c r="E695" s="235"/>
      <c r="F695" s="235"/>
      <c r="G695" s="235"/>
      <c r="H695" s="236"/>
      <c r="I695" s="237"/>
      <c r="J695" s="241"/>
      <c r="K695" s="242"/>
      <c r="L695" s="199">
        <v>0</v>
      </c>
      <c r="M695" s="233">
        <v>0</v>
      </c>
      <c r="N695" s="233">
        <v>0</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805</v>
      </c>
      <c r="D696" s="235"/>
      <c r="E696" s="235"/>
      <c r="F696" s="235"/>
      <c r="G696" s="235"/>
      <c r="H696" s="236"/>
      <c r="I696" s="237"/>
      <c r="J696" s="241"/>
      <c r="K696" s="242"/>
      <c r="L696" s="199">
        <v>0</v>
      </c>
      <c r="M696" s="233">
        <v>0</v>
      </c>
      <c r="N696" s="233">
        <v>0</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806</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78</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79</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807</v>
      </c>
      <c r="B704" s="1"/>
      <c r="C704" s="234" t="s">
        <v>808</v>
      </c>
      <c r="D704" s="235"/>
      <c r="E704" s="235"/>
      <c r="F704" s="235"/>
      <c r="G704" s="235"/>
      <c r="H704" s="236"/>
      <c r="I704" s="85" t="s">
        <v>809</v>
      </c>
      <c r="J704" s="133" t="str">
        <f>IF(SUM(L704:BS704)=0,IF(COUNTIF(L704:BS704,"未確認")&gt;0,"未確認",IF(COUNTIF(L704:BS704,"~*")&gt;0,"*",SUM(L704:BS704))),SUM(L704:BS704))</f>
        <v>未確認</v>
      </c>
      <c r="K704" s="129" t="str">
        <f>IF(OR(COUNTIF(L704:BS704,"未確認")&gt;0,COUNTIF(L704:BS704,"*")&gt;0),"※","")</f>
        <v>※</v>
      </c>
      <c r="L704" s="79">
        <v>221</v>
      </c>
      <c r="M704" s="217">
        <v>451</v>
      </c>
      <c r="N704" s="217">
        <v>434</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810</v>
      </c>
      <c r="B705" s="1"/>
      <c r="C705" s="251" t="s">
        <v>811</v>
      </c>
      <c r="D705" s="252"/>
      <c r="E705" s="252"/>
      <c r="F705" s="252"/>
      <c r="G705" s="252"/>
      <c r="H705" s="253"/>
      <c r="I705" s="81" t="s">
        <v>812</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813</v>
      </c>
      <c r="B706" s="1"/>
      <c r="C706" s="251" t="s">
        <v>814</v>
      </c>
      <c r="D706" s="252"/>
      <c r="E706" s="252"/>
      <c r="F706" s="252"/>
      <c r="G706" s="252"/>
      <c r="H706" s="253"/>
      <c r="I706" s="81" t="s">
        <v>815</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816</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78</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79</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817</v>
      </c>
      <c r="C714" s="251" t="s">
        <v>818</v>
      </c>
      <c r="D714" s="252"/>
      <c r="E714" s="252"/>
      <c r="F714" s="252"/>
      <c r="G714" s="252"/>
      <c r="H714" s="253"/>
      <c r="I714" s="81" t="s">
        <v>819</v>
      </c>
      <c r="J714" s="78" t="str">
        <f>IF(SUM(L714:BS714)=0,IF(COUNTIF(L714:BS714,"未確認")&gt;0,"未確認",IF(COUNTIF(L714:BS714,"~*")&gt;0,"*",SUM(L714:BS714))),SUM(L714:BS714))</f>
        <v>未確認</v>
      </c>
      <c r="K714" s="129" t="str">
        <f>IF(OR(COUNTIF(L714:BS714,"未確認")&gt;0,COUNTIF(L714:BS714,"*")&gt;0),"※","")</f>
        <v>※</v>
      </c>
      <c r="L714" s="79" t="s">
        <v>438</v>
      </c>
      <c r="M714" s="217">
        <v>0</v>
      </c>
      <c r="N714" s="217">
        <v>0</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820</v>
      </c>
      <c r="B715" s="1"/>
      <c r="C715" s="251" t="s">
        <v>821</v>
      </c>
      <c r="D715" s="252"/>
      <c r="E715" s="252"/>
      <c r="F715" s="252"/>
      <c r="G715" s="252"/>
      <c r="H715" s="253"/>
      <c r="I715" s="81" t="s">
        <v>822</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823</v>
      </c>
      <c r="B716" s="1"/>
      <c r="C716" s="234" t="s">
        <v>824</v>
      </c>
      <c r="D716" s="235"/>
      <c r="E716" s="235"/>
      <c r="F716" s="235"/>
      <c r="G716" s="235"/>
      <c r="H716" s="236"/>
      <c r="I716" s="81" t="s">
        <v>825</v>
      </c>
      <c r="J716" s="78" t="str">
        <f>IF(SUM(L716:BS716)=0,IF(COUNTIF(L716:BS716,"未確認")&gt;0,"未確認",IF(COUNTIF(L716:BS716,"~*")&gt;0,"*",SUM(L716:BS716))),SUM(L716:BS716))</f>
        <v>未確認</v>
      </c>
      <c r="K716" s="129" t="str">
        <f>IF(OR(COUNTIF(L716:BS716,"未確認")&gt;0,COUNTIF(L716:BS716,"*")&gt;0),"※","")</f>
        <v>※</v>
      </c>
      <c r="L716" s="79">
        <v>13</v>
      </c>
      <c r="M716" s="217">
        <v>164</v>
      </c>
      <c r="N716" s="217">
        <v>68</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826</v>
      </c>
      <c r="B717" s="1"/>
      <c r="C717" s="251" t="s">
        <v>827</v>
      </c>
      <c r="D717" s="252"/>
      <c r="E717" s="252"/>
      <c r="F717" s="252"/>
      <c r="G717" s="252"/>
      <c r="H717" s="253"/>
      <c r="I717" s="81" t="s">
        <v>828</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829</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78</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79</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830</v>
      </c>
      <c r="C726" s="251" t="s">
        <v>831</v>
      </c>
      <c r="D726" s="252"/>
      <c r="E726" s="252"/>
      <c r="F726" s="252"/>
      <c r="G726" s="252"/>
      <c r="H726" s="253"/>
      <c r="I726" s="81" t="s">
        <v>832</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833</v>
      </c>
      <c r="B727" s="1"/>
      <c r="C727" s="251" t="s">
        <v>834</v>
      </c>
      <c r="D727" s="252"/>
      <c r="E727" s="252"/>
      <c r="F727" s="252"/>
      <c r="G727" s="252"/>
      <c r="H727" s="253"/>
      <c r="I727" s="81" t="s">
        <v>835</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836</v>
      </c>
      <c r="B728" s="1"/>
      <c r="C728" s="234" t="s">
        <v>837</v>
      </c>
      <c r="D728" s="235"/>
      <c r="E728" s="235"/>
      <c r="F728" s="235"/>
      <c r="G728" s="235"/>
      <c r="H728" s="236"/>
      <c r="I728" s="81" t="s">
        <v>838</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839</v>
      </c>
      <c r="B729" s="1"/>
      <c r="C729" s="234" t="s">
        <v>840</v>
      </c>
      <c r="D729" s="235"/>
      <c r="E729" s="235"/>
      <c r="F729" s="235"/>
      <c r="G729" s="235"/>
      <c r="H729" s="236"/>
      <c r="I729" s="81" t="s">
        <v>841</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