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<sst xmlns="http://schemas.openxmlformats.org/spreadsheetml/2006/main" count="837" uniqueCount="837">
  <si>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柴田長庚堂病院</t>
  </si>
  <si>
    <t>〒855-0806　島原市中堀町６８</t>
  </si>
  <si>
    <t>病棟の建築時期と構造</t>
  </si>
  <si>
    <t>建物情報＼病棟名</t>
  </si>
  <si>
    <t>地域包括ケア病棟</t>
  </si>
  <si>
    <t>療養病棟</t>
  </si>
  <si>
    <t>様式１病院病棟票(1)</t>
  </si>
  <si>
    <t>建築時期</t>
  </si>
  <si>
    <t>-</t>
  </si>
  <si>
    <t>構造</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</si>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</sst>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8</v>
      </c>
      <c r="M11" s="16" t="s">
        <v>8</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14</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16</v>
      </c>
      <c r="J20" s="355"/>
      <c r="K20" s="355"/>
      <c r="L20" s="17"/>
      <c r="M20" s="17" t="s">
        <v>15</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39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40</v>
      </c>
      <c r="F71" s="30"/>
      <c r="G71" s="28"/>
      <c r="H71" s="29" t="s">
        <v>41</v>
      </c>
      <c r="I71" s="29"/>
      <c r="J71" s="29" t="s">
        <v>42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43</v>
      </c>
      <c r="D76" s="356"/>
      <c r="E76" s="356"/>
      <c r="F76" s="356"/>
      <c r="G76" s="356"/>
      <c r="H76" s="356" t="s">
        <v>44</v>
      </c>
      <c r="I76" s="356"/>
      <c r="J76" s="356" t="s">
        <v>45</v>
      </c>
      <c r="K76" s="356"/>
      <c r="L76" s="356"/>
      <c r="M76" s="356"/>
      <c r="N76" s="356"/>
      <c r="O76" s="34"/>
      <c r="P76" s="34"/>
      <c r="R76" s="35"/>
      <c r="S76" s="35"/>
      <c r="T76" s="35"/>
      <c r="U76" s="35"/>
      <c r="V76" s="35"/>
      <c r="W76" s="1"/>
    </row>
    <row r="77" s="14" customFormat="1">
      <c r="A77" s="153"/>
      <c r="B77" s="1"/>
      <c r="C77" s="356" t="s">
        <v>46</v>
      </c>
      <c r="D77" s="356"/>
      <c r="E77" s="356"/>
      <c r="F77" s="356"/>
      <c r="G77" s="356"/>
      <c r="H77" s="356" t="s">
        <v>47</v>
      </c>
      <c r="I77" s="356"/>
      <c r="J77" s="203" t="s">
        <v>48</v>
      </c>
      <c r="K77" s="203"/>
      <c r="L77" s="203"/>
      <c r="O77" s="34"/>
      <c r="P77" s="34"/>
      <c r="R77" s="23"/>
      <c r="S77" s="23"/>
      <c r="T77" s="23"/>
      <c r="U77" s="23"/>
      <c r="V77" s="23"/>
      <c r="W77" s="1"/>
    </row>
    <row r="78" s="14" customFormat="1">
      <c r="A78" s="153"/>
      <c r="B78" s="1"/>
      <c r="C78" s="356" t="s">
        <v>49</v>
      </c>
      <c r="D78" s="356"/>
      <c r="E78" s="356"/>
      <c r="F78" s="356"/>
      <c r="G78" s="356"/>
      <c r="H78" s="356" t="s">
        <v>50</v>
      </c>
      <c r="I78" s="356"/>
      <c r="J78" s="267" t="s">
        <v>51</v>
      </c>
      <c r="K78" s="267"/>
      <c r="L78" s="267"/>
      <c r="M78" s="267"/>
      <c r="N78" s="267"/>
      <c r="O78" s="34"/>
      <c r="P78" s="34"/>
      <c r="R78" s="35"/>
      <c r="S78" s="35"/>
      <c r="T78" s="35"/>
      <c r="U78" s="35"/>
      <c r="V78" s="35"/>
      <c r="W78" s="1"/>
    </row>
    <row r="79" s="14" customFormat="1">
      <c r="A79" s="153"/>
      <c r="B79" s="1"/>
      <c r="C79" s="356" t="s">
        <v>52</v>
      </c>
      <c r="D79" s="356"/>
      <c r="E79" s="356"/>
      <c r="F79" s="356"/>
      <c r="G79" s="356"/>
      <c r="H79" s="356" t="s">
        <v>53</v>
      </c>
      <c r="I79" s="356"/>
      <c r="J79" s="267" t="s">
        <v>54</v>
      </c>
      <c r="K79" s="267"/>
      <c r="L79" s="267"/>
      <c r="M79" s="267"/>
      <c r="N79" s="267"/>
      <c r="O79" s="34"/>
      <c r="P79" s="34"/>
      <c r="R79" s="23"/>
      <c r="S79" s="23"/>
      <c r="T79" s="23"/>
      <c r="U79" s="23"/>
      <c r="V79" s="23"/>
      <c r="W79" s="1"/>
    </row>
    <row r="80" s="14" customFormat="1">
      <c r="A80" s="153"/>
      <c r="B80" s="1"/>
      <c r="C80" s="267" t="s">
        <v>55</v>
      </c>
      <c r="D80" s="267"/>
      <c r="E80" s="267"/>
      <c r="F80" s="267"/>
      <c r="G80" s="267"/>
      <c r="H80" s="193"/>
      <c r="I80" s="193"/>
      <c r="J80" s="267" t="s">
        <v>56</v>
      </c>
      <c r="K80" s="267"/>
      <c r="L80" s="267"/>
      <c r="M80" s="267"/>
      <c r="N80" s="267"/>
      <c r="O80" s="34"/>
      <c r="P80" s="34"/>
      <c r="R80" s="23"/>
      <c r="S80" s="23"/>
      <c r="T80" s="23"/>
      <c r="U80" s="23"/>
      <c r="V80" s="23"/>
      <c r="W80" s="1"/>
    </row>
    <row r="81" s="14" customFormat="1">
      <c r="A81" s="153"/>
      <c r="C81" s="267" t="s">
        <v>57</v>
      </c>
      <c r="D81" s="267"/>
      <c r="E81" s="267"/>
      <c r="F81" s="267"/>
      <c r="G81" s="267"/>
      <c r="J81" s="267" t="s">
        <v>58</v>
      </c>
      <c r="K81" s="267"/>
      <c r="L81" s="267"/>
      <c r="M81" s="267"/>
      <c r="N81" s="267"/>
      <c r="O81" s="6"/>
      <c r="P81" s="6"/>
      <c r="Q81" s="6"/>
      <c r="R81" s="6"/>
      <c r="S81" s="6"/>
      <c r="T81" s="6"/>
      <c r="U81" s="6"/>
      <c r="V81" s="6"/>
      <c r="W81" s="1"/>
    </row>
    <row r="82" s="14" customFormat="1">
      <c r="A82" s="153"/>
      <c r="B82" s="1"/>
      <c r="C82" s="267" t="s">
        <v>59</v>
      </c>
      <c r="D82" s="267"/>
      <c r="E82" s="267"/>
      <c r="F82" s="267"/>
      <c r="G82" s="267"/>
      <c r="J82" s="267" t="s">
        <v>60</v>
      </c>
      <c r="K82" s="267"/>
      <c r="L82" s="267"/>
      <c r="M82" s="267"/>
      <c r="N82" s="267"/>
      <c r="O82" s="6"/>
      <c r="P82" s="6"/>
      <c r="Q82" s="6"/>
      <c r="R82" s="6"/>
      <c r="S82" s="6"/>
      <c r="T82" s="6"/>
      <c r="U82" s="6"/>
      <c r="V82" s="6"/>
      <c r="W82" s="1"/>
    </row>
    <row r="83" s="14" customFormat="1">
      <c r="A83" s="153"/>
      <c r="B83" s="1"/>
      <c r="C83" s="267" t="s">
        <v>61</v>
      </c>
      <c r="D83" s="267"/>
      <c r="E83" s="267"/>
      <c r="F83" s="267"/>
      <c r="G83" s="267"/>
      <c r="H83" s="193"/>
      <c r="I83" s="193"/>
      <c r="J83" s="267" t="s">
        <v>62</v>
      </c>
      <c r="K83" s="267"/>
      <c r="L83" s="267"/>
      <c r="M83" s="267"/>
      <c r="N83" s="267"/>
      <c r="O83" s="6"/>
      <c r="P83" s="6"/>
      <c r="Q83" s="6"/>
      <c r="R83" s="6"/>
      <c r="S83" s="6"/>
      <c r="T83" s="6"/>
      <c r="U83" s="6"/>
      <c r="V83" s="6"/>
      <c r="W83" s="1"/>
    </row>
    <row r="84" s="14" customFormat="1">
      <c r="A84" s="153"/>
      <c r="B84" s="1"/>
      <c r="C84" s="267" t="s">
        <v>63</v>
      </c>
      <c r="D84" s="267"/>
      <c r="E84" s="267"/>
      <c r="F84" s="267"/>
      <c r="G84" s="267"/>
      <c r="H84" s="193"/>
      <c r="I84" s="193"/>
      <c r="J84" s="267" t="s">
        <v>64</v>
      </c>
      <c r="K84" s="267"/>
      <c r="L84" s="267"/>
      <c r="M84" s="267"/>
      <c r="N84" s="267"/>
      <c r="O84" s="6"/>
      <c r="P84" s="6"/>
      <c r="Q84" s="6"/>
      <c r="R84" s="6"/>
      <c r="S84" s="6"/>
      <c r="T84" s="6"/>
      <c r="U84" s="6"/>
      <c r="V84" s="6"/>
      <c r="W84" s="1"/>
    </row>
    <row r="85" s="14" customFormat="1">
      <c r="A85" s="153"/>
      <c r="B85" s="1"/>
      <c r="C85" s="267" t="s">
        <v>65</v>
      </c>
      <c r="D85" s="267"/>
      <c r="E85" s="267"/>
      <c r="F85" s="267"/>
      <c r="G85" s="267"/>
      <c r="H85" s="193"/>
      <c r="I85" s="193"/>
      <c r="J85" s="267" t="s">
        <v>66</v>
      </c>
      <c r="K85" s="267"/>
      <c r="L85" s="267"/>
      <c r="M85" s="267"/>
      <c r="N85" s="267"/>
      <c r="O85" s="6"/>
      <c r="P85" s="6"/>
      <c r="Q85" s="6"/>
      <c r="R85" s="6"/>
      <c r="S85" s="6"/>
      <c r="T85" s="6"/>
      <c r="U85" s="6"/>
      <c r="V85" s="6"/>
      <c r="W85" s="1"/>
    </row>
    <row r="86" s="14" customFormat="1">
      <c r="A86" s="153"/>
      <c r="B86" s="1"/>
      <c r="C86" s="267" t="s">
        <v>67</v>
      </c>
      <c r="D86" s="267"/>
      <c r="E86" s="267"/>
      <c r="F86" s="267"/>
      <c r="G86" s="267"/>
      <c r="H86" s="193"/>
      <c r="I86" s="193"/>
      <c r="J86" s="267" t="s">
        <v>68</v>
      </c>
      <c r="K86" s="267"/>
      <c r="L86" s="267"/>
      <c r="M86" s="267"/>
      <c r="N86" s="267"/>
      <c r="O86" s="6"/>
      <c r="P86" s="6"/>
      <c r="Q86" s="6"/>
      <c r="R86" s="6"/>
      <c r="S86" s="6"/>
      <c r="T86" s="6"/>
      <c r="U86" s="6"/>
      <c r="V86" s="6"/>
      <c r="W86" s="1"/>
    </row>
    <row r="87" s="14" customFormat="1">
      <c r="A87" s="153"/>
      <c r="B87" s="1"/>
      <c r="C87" s="356" t="s">
        <v>69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73</v>
      </c>
      <c r="J95" s="48"/>
      <c r="K95" s="49"/>
      <c r="L95" s="168" t="s">
        <v>14</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74</v>
      </c>
      <c r="B96" s="1"/>
      <c r="C96" s="251" t="s">
        <v>75</v>
      </c>
      <c r="D96" s="252"/>
      <c r="E96" s="252"/>
      <c r="F96" s="252"/>
      <c r="G96" s="252"/>
      <c r="H96" s="253"/>
      <c r="I96" s="190" t="s">
        <v>76</v>
      </c>
      <c r="J96" s="167" t="s">
        <v>77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79</v>
      </c>
      <c r="B104" s="1"/>
      <c r="C104" s="258" t="s">
        <v>80</v>
      </c>
      <c r="D104" s="260"/>
      <c r="E104" s="359" t="s">
        <v>81</v>
      </c>
      <c r="F104" s="360"/>
      <c r="G104" s="360"/>
      <c r="H104" s="361"/>
      <c r="I104" s="352" t="s">
        <v>82</v>
      </c>
      <c r="J104" s="164">
        <f>IF(SUM(L104:BS104)=0,IF(COUNTIF(L104:BS104,"未確認")&gt;0,"未確認",IF(COUNTIF(L104:BS104,"~*")&gt;0,"*",SUM(L104:BS104))),SUM(L104:BS104))</f>
        <v>0</v>
      </c>
      <c r="K104" s="147" t="str">
        <f>IF(OR(COUNTIF(L104:BS104,"未確認")&gt;0,COUNTIF(L104:BS104,"~*")&gt;0),"※","")</f>
      </c>
      <c r="L104" s="166">
        <v>44</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83</v>
      </c>
      <c r="B105" s="58"/>
      <c r="C105" s="320"/>
      <c r="D105" s="321"/>
      <c r="E105" s="344"/>
      <c r="F105" s="345"/>
      <c r="G105" s="348" t="s">
        <v>84</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79</v>
      </c>
      <c r="B106" s="58"/>
      <c r="C106" s="320"/>
      <c r="D106" s="321"/>
      <c r="E106" s="251" t="s">
        <v>85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41</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79</v>
      </c>
      <c r="B107" s="58"/>
      <c r="C107" s="322"/>
      <c r="D107" s="323"/>
      <c r="E107" s="234" t="s">
        <v>86</v>
      </c>
      <c r="F107" s="235"/>
      <c r="G107" s="235"/>
      <c r="H107" s="236"/>
      <c r="I107" s="353"/>
      <c r="J107" s="164">
        <f>IF(SUM(L107:BS107)=0,IF(COUNTIF(L107:BS107,"未確認")&gt;0,"未確認",IF(COUNTIF(L107:BS107,"~*")&gt;0,"*",SUM(L107:BS107))),SUM(L107:BS107))</f>
        <v>0</v>
      </c>
      <c r="K107" s="147" t="str">
        <f t="shared" si="8"/>
      </c>
      <c r="L107" s="166">
        <v>44</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87</v>
      </c>
      <c r="B108" s="58"/>
      <c r="C108" s="258" t="s">
        <v>88</v>
      </c>
      <c r="D108" s="260"/>
      <c r="E108" s="258" t="s">
        <v>81</v>
      </c>
      <c r="F108" s="259"/>
      <c r="G108" s="259"/>
      <c r="H108" s="260"/>
      <c r="I108" s="353"/>
      <c r="J108" s="164">
        <f ref="J108:J116" t="shared" si="9">IF(SUM(L108:BS108)=0,IF(COUNTIF(L108:BS108,"未確認")&gt;0,"未確認",IF(COUNTIF(L108:BS108,"~*")&gt;0,"*",SUM(L108:BS108))),SUM(L108:BS108))</f>
        <v>0</v>
      </c>
      <c r="K108" s="147" t="str">
        <f t="shared" si="8"/>
      </c>
      <c r="L108" s="166">
        <v>0</v>
      </c>
      <c r="M108" s="166">
        <v>60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89</v>
      </c>
      <c r="B109" s="58"/>
      <c r="C109" s="320"/>
      <c r="D109" s="321"/>
      <c r="E109" s="362"/>
      <c r="F109" s="363"/>
      <c r="G109" s="251" t="s">
        <v>90</v>
      </c>
      <c r="H109" s="253"/>
      <c r="I109" s="353"/>
      <c r="J109" s="164">
        <f t="shared" si="9"/>
        <v>0</v>
      </c>
      <c r="K109" s="147" t="str">
        <f t="shared" si="8"/>
      </c>
      <c r="L109" s="166">
        <v>0</v>
      </c>
      <c r="M109" s="166">
        <v>60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91</v>
      </c>
      <c r="B110" s="58"/>
      <c r="C110" s="320"/>
      <c r="D110" s="321"/>
      <c r="E110" s="362"/>
      <c r="F110" s="345"/>
      <c r="G110" s="251" t="s">
        <v>92</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87</v>
      </c>
      <c r="B111" s="58"/>
      <c r="C111" s="320"/>
      <c r="D111" s="321"/>
      <c r="E111" s="258" t="s">
        <v>85</v>
      </c>
      <c r="F111" s="259"/>
      <c r="G111" s="259"/>
      <c r="H111" s="260"/>
      <c r="I111" s="353"/>
      <c r="J111" s="164">
        <f t="shared" si="9"/>
        <v>0</v>
      </c>
      <c r="K111" s="147" t="str">
        <f t="shared" si="8"/>
      </c>
      <c r="L111" s="166">
        <v>0</v>
      </c>
      <c r="M111" s="166">
        <v>57</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89</v>
      </c>
      <c r="B112" s="58"/>
      <c r="C112" s="320"/>
      <c r="D112" s="321"/>
      <c r="E112" s="362"/>
      <c r="F112" s="363"/>
      <c r="G112" s="251" t="s">
        <v>90</v>
      </c>
      <c r="H112" s="253"/>
      <c r="I112" s="353"/>
      <c r="J112" s="164">
        <f t="shared" si="9"/>
        <v>0</v>
      </c>
      <c r="K112" s="147" t="str">
        <f t="shared" si="8"/>
      </c>
      <c r="L112" s="166">
        <v>0</v>
      </c>
      <c r="M112" s="166">
        <v>57</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91</v>
      </c>
      <c r="B113" s="58"/>
      <c r="C113" s="320"/>
      <c r="D113" s="321"/>
      <c r="E113" s="344"/>
      <c r="F113" s="345"/>
      <c r="G113" s="251" t="s">
        <v>92</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87</v>
      </c>
      <c r="B114" s="58"/>
      <c r="C114" s="320"/>
      <c r="D114" s="321"/>
      <c r="E114" s="245" t="s">
        <v>86</v>
      </c>
      <c r="F114" s="246"/>
      <c r="G114" s="246"/>
      <c r="H114" s="247"/>
      <c r="I114" s="353"/>
      <c r="J114" s="164">
        <f t="shared" si="9"/>
        <v>0</v>
      </c>
      <c r="K114" s="147" t="str">
        <f t="shared" si="8"/>
      </c>
      <c r="L114" s="166">
        <v>0</v>
      </c>
      <c r="M114" s="166">
        <v>60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89</v>
      </c>
      <c r="B115" s="58"/>
      <c r="C115" s="320"/>
      <c r="D115" s="321"/>
      <c r="E115" s="366"/>
      <c r="F115" s="367"/>
      <c r="G115" s="234" t="s">
        <v>90</v>
      </c>
      <c r="H115" s="236"/>
      <c r="I115" s="353"/>
      <c r="J115" s="164">
        <f t="shared" si="9"/>
        <v>0</v>
      </c>
      <c r="K115" s="147" t="str">
        <f t="shared" si="8"/>
      </c>
      <c r="L115" s="166">
        <v>0</v>
      </c>
      <c r="M115" s="166">
        <v>60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91</v>
      </c>
      <c r="B116" s="58"/>
      <c r="C116" s="322"/>
      <c r="D116" s="323"/>
      <c r="E116" s="346"/>
      <c r="F116" s="347"/>
      <c r="G116" s="234" t="s">
        <v>92</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93</v>
      </c>
      <c r="B117" s="58"/>
      <c r="C117" s="348" t="s">
        <v>94</v>
      </c>
      <c r="D117" s="349"/>
      <c r="E117" s="349"/>
      <c r="F117" s="349"/>
      <c r="G117" s="349"/>
      <c r="H117" s="350"/>
      <c r="I117" s="354"/>
      <c r="J117" s="59"/>
      <c r="K117" s="60" t="s">
        <v>95</v>
      </c>
      <c r="L117" s="165" t="s">
        <v>8</v>
      </c>
      <c r="M117" s="165" t="s">
        <v>8</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97</v>
      </c>
      <c r="B125" s="1"/>
      <c r="C125" s="258" t="s">
        <v>98</v>
      </c>
      <c r="D125" s="259"/>
      <c r="E125" s="259"/>
      <c r="F125" s="259"/>
      <c r="G125" s="259"/>
      <c r="H125" s="260"/>
      <c r="I125" s="238" t="s">
        <v>99</v>
      </c>
      <c r="J125" s="65"/>
      <c r="K125" s="66"/>
      <c r="L125" s="211" t="s">
        <v>100</v>
      </c>
      <c r="M125" s="211" t="s">
        <v>100</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101</v>
      </c>
      <c r="B126" s="1"/>
      <c r="C126" s="191"/>
      <c r="D126" s="192"/>
      <c r="E126" s="258" t="s">
        <v>102</v>
      </c>
      <c r="F126" s="259"/>
      <c r="G126" s="259"/>
      <c r="H126" s="260"/>
      <c r="I126" s="256"/>
      <c r="J126" s="68"/>
      <c r="K126" s="69"/>
      <c r="L126" s="211" t="s">
        <v>103</v>
      </c>
      <c r="M126" s="211" t="s">
        <v>103</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105</v>
      </c>
      <c r="M127" s="211" t="s">
        <v>105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107</v>
      </c>
      <c r="M128" s="211" t="s">
        <v>107</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44</v>
      </c>
      <c r="M137" s="211">
        <v>60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8</v>
      </c>
      <c r="M138" s="211" t="s">
        <v>8</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8</v>
      </c>
      <c r="M140" s="211" t="s">
        <v>8</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129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1.4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15</v>
      </c>
      <c r="M193" s="213">
        <v>8</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1.2</v>
      </c>
      <c r="M194" s="212">
        <v>1</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5</v>
      </c>
      <c r="M195" s="213">
        <v>6</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8</v>
      </c>
      <c r="M197" s="213">
        <v>11</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1.4</v>
      </c>
      <c r="M198" s="212">
        <v>3.2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1</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72</v>
      </c>
      <c r="K219" s="55"/>
      <c r="L219" s="368" t="s">
        <v>189</v>
      </c>
      <c r="M219" s="369"/>
      <c r="N219" s="370"/>
      <c r="O219" s="5"/>
      <c r="P219" s="5"/>
      <c r="Q219" s="5"/>
      <c r="R219" s="5"/>
      <c r="S219" s="5"/>
      <c r="T219" s="5"/>
      <c r="U219" s="5"/>
      <c r="V219" s="5"/>
    </row>
    <row r="220" ht="20.25" customHeight="1">
      <c r="C220" s="25"/>
      <c r="I220" s="47" t="s">
        <v>73</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5</v>
      </c>
      <c r="N221" s="89">
        <v>2</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1</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0.6</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4</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2</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1</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0.2</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4</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8</v>
      </c>
      <c r="M295" s="215" t="s">
        <v>8</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501</v>
      </c>
      <c r="M316" s="213">
        <v>101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47</v>
      </c>
      <c r="M317" s="213">
        <v>69</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392</v>
      </c>
      <c r="M318" s="213">
        <v>32</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62</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12488</v>
      </c>
      <c r="M320" s="213">
        <v>18961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501</v>
      </c>
      <c r="M321" s="213">
        <v>102</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501</v>
      </c>
      <c r="M329" s="213">
        <v>101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67</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346</v>
      </c>
      <c r="M331" s="213">
        <v>21</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68</v>
      </c>
      <c r="M332" s="213">
        <v>7</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87</v>
      </c>
      <c r="M333" s="213">
        <v>6</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501</v>
      </c>
      <c r="M337" s="213">
        <v>102</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62</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289</v>
      </c>
      <c r="M339" s="213">
        <v>32</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42</v>
      </c>
      <c r="M340" s="213">
        <v>6</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15</v>
      </c>
      <c r="M341" s="213">
        <v>4</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17</v>
      </c>
      <c r="M342" s="213">
        <v>3</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38</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38</v>
      </c>
      <c r="M345" s="213">
        <v>57</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439</v>
      </c>
      <c r="M354" s="213">
        <v>102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405</v>
      </c>
      <c r="M355" s="213">
        <v>70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18</v>
      </c>
      <c r="M356" s="213">
        <v>18</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16</v>
      </c>
      <c r="M357" s="213">
        <v>14</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72</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73</v>
      </c>
      <c r="J391" s="48"/>
      <c r="K391" s="56"/>
      <c r="L391" s="207" t="s">
        <v>8</v>
      </c>
      <c r="M391" s="45" t="s">
        <v>8</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363</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364</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113</v>
      </c>
      <c r="D404" s="235"/>
      <c r="E404" s="235"/>
      <c r="F404" s="235"/>
      <c r="G404" s="235"/>
      <c r="H404" s="236"/>
      <c r="I404" s="288"/>
      <c r="J404" s="169" t="str">
        <f t="shared" si="59"/>
        <v>未確認</v>
      </c>
      <c r="K404" s="170" t="str">
        <f t="shared" si="60"/>
        <v>※</v>
      </c>
      <c r="L404" s="79">
        <v>0</v>
      </c>
      <c r="M404" s="217">
        <v>412</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112</v>
      </c>
      <c r="D447" s="235"/>
      <c r="E447" s="235"/>
      <c r="F447" s="235"/>
      <c r="G447" s="235"/>
      <c r="H447" s="236"/>
      <c r="I447" s="288"/>
      <c r="J447" s="169" t="str">
        <f t="shared" si="61"/>
        <v>未確認</v>
      </c>
      <c r="K447" s="170" t="str">
        <f t="shared" si="62"/>
        <v>※</v>
      </c>
      <c r="L447" s="79">
        <v>535</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409</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410</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411</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412</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413</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t="s">
        <v>433</v>
      </c>
      <c r="M475" s="217" t="s">
        <v>433</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433</v>
      </c>
      <c r="M476" s="217" t="s">
        <v>433</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t="s">
        <v>433</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433</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239</v>
      </c>
      <c r="M544" s="217">
        <v>286</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8</v>
      </c>
      <c r="M570" s="227" t="s">
        <v>8</v>
      </c>
      <c r="N570" s="227" t="s">
        <v>8</v>
      </c>
      <c r="O570" s="227" t="s">
        <v>8</v>
      </c>
      <c r="P570" s="227" t="s">
        <v>8</v>
      </c>
      <c r="Q570" s="227" t="s">
        <v>8</v>
      </c>
      <c r="R570" s="227" t="s">
        <v>8</v>
      </c>
      <c r="S570" s="227" t="s">
        <v>8</v>
      </c>
      <c r="T570" s="227" t="s">
        <v>8</v>
      </c>
      <c r="U570" s="227" t="s">
        <v>8</v>
      </c>
      <c r="V570" s="227" t="s">
        <v>8</v>
      </c>
      <c r="W570" s="227" t="s">
        <v>8</v>
      </c>
      <c r="X570" s="227" t="s">
        <v>8</v>
      </c>
      <c r="Y570" s="227" t="s">
        <v>8</v>
      </c>
      <c r="Z570" s="227" t="s">
        <v>8</v>
      </c>
      <c r="AA570" s="227" t="s">
        <v>8</v>
      </c>
      <c r="AB570" s="227" t="s">
        <v>8</v>
      </c>
      <c r="AC570" s="227" t="s">
        <v>8</v>
      </c>
      <c r="AD570" s="227" t="s">
        <v>8</v>
      </c>
      <c r="AE570" s="227" t="s">
        <v>8</v>
      </c>
      <c r="AF570" s="227" t="s">
        <v>8</v>
      </c>
      <c r="AG570" s="227" t="s">
        <v>8</v>
      </c>
      <c r="AH570" s="227" t="s">
        <v>8</v>
      </c>
      <c r="AI570" s="227" t="s">
        <v>8</v>
      </c>
      <c r="AJ570" s="227" t="s">
        <v>8</v>
      </c>
      <c r="AK570" s="227" t="s">
        <v>8</v>
      </c>
      <c r="AL570" s="227" t="s">
        <v>8</v>
      </c>
      <c r="AM570" s="227" t="s">
        <v>8</v>
      </c>
      <c r="AN570" s="227" t="s">
        <v>8</v>
      </c>
      <c r="AO570" s="227" t="s">
        <v>8</v>
      </c>
      <c r="AP570" s="227" t="s">
        <v>8</v>
      </c>
      <c r="AQ570" s="227" t="s">
        <v>8</v>
      </c>
      <c r="AR570" s="227" t="s">
        <v>8</v>
      </c>
      <c r="AS570" s="227" t="s">
        <v>8</v>
      </c>
      <c r="AT570" s="227" t="s">
        <v>8</v>
      </c>
      <c r="AU570" s="227" t="s">
        <v>8</v>
      </c>
      <c r="AV570" s="227" t="s">
        <v>8</v>
      </c>
      <c r="AW570" s="227" t="s">
        <v>8</v>
      </c>
      <c r="AX570" s="227" t="s">
        <v>8</v>
      </c>
      <c r="AY570" s="227" t="s">
        <v>8</v>
      </c>
      <c r="AZ570" s="227" t="s">
        <v>8</v>
      </c>
      <c r="BA570" s="227" t="s">
        <v>8</v>
      </c>
      <c r="BB570" s="227" t="s">
        <v>8</v>
      </c>
      <c r="BC570" s="227" t="s">
        <v>8</v>
      </c>
      <c r="BD570" s="227" t="s">
        <v>8</v>
      </c>
      <c r="BE570" s="227" t="s">
        <v>8</v>
      </c>
      <c r="BF570" s="227" t="s">
        <v>8</v>
      </c>
      <c r="BG570" s="227" t="s">
        <v>8</v>
      </c>
      <c r="BH570" s="227" t="s">
        <v>8</v>
      </c>
      <c r="BI570" s="227" t="s">
        <v>8</v>
      </c>
      <c r="BJ570" s="227" t="s">
        <v>8</v>
      </c>
      <c r="BK570" s="227" t="s">
        <v>8</v>
      </c>
      <c r="BL570" s="227" t="s">
        <v>8</v>
      </c>
      <c r="BM570" s="227" t="s">
        <v>8</v>
      </c>
      <c r="BN570" s="227" t="s">
        <v>8</v>
      </c>
      <c r="BO570" s="227" t="s">
        <v>8</v>
      </c>
      <c r="BP570" s="227" t="s">
        <v>8</v>
      </c>
      <c r="BQ570" s="227" t="s">
        <v>8</v>
      </c>
      <c r="BR570" s="227" t="s">
        <v>8</v>
      </c>
      <c r="BS570" s="227" t="s">
        <v>8</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88</v>
      </c>
      <c r="M599" s="217" t="s">
        <v>433</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t="s">
        <v>433</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v>338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433</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420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433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298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433</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t="s">
        <v>433</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t="s">
        <v>433</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361</v>
      </c>
      <c r="M628" s="217" t="s">
        <v>433</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t="s">
        <v>433</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t="s">
        <v>433</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t="s">
        <v>433</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t="s">
        <v>433</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t="s">
        <v>433</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0</v>
      </c>
      <c r="M656" s="217">
        <v>108</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v>35</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t="s">
        <v>433</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0</v>
      </c>
      <c r="M660" s="217">
        <v>65</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v>12</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t="s">
        <v>433</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t="s">
        <v>433</v>
      </c>
      <c r="M668" s="217" t="s">
        <v>433</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8</v>
      </c>
      <c r="M677" s="211" t="s">
        <v>8</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v>439</v>
      </c>
      <c r="M680" s="232">
        <v>102</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v>281</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t="s">
        <v>433</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t="s">
        <v>433</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