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<sst xmlns="http://schemas.openxmlformats.org/spreadsheetml/2006/main" count="841" uniqueCount="841">
  <si>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医療法人社団威光会　松岡病院</t>
  </si>
  <si>
    <t>〒855-0059　島原市江戸丁１９１９番地</t>
  </si>
  <si>
    <t>病棟の建築時期と構造</t>
  </si>
  <si>
    <t>建物情報＼病棟名</t>
  </si>
  <si>
    <t>一般病棟</t>
  </si>
  <si>
    <t>回復期リハビリテーション病棟</t>
  </si>
  <si>
    <t>療養病棟</t>
  </si>
  <si>
    <t>様式１病院病棟票(1)</t>
  </si>
  <si>
    <t>建築時期</t>
  </si>
  <si>
    <t>-</t>
  </si>
  <si>
    <t>2000</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</si>
  <si>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</si>
  <si>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</si>
  <si>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</si>
  <si>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</si>
  <si>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</si>
  <si>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</si>
  <si>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</si>
  <si>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</si>
  <si>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</si>
  <si>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</si>
  <si>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</si>
  <si>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</si>
  <si>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</si>
  <si>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</si>
  <si>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</si>
  <si>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</si>
  <si>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</si>
  <si>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</si>
  <si>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</si>
  <si>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</si>
  <si>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</si>
  <si>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</si>
  <si>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</si>
  <si>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</si>
  <si>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</si>
  <si>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</si>
  <si>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</si>
  <si>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</si>
  <si>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</si>
  <si>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</si>
  <si>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</si>
  <si>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</si>
  <si>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</si>
  <si>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</si>
  <si>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</si>
  <si>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</si>
  <si>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</si>
  <si>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</si>
  <si>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</si>
  <si>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</si>
  <si>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</si>
  <si>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</si>
  <si>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</si>
  <si>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</si>
  <si>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</si>
  <si>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</si>
  <si>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</si>
  <si>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</si>
  <si>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</si>
  <si>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</si>
  <si>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</si>
  <si>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</si>
  <si>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</si>
  <si>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</si>
  <si>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</si>
  <si>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</si>
  <si>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</si>
  <si>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</si>
  <si>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</si>
  <si>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</si>
  <si>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</si>
  <si>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</si>
  <si>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</si>
  <si>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</si>
  <si>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</si>
  <si>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</si>
  <si>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</si>
  <si>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</si>
  <si>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</si>
  <si>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</si>
  <si>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</si>
  <si>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</si>
  <si>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</si>
  <si>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</si>
  <si>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</si>
  <si>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</si>
  <si>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</si>
  <si>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</si>
  <si>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</si>
  <si>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</si>
  <si>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</si>
  <si>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</si>
  <si>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</si>
  <si>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</si>
  <si>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</si>
  <si>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</si>
  <si>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</si>
  <si>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</si>
  <si>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</si>
  <si>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</si>
  <si>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</si>
  <si>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</si>
  <si>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</si>
  <si>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</si>
  <si>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</si>
  <si>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</si>
  <si>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リハビリテーション科</t>
  </si>
  <si>
    <t>様式１病院施設票(43)-2</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</si>
  <si>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</si>
  <si>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</si>
  <si>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</si>
  <si>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</si>
  <si>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</si>
  <si>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</si>
  <si>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</si>
  <si>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回復期ﾘﾊﾋﾞﾘﾃｰｼｮﾝ病棟入院料３</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</si>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</sst>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10</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11</v>
      </c>
      <c r="J11" s="355"/>
      <c r="K11" s="355"/>
      <c r="L11" s="16" t="s">
        <v>12</v>
      </c>
      <c r="M11" s="16" t="s">
        <v>12</v>
      </c>
      <c r="N11" s="16" t="s">
        <v>12</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16</v>
      </c>
      <c r="J18" s="355"/>
      <c r="K18" s="355"/>
      <c r="L18" s="16" t="s">
        <v>17</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18</v>
      </c>
      <c r="J19" s="355"/>
      <c r="K19" s="355"/>
      <c r="L19" s="18"/>
      <c r="M19" s="17" t="s">
        <v>17</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19</v>
      </c>
      <c r="J20" s="355"/>
      <c r="K20" s="355"/>
      <c r="L20" s="17"/>
      <c r="M20" s="17"/>
      <c r="N20" s="17" t="s">
        <v>17</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t="s">
        <v>17</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18</v>
      </c>
      <c r="J30" s="262"/>
      <c r="K30" s="263"/>
      <c r="L30" s="17"/>
      <c r="M30" s="17" t="s">
        <v>17</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c r="N31" s="17" t="s">
        <v>17</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9</v>
      </c>
      <c r="M58" s="17" t="s">
        <v>9</v>
      </c>
      <c r="N58" s="17" t="s">
        <v>9</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16</v>
      </c>
      <c r="M95" s="210" t="s">
        <v>18</v>
      </c>
      <c r="N95" s="210" t="s">
        <v>19</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34</v>
      </c>
      <c r="M104" s="209">
        <v>0</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34</v>
      </c>
      <c r="M106" s="166">
        <v>0</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34</v>
      </c>
      <c r="M107" s="166">
        <v>0</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34</v>
      </c>
      <c r="N108" s="166">
        <v>28</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34</v>
      </c>
      <c r="N109" s="166">
        <v>28</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34</v>
      </c>
      <c r="N111" s="166">
        <v>28</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34</v>
      </c>
      <c r="N112" s="166">
        <v>28</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34</v>
      </c>
      <c r="N114" s="166">
        <v>28</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34</v>
      </c>
      <c r="N115" s="166">
        <v>28</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9</v>
      </c>
      <c r="M117" s="165" t="s">
        <v>9</v>
      </c>
      <c r="N117" s="165" t="s">
        <v>9</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104</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9</v>
      </c>
      <c r="M126" s="211" t="s">
        <v>107</v>
      </c>
      <c r="N126" s="211" t="s">
        <v>9</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9</v>
      </c>
      <c r="M127" s="211" t="s">
        <v>103</v>
      </c>
      <c r="N127" s="211" t="s">
        <v>9</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9</v>
      </c>
      <c r="M128" s="211" t="s">
        <v>110</v>
      </c>
      <c r="N128" s="211" t="s">
        <v>9</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116</v>
      </c>
      <c r="N136" s="211" t="s">
        <v>117</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118</v>
      </c>
      <c r="F137" s="252"/>
      <c r="G137" s="252"/>
      <c r="H137" s="253"/>
      <c r="I137" s="237"/>
      <c r="J137" s="68"/>
      <c r="K137" s="69"/>
      <c r="L137" s="67">
        <v>34</v>
      </c>
      <c r="M137" s="211">
        <v>34</v>
      </c>
      <c r="N137" s="211">
        <v>28</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119</v>
      </c>
      <c r="B138" s="58"/>
      <c r="C138" s="258" t="s">
        <v>120</v>
      </c>
      <c r="D138" s="259"/>
      <c r="E138" s="259"/>
      <c r="F138" s="259"/>
      <c r="G138" s="259"/>
      <c r="H138" s="260"/>
      <c r="I138" s="237"/>
      <c r="J138" s="68"/>
      <c r="K138" s="69"/>
      <c r="L138" s="67" t="s">
        <v>9</v>
      </c>
      <c r="M138" s="211" t="s">
        <v>9</v>
      </c>
      <c r="N138" s="211" t="s">
        <v>9</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119</v>
      </c>
      <c r="B139" s="58"/>
      <c r="C139" s="73"/>
      <c r="D139" s="74"/>
      <c r="E139" s="251" t="s">
        <v>118</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121</v>
      </c>
      <c r="B140" s="58"/>
      <c r="C140" s="258" t="s">
        <v>120</v>
      </c>
      <c r="D140" s="259"/>
      <c r="E140" s="259"/>
      <c r="F140" s="259"/>
      <c r="G140" s="259"/>
      <c r="H140" s="260"/>
      <c r="I140" s="237"/>
      <c r="J140" s="68"/>
      <c r="K140" s="69"/>
      <c r="L140" s="67" t="s">
        <v>9</v>
      </c>
      <c r="M140" s="211" t="s">
        <v>9</v>
      </c>
      <c r="N140" s="211" t="s">
        <v>9</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121</v>
      </c>
      <c r="B141" s="58"/>
      <c r="C141" s="75"/>
      <c r="D141" s="76"/>
      <c r="E141" s="251" t="s">
        <v>118</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122</v>
      </c>
      <c r="B142" s="58"/>
      <c r="C142" s="234" t="s">
        <v>123</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125</v>
      </c>
      <c r="B150" s="1"/>
      <c r="C150" s="251" t="s">
        <v>124</v>
      </c>
      <c r="D150" s="252"/>
      <c r="E150" s="252"/>
      <c r="F150" s="252"/>
      <c r="G150" s="252"/>
      <c r="H150" s="253"/>
      <c r="I150" s="81" t="s">
        <v>126</v>
      </c>
      <c r="J150" s="228" t="s">
        <v>127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129</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130</v>
      </c>
      <c r="B158" s="1"/>
      <c r="C158" s="251" t="s">
        <v>131</v>
      </c>
      <c r="D158" s="252"/>
      <c r="E158" s="252"/>
      <c r="F158" s="252"/>
      <c r="G158" s="252"/>
      <c r="H158" s="253"/>
      <c r="I158" s="338" t="s">
        <v>132</v>
      </c>
      <c r="J158" s="167" t="s">
        <v>133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134</v>
      </c>
      <c r="B159" s="1"/>
      <c r="C159" s="251" t="s">
        <v>135</v>
      </c>
      <c r="D159" s="252"/>
      <c r="E159" s="252"/>
      <c r="F159" s="252"/>
      <c r="G159" s="252"/>
      <c r="H159" s="253"/>
      <c r="I159" s="339"/>
      <c r="J159" s="167" t="s">
        <v>133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136</v>
      </c>
      <c r="B160" s="1"/>
      <c r="C160" s="251" t="s">
        <v>137</v>
      </c>
      <c r="D160" s="252"/>
      <c r="E160" s="252"/>
      <c r="F160" s="252"/>
      <c r="G160" s="252"/>
      <c r="H160" s="253"/>
      <c r="I160" s="340"/>
      <c r="J160" s="167" t="s">
        <v>133</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133</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133</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133</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133</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4.4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18</v>
      </c>
      <c r="M193" s="213">
        <v>11</v>
      </c>
      <c r="N193" s="213">
        <v>13</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0.8</v>
      </c>
      <c r="M194" s="212">
        <v>0.9</v>
      </c>
      <c r="N194" s="212">
        <v>0.8</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1</v>
      </c>
      <c r="M195" s="213">
        <v>1</v>
      </c>
      <c r="N195" s="213">
        <v>5</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6</v>
      </c>
      <c r="M197" s="213">
        <v>8</v>
      </c>
      <c r="N197" s="213">
        <v>8</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0</v>
      </c>
      <c r="M198" s="212">
        <v>0</v>
      </c>
      <c r="N198" s="212">
        <v>0</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0</v>
      </c>
      <c r="M201" s="213">
        <v>2</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1</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6</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192</v>
      </c>
      <c r="M219" s="369"/>
      <c r="N219" s="370"/>
      <c r="O219" s="5"/>
      <c r="P219" s="5"/>
      <c r="Q219" s="5"/>
      <c r="R219" s="5"/>
      <c r="S219" s="5"/>
      <c r="T219" s="5"/>
      <c r="U219" s="5"/>
      <c r="V219" s="5"/>
    </row>
    <row r="220" ht="20.25" customHeight="1">
      <c r="C220" s="25"/>
      <c r="I220" s="47" t="s">
        <v>76</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0</v>
      </c>
      <c r="M221" s="89">
        <v>4</v>
      </c>
      <c r="N221" s="89">
        <v>0</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0.9</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7</v>
      </c>
      <c r="N223" s="89">
        <v>2</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0</v>
      </c>
      <c r="N224" s="90">
        <v>0.5</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0</v>
      </c>
      <c r="N225" s="89">
        <v>16</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0</v>
      </c>
      <c r="N229" s="89">
        <v>20</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0.4</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9</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0.1</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5</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0.2</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2</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2</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9</v>
      </c>
      <c r="M295" s="215" t="s">
        <v>9</v>
      </c>
      <c r="N295" s="215" t="s">
        <v>9</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129</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756</v>
      </c>
      <c r="M316" s="213">
        <v>161</v>
      </c>
      <c r="N316" s="213">
        <v>14</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456</v>
      </c>
      <c r="M317" s="213">
        <v>161</v>
      </c>
      <c r="N317" s="213">
        <v>14</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29</v>
      </c>
      <c r="M318" s="213">
        <v>0</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271</v>
      </c>
      <c r="M319" s="213">
        <v>0</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11475</v>
      </c>
      <c r="M320" s="213">
        <v>13503</v>
      </c>
      <c r="N320" s="213">
        <v>10217</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751</v>
      </c>
      <c r="M321" s="213">
        <v>153</v>
      </c>
      <c r="N321" s="213">
        <v>14</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756</v>
      </c>
      <c r="M329" s="213">
        <v>161</v>
      </c>
      <c r="N329" s="213">
        <v>14</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152</v>
      </c>
      <c r="N330" s="213">
        <v>14</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543</v>
      </c>
      <c r="M331" s="213">
        <v>0</v>
      </c>
      <c r="N331" s="213">
        <v>0</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182</v>
      </c>
      <c r="M332" s="213">
        <v>9</v>
      </c>
      <c r="N332" s="213">
        <v>0</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31</v>
      </c>
      <c r="M333" s="213">
        <v>0</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751</v>
      </c>
      <c r="M337" s="213">
        <v>153</v>
      </c>
      <c r="N337" s="213">
        <v>14</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157</v>
      </c>
      <c r="M338" s="213">
        <v>6</v>
      </c>
      <c r="N338" s="213">
        <v>0</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497</v>
      </c>
      <c r="M339" s="213">
        <v>92</v>
      </c>
      <c r="N339" s="213">
        <v>0</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25</v>
      </c>
      <c r="M340" s="213">
        <v>5</v>
      </c>
      <c r="N340" s="213">
        <v>3</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8</v>
      </c>
      <c r="M341" s="213">
        <v>8</v>
      </c>
      <c r="N341" s="213">
        <v>1</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23</v>
      </c>
      <c r="M342" s="213">
        <v>0</v>
      </c>
      <c r="N342" s="213">
        <v>0</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1</v>
      </c>
      <c r="M344" s="213">
        <v>0</v>
      </c>
      <c r="N344" s="213">
        <v>0</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40</v>
      </c>
      <c r="M345" s="213">
        <v>0</v>
      </c>
      <c r="N345" s="213">
        <v>10</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42</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129</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594</v>
      </c>
      <c r="M354" s="213">
        <v>147</v>
      </c>
      <c r="N354" s="213">
        <v>14</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584</v>
      </c>
      <c r="M355" s="213">
        <v>8</v>
      </c>
      <c r="N355" s="213">
        <v>14</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4</v>
      </c>
      <c r="M356" s="213">
        <v>49</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6</v>
      </c>
      <c r="M357" s="213">
        <v>90</v>
      </c>
      <c r="N357" s="213">
        <v>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9</v>
      </c>
      <c r="M391" s="45" t="s">
        <v>9</v>
      </c>
      <c r="N391" s="50" t="s">
        <v>9</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115</v>
      </c>
      <c r="D395" s="235"/>
      <c r="E395" s="235"/>
      <c r="F395" s="235"/>
      <c r="G395" s="235"/>
      <c r="H395" s="236"/>
      <c r="I395" s="288"/>
      <c r="J395" s="169" t="str">
        <f t="shared" si="59"/>
        <v>未確認</v>
      </c>
      <c r="K395" s="170" t="str">
        <f t="shared" si="60"/>
        <v>※</v>
      </c>
      <c r="L395" s="79">
        <v>1032</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361</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362</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364</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117</v>
      </c>
      <c r="D404" s="235"/>
      <c r="E404" s="235"/>
      <c r="F404" s="235"/>
      <c r="G404" s="235"/>
      <c r="H404" s="236"/>
      <c r="I404" s="288"/>
      <c r="J404" s="169" t="str">
        <f t="shared" si="59"/>
        <v>未確認</v>
      </c>
      <c r="K404" s="170" t="str">
        <f t="shared" si="60"/>
        <v>※</v>
      </c>
      <c r="L404" s="79">
        <v>0</v>
      </c>
      <c r="M404" s="217" t="s">
        <v>369</v>
      </c>
      <c r="N404" s="217">
        <v>348</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545</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416</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424</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425</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426</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427</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428</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429</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430</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431</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432</v>
      </c>
      <c r="D467" s="235"/>
      <c r="E467" s="235"/>
      <c r="F467" s="235"/>
      <c r="G467" s="235"/>
      <c r="H467" s="236"/>
      <c r="I467" s="289"/>
      <c r="J467" s="169" t="str">
        <f t="shared" si="63"/>
        <v>未確認</v>
      </c>
      <c r="K467" s="170" t="str">
        <f t="shared" si="64"/>
        <v>※</v>
      </c>
      <c r="L467" s="79" t="s">
        <v>369</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t="s">
        <v>369</v>
      </c>
      <c r="M475" s="217">
        <v>0</v>
      </c>
      <c r="N475" s="217" t="s">
        <v>369</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v>0</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t="s">
        <v>369</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t="s">
        <v>369</v>
      </c>
      <c r="M484" s="217">
        <v>0</v>
      </c>
      <c r="N484" s="217" t="s">
        <v>369</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v>0</v>
      </c>
      <c r="M485" s="217">
        <v>0</v>
      </c>
      <c r="N485" s="217" t="s">
        <v>369</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t="s">
        <v>369</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t="s">
        <v>369</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t="s">
        <v>369</v>
      </c>
      <c r="M515" s="217">
        <v>0</v>
      </c>
      <c r="N515" s="217" t="s">
        <v>369</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591</v>
      </c>
      <c r="M570" s="227" t="s">
        <v>9</v>
      </c>
      <c r="N570" s="227" t="s">
        <v>9</v>
      </c>
      <c r="O570" s="227" t="s">
        <v>9</v>
      </c>
      <c r="P570" s="227" t="s">
        <v>9</v>
      </c>
      <c r="Q570" s="227" t="s">
        <v>9</v>
      </c>
      <c r="R570" s="227" t="s">
        <v>9</v>
      </c>
      <c r="S570" s="227" t="s">
        <v>9</v>
      </c>
      <c r="T570" s="227" t="s">
        <v>9</v>
      </c>
      <c r="U570" s="227" t="s">
        <v>9</v>
      </c>
      <c r="V570" s="227" t="s">
        <v>9</v>
      </c>
      <c r="W570" s="227" t="s">
        <v>9</v>
      </c>
      <c r="X570" s="227" t="s">
        <v>9</v>
      </c>
      <c r="Y570" s="227" t="s">
        <v>9</v>
      </c>
      <c r="Z570" s="227" t="s">
        <v>9</v>
      </c>
      <c r="AA570" s="227" t="s">
        <v>9</v>
      </c>
      <c r="AB570" s="227" t="s">
        <v>9</v>
      </c>
      <c r="AC570" s="227" t="s">
        <v>9</v>
      </c>
      <c r="AD570" s="227" t="s">
        <v>9</v>
      </c>
      <c r="AE570" s="227" t="s">
        <v>9</v>
      </c>
      <c r="AF570" s="227" t="s">
        <v>9</v>
      </c>
      <c r="AG570" s="227" t="s">
        <v>9</v>
      </c>
      <c r="AH570" s="227" t="s">
        <v>9</v>
      </c>
      <c r="AI570" s="227" t="s">
        <v>9</v>
      </c>
      <c r="AJ570" s="227" t="s">
        <v>9</v>
      </c>
      <c r="AK570" s="227" t="s">
        <v>9</v>
      </c>
      <c r="AL570" s="227" t="s">
        <v>9</v>
      </c>
      <c r="AM570" s="227" t="s">
        <v>9</v>
      </c>
      <c r="AN570" s="227" t="s">
        <v>9</v>
      </c>
      <c r="AO570" s="227" t="s">
        <v>9</v>
      </c>
      <c r="AP570" s="227" t="s">
        <v>9</v>
      </c>
      <c r="AQ570" s="227" t="s">
        <v>9</v>
      </c>
      <c r="AR570" s="227" t="s">
        <v>9</v>
      </c>
      <c r="AS570" s="227" t="s">
        <v>9</v>
      </c>
      <c r="AT570" s="227" t="s">
        <v>9</v>
      </c>
      <c r="AU570" s="227" t="s">
        <v>9</v>
      </c>
      <c r="AV570" s="227" t="s">
        <v>9</v>
      </c>
      <c r="AW570" s="227" t="s">
        <v>9</v>
      </c>
      <c r="AX570" s="227" t="s">
        <v>9</v>
      </c>
      <c r="AY570" s="227" t="s">
        <v>9</v>
      </c>
      <c r="AZ570" s="227" t="s">
        <v>9</v>
      </c>
      <c r="BA570" s="227" t="s">
        <v>9</v>
      </c>
      <c r="BB570" s="227" t="s">
        <v>9</v>
      </c>
      <c r="BC570" s="227" t="s">
        <v>9</v>
      </c>
      <c r="BD570" s="227" t="s">
        <v>9</v>
      </c>
      <c r="BE570" s="227" t="s">
        <v>9</v>
      </c>
      <c r="BF570" s="227" t="s">
        <v>9</v>
      </c>
      <c r="BG570" s="227" t="s">
        <v>9</v>
      </c>
      <c r="BH570" s="227" t="s">
        <v>9</v>
      </c>
      <c r="BI570" s="227" t="s">
        <v>9</v>
      </c>
      <c r="BJ570" s="227" t="s">
        <v>9</v>
      </c>
      <c r="BK570" s="227" t="s">
        <v>9</v>
      </c>
      <c r="BL570" s="227" t="s">
        <v>9</v>
      </c>
      <c r="BM570" s="227" t="s">
        <v>9</v>
      </c>
      <c r="BN570" s="227" t="s">
        <v>9</v>
      </c>
      <c r="BO570" s="227" t="s">
        <v>9</v>
      </c>
      <c r="BP570" s="227" t="s">
        <v>9</v>
      </c>
      <c r="BQ570" s="227" t="s">
        <v>9</v>
      </c>
      <c r="BR570" s="227" t="s">
        <v>9</v>
      </c>
      <c r="BS570" s="227" t="s">
        <v>9</v>
      </c>
    </row>
    <row r="571" ht="65.1" customHeight="1" s="2" customFormat="1">
      <c r="A571" s="153"/>
      <c r="B571" s="1"/>
      <c r="C571" s="245" t="s">
        <v>592</v>
      </c>
      <c r="D571" s="246"/>
      <c r="E571" s="246"/>
      <c r="F571" s="246"/>
      <c r="G571" s="246"/>
      <c r="H571" s="247"/>
      <c r="I571" s="238" t="s">
        <v>593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594</v>
      </c>
      <c r="B572" s="1"/>
      <c r="C572" s="134"/>
      <c r="D572" s="285" t="s">
        <v>595</v>
      </c>
      <c r="E572" s="286"/>
      <c r="F572" s="286"/>
      <c r="G572" s="286"/>
      <c r="H572" s="287"/>
      <c r="I572" s="239"/>
      <c r="J572" s="241"/>
      <c r="K572" s="242"/>
      <c r="L572" s="135">
        <v>50.2</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596</v>
      </c>
      <c r="B573" s="1"/>
      <c r="C573" s="134"/>
      <c r="D573" s="285" t="s">
        <v>597</v>
      </c>
      <c r="E573" s="286"/>
      <c r="F573" s="286"/>
      <c r="G573" s="286"/>
      <c r="H573" s="287"/>
      <c r="I573" s="239"/>
      <c r="J573" s="241"/>
      <c r="K573" s="242"/>
      <c r="L573" s="135">
        <v>26.6</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598</v>
      </c>
      <c r="B574" s="1"/>
      <c r="C574" s="134"/>
      <c r="D574" s="285" t="s">
        <v>599</v>
      </c>
      <c r="E574" s="286"/>
      <c r="F574" s="286"/>
      <c r="G574" s="286"/>
      <c r="H574" s="287"/>
      <c r="I574" s="239"/>
      <c r="J574" s="241"/>
      <c r="K574" s="242"/>
      <c r="L574" s="135">
        <v>26.1</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600</v>
      </c>
      <c r="B575" s="1"/>
      <c r="C575" s="134"/>
      <c r="D575" s="285" t="s">
        <v>601</v>
      </c>
      <c r="E575" s="286"/>
      <c r="F575" s="286"/>
      <c r="G575" s="286"/>
      <c r="H575" s="287"/>
      <c r="I575" s="239"/>
      <c r="J575" s="241"/>
      <c r="K575" s="242"/>
      <c r="L575" s="135">
        <v>14.3</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602</v>
      </c>
      <c r="B576" s="1"/>
      <c r="C576" s="134"/>
      <c r="D576" s="285" t="s">
        <v>603</v>
      </c>
      <c r="E576" s="286"/>
      <c r="F576" s="286"/>
      <c r="G576" s="286"/>
      <c r="H576" s="287"/>
      <c r="I576" s="239"/>
      <c r="J576" s="241"/>
      <c r="K576" s="242"/>
      <c r="L576" s="135">
        <v>0.9</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604</v>
      </c>
      <c r="B577" s="1"/>
      <c r="C577" s="183"/>
      <c r="D577" s="285" t="s">
        <v>605</v>
      </c>
      <c r="E577" s="286"/>
      <c r="F577" s="286"/>
      <c r="G577" s="286"/>
      <c r="H577" s="287"/>
      <c r="I577" s="239"/>
      <c r="J577" s="241"/>
      <c r="K577" s="242"/>
      <c r="L577" s="135">
        <v>26.6</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607</v>
      </c>
      <c r="B579" s="1"/>
      <c r="C579" s="134"/>
      <c r="D579" s="285" t="s">
        <v>595</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608</v>
      </c>
      <c r="B580" s="1"/>
      <c r="C580" s="134"/>
      <c r="D580" s="285" t="s">
        <v>597</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609</v>
      </c>
      <c r="B581" s="1"/>
      <c r="C581" s="134"/>
      <c r="D581" s="285" t="s">
        <v>599</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610</v>
      </c>
      <c r="B582" s="1"/>
      <c r="C582" s="134"/>
      <c r="D582" s="285" t="s">
        <v>601</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611</v>
      </c>
      <c r="B583" s="1"/>
      <c r="C583" s="134"/>
      <c r="D583" s="285" t="s">
        <v>603</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612</v>
      </c>
      <c r="B584" s="1"/>
      <c r="C584" s="134"/>
      <c r="D584" s="285" t="s">
        <v>605</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614</v>
      </c>
      <c r="B586" s="1"/>
      <c r="C586" s="134"/>
      <c r="D586" s="285" t="s">
        <v>595</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615</v>
      </c>
      <c r="B587" s="1"/>
      <c r="C587" s="134"/>
      <c r="D587" s="285" t="s">
        <v>597</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616</v>
      </c>
      <c r="B588" s="1"/>
      <c r="C588" s="134"/>
      <c r="D588" s="285" t="s">
        <v>599</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617</v>
      </c>
      <c r="B589" s="1"/>
      <c r="C589" s="134"/>
      <c r="D589" s="285" t="s">
        <v>601</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618</v>
      </c>
      <c r="B590" s="1"/>
      <c r="C590" s="134"/>
      <c r="D590" s="285" t="s">
        <v>603</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619</v>
      </c>
      <c r="B591" s="1"/>
      <c r="C591" s="206"/>
      <c r="D591" s="285" t="s">
        <v>605</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621</v>
      </c>
      <c r="C599" s="251" t="s">
        <v>622</v>
      </c>
      <c r="D599" s="252"/>
      <c r="E599" s="252"/>
      <c r="F599" s="252"/>
      <c r="G599" s="252"/>
      <c r="H599" s="253"/>
      <c r="I599" s="82" t="s">
        <v>623</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624</v>
      </c>
      <c r="B600" s="58"/>
      <c r="C600" s="251" t="s">
        <v>625</v>
      </c>
      <c r="D600" s="252"/>
      <c r="E600" s="252"/>
      <c r="F600" s="252"/>
      <c r="G600" s="252"/>
      <c r="H600" s="253"/>
      <c r="I600" s="82" t="s">
        <v>626</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627</v>
      </c>
      <c r="B601" s="58"/>
      <c r="C601" s="251" t="s">
        <v>628</v>
      </c>
      <c r="D601" s="252"/>
      <c r="E601" s="252"/>
      <c r="F601" s="252"/>
      <c r="G601" s="252"/>
      <c r="H601" s="253"/>
      <c r="I601" s="82" t="s">
        <v>629</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630</v>
      </c>
      <c r="B602" s="58"/>
      <c r="C602" s="251" t="s">
        <v>631</v>
      </c>
      <c r="D602" s="252"/>
      <c r="E602" s="252"/>
      <c r="F602" s="252"/>
      <c r="G602" s="252"/>
      <c r="H602" s="253"/>
      <c r="I602" s="190" t="s">
        <v>632</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633</v>
      </c>
      <c r="B603" s="58"/>
      <c r="C603" s="251" t="s">
        <v>634</v>
      </c>
      <c r="D603" s="252"/>
      <c r="E603" s="252"/>
      <c r="F603" s="252"/>
      <c r="G603" s="252"/>
      <c r="H603" s="253"/>
      <c r="I603" s="82" t="s">
        <v>635</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636</v>
      </c>
      <c r="B604" s="58"/>
      <c r="C604" s="245" t="s">
        <v>637</v>
      </c>
      <c r="D604" s="246"/>
      <c r="E604" s="246"/>
      <c r="F604" s="246"/>
      <c r="G604" s="246"/>
      <c r="H604" s="247"/>
      <c r="I604" s="255" t="s">
        <v>638</v>
      </c>
      <c r="J604" s="86">
        <v>744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639</v>
      </c>
      <c r="B605" s="58"/>
      <c r="C605" s="188"/>
      <c r="D605" s="189"/>
      <c r="E605" s="234" t="s">
        <v>640</v>
      </c>
      <c r="F605" s="235"/>
      <c r="G605" s="235"/>
      <c r="H605" s="236"/>
      <c r="I605" s="257"/>
      <c r="J605" s="86" t="s">
        <v>369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641</v>
      </c>
      <c r="B606" s="58"/>
      <c r="C606" s="245" t="s">
        <v>642</v>
      </c>
      <c r="D606" s="246"/>
      <c r="E606" s="246"/>
      <c r="F606" s="246"/>
      <c r="G606" s="246"/>
      <c r="H606" s="247"/>
      <c r="I606" s="238" t="s">
        <v>643</v>
      </c>
      <c r="J606" s="86" t="s">
        <v>369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644</v>
      </c>
      <c r="B607" s="58"/>
      <c r="C607" s="188"/>
      <c r="D607" s="189"/>
      <c r="E607" s="234" t="s">
        <v>640</v>
      </c>
      <c r="F607" s="235"/>
      <c r="G607" s="235"/>
      <c r="H607" s="236"/>
      <c r="I607" s="244"/>
      <c r="J607" s="86" t="s">
        <v>369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645</v>
      </c>
      <c r="B608" s="58"/>
      <c r="C608" s="234" t="s">
        <v>646</v>
      </c>
      <c r="D608" s="235"/>
      <c r="E608" s="235"/>
      <c r="F608" s="235"/>
      <c r="G608" s="235"/>
      <c r="H608" s="236"/>
      <c r="I608" s="81" t="s">
        <v>647</v>
      </c>
      <c r="J608" s="78" t="s">
        <v>369</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648</v>
      </c>
      <c r="B609" s="58"/>
      <c r="C609" s="251" t="s">
        <v>649</v>
      </c>
      <c r="D609" s="252"/>
      <c r="E609" s="252"/>
      <c r="F609" s="252"/>
      <c r="G609" s="252"/>
      <c r="H609" s="253"/>
      <c r="I609" s="81" t="s">
        <v>650</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369</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651</v>
      </c>
      <c r="B610" s="58"/>
      <c r="C610" s="251" t="s">
        <v>652</v>
      </c>
      <c r="D610" s="252"/>
      <c r="E610" s="252"/>
      <c r="F610" s="252"/>
      <c r="G610" s="252"/>
      <c r="H610" s="253"/>
      <c r="I610" s="81" t="s">
        <v>653</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654</v>
      </c>
      <c r="B611" s="58"/>
      <c r="C611" s="251" t="s">
        <v>655</v>
      </c>
      <c r="D611" s="252"/>
      <c r="E611" s="252"/>
      <c r="F611" s="252"/>
      <c r="G611" s="252"/>
      <c r="H611" s="253"/>
      <c r="I611" s="81" t="s">
        <v>656</v>
      </c>
      <c r="J611" s="78" t="str">
        <f t="shared" si="108"/>
        <v>未確認</v>
      </c>
      <c r="K611" s="129" t="str">
        <f t="shared" si="109"/>
        <v>※</v>
      </c>
      <c r="L611" s="79" t="s">
        <v>369</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657</v>
      </c>
      <c r="B612" s="58"/>
      <c r="C612" s="251" t="s">
        <v>658</v>
      </c>
      <c r="D612" s="252"/>
      <c r="E612" s="252"/>
      <c r="F612" s="252"/>
      <c r="G612" s="252"/>
      <c r="H612" s="253"/>
      <c r="I612" s="81" t="s">
        <v>659</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660</v>
      </c>
      <c r="B613" s="58"/>
      <c r="C613" s="251" t="s">
        <v>661</v>
      </c>
      <c r="D613" s="252"/>
      <c r="E613" s="252"/>
      <c r="F613" s="252"/>
      <c r="G613" s="252"/>
      <c r="H613" s="253"/>
      <c r="I613" s="137" t="s">
        <v>662</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663</v>
      </c>
      <c r="B614" s="58"/>
      <c r="C614" s="251" t="s">
        <v>664</v>
      </c>
      <c r="D614" s="252"/>
      <c r="E614" s="252"/>
      <c r="F614" s="252"/>
      <c r="G614" s="252"/>
      <c r="H614" s="253"/>
      <c r="I614" s="81" t="s">
        <v>665</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667</v>
      </c>
      <c r="C622" s="234" t="s">
        <v>668</v>
      </c>
      <c r="D622" s="235"/>
      <c r="E622" s="235"/>
      <c r="F622" s="235"/>
      <c r="G622" s="235"/>
      <c r="H622" s="236"/>
      <c r="I622" s="280" t="s">
        <v>669</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670</v>
      </c>
      <c r="C623" s="234" t="s">
        <v>671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672</v>
      </c>
      <c r="C624" s="234" t="s">
        <v>673</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674</v>
      </c>
      <c r="C625" s="234" t="s">
        <v>675</v>
      </c>
      <c r="D625" s="235"/>
      <c r="E625" s="235"/>
      <c r="F625" s="235"/>
      <c r="G625" s="235"/>
      <c r="H625" s="236"/>
      <c r="I625" s="283" t="s">
        <v>676</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678</v>
      </c>
      <c r="C627" s="251" t="s">
        <v>679</v>
      </c>
      <c r="D627" s="252"/>
      <c r="E627" s="252"/>
      <c r="F627" s="252"/>
      <c r="G627" s="252"/>
      <c r="H627" s="253"/>
      <c r="I627" s="81" t="s">
        <v>680</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681</v>
      </c>
      <c r="C628" s="234" t="s">
        <v>682</v>
      </c>
      <c r="D628" s="235"/>
      <c r="E628" s="235"/>
      <c r="F628" s="235"/>
      <c r="G628" s="235"/>
      <c r="H628" s="236"/>
      <c r="I628" s="85" t="s">
        <v>683</v>
      </c>
      <c r="J628" s="78" t="str">
        <f t="shared" si="115"/>
        <v>未確認</v>
      </c>
      <c r="K628" s="129" t="str">
        <f t="shared" si="114"/>
        <v>※</v>
      </c>
      <c r="L628" s="79">
        <v>0</v>
      </c>
      <c r="M628" s="217">
        <v>0</v>
      </c>
      <c r="N628" s="217" t="s">
        <v>369</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684</v>
      </c>
      <c r="B629" s="1"/>
      <c r="C629" s="234" t="s">
        <v>685</v>
      </c>
      <c r="D629" s="235"/>
      <c r="E629" s="235"/>
      <c r="F629" s="235"/>
      <c r="G629" s="235"/>
      <c r="H629" s="236"/>
      <c r="I629" s="85" t="s">
        <v>686</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687</v>
      </c>
      <c r="B630" s="1"/>
      <c r="C630" s="251" t="s">
        <v>688</v>
      </c>
      <c r="D630" s="252"/>
      <c r="E630" s="252"/>
      <c r="F630" s="252"/>
      <c r="G630" s="252"/>
      <c r="H630" s="253"/>
      <c r="I630" s="81" t="s">
        <v>689</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690</v>
      </c>
      <c r="B631" s="1"/>
      <c r="C631" s="234" t="s">
        <v>691</v>
      </c>
      <c r="D631" s="235"/>
      <c r="E631" s="235"/>
      <c r="F631" s="235"/>
      <c r="G631" s="235"/>
      <c r="H631" s="236"/>
      <c r="I631" s="81" t="s">
        <v>692</v>
      </c>
      <c r="J631" s="78" t="str">
        <f t="shared" si="115"/>
        <v>未確認</v>
      </c>
      <c r="K631" s="129" t="str">
        <f t="shared" si="114"/>
        <v>※</v>
      </c>
      <c r="L631" s="79">
        <v>0</v>
      </c>
      <c r="M631" s="217">
        <v>0</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693</v>
      </c>
      <c r="B632" s="1"/>
      <c r="C632" s="251" t="s">
        <v>694</v>
      </c>
      <c r="D632" s="252"/>
      <c r="E632" s="252"/>
      <c r="F632" s="252"/>
      <c r="G632" s="252"/>
      <c r="H632" s="253"/>
      <c r="I632" s="81" t="s">
        <v>695</v>
      </c>
      <c r="J632" s="78" t="str">
        <f t="shared" si="115"/>
        <v>未確認</v>
      </c>
      <c r="K632" s="129" t="str">
        <f t="shared" si="114"/>
        <v>※</v>
      </c>
      <c r="L632" s="79" t="s">
        <v>369</v>
      </c>
      <c r="M632" s="217" t="s">
        <v>369</v>
      </c>
      <c r="N632" s="217">
        <v>0</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696</v>
      </c>
      <c r="B633" s="1"/>
      <c r="C633" s="251" t="s">
        <v>697</v>
      </c>
      <c r="D633" s="252"/>
      <c r="E633" s="252"/>
      <c r="F633" s="252"/>
      <c r="G633" s="252"/>
      <c r="H633" s="253"/>
      <c r="I633" s="81" t="s">
        <v>698</v>
      </c>
      <c r="J633" s="78" t="str">
        <f t="shared" si="115"/>
        <v>未確認</v>
      </c>
      <c r="K633" s="129" t="str">
        <f t="shared" si="114"/>
        <v>※</v>
      </c>
      <c r="L633" s="79" t="s">
        <v>369</v>
      </c>
      <c r="M633" s="217" t="s">
        <v>369</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700</v>
      </c>
      <c r="C641" s="251" t="s">
        <v>701</v>
      </c>
      <c r="D641" s="252"/>
      <c r="E641" s="252"/>
      <c r="F641" s="252"/>
      <c r="G641" s="252"/>
      <c r="H641" s="253"/>
      <c r="I641" s="81" t="s">
        <v>702</v>
      </c>
      <c r="J641" s="78" t="str">
        <f>IF(SUM(L641:BS641)=0,IF(COUNTIF(L641:BS641,"未確認")&gt;0,"未確認",IF(COUNTIF(L641:BS641,"~*")&gt;0,"*",SUM(L641:BS641))),SUM(L641:BS641))</f>
        <v>未確認</v>
      </c>
      <c r="K641" s="129" t="str">
        <f ref="K641:K648" t="shared" si="120">IF(OR(COUNTIF(L641:BS641,"未確認")&gt;0,COUNTIF(L641:BS641,"*")&gt;0),"※","")</f>
        <v>※</v>
      </c>
      <c r="L641" s="79" t="s">
        <v>369</v>
      </c>
      <c r="M641" s="217">
        <v>0</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703</v>
      </c>
      <c r="B642" s="1"/>
      <c r="C642" s="251" t="s">
        <v>704</v>
      </c>
      <c r="D642" s="252"/>
      <c r="E642" s="252"/>
      <c r="F642" s="252"/>
      <c r="G642" s="252"/>
      <c r="H642" s="253"/>
      <c r="I642" s="81" t="s">
        <v>705</v>
      </c>
      <c r="J642" s="78" t="str">
        <f ref="J642:J648" t="shared" si="121">IF(SUM(L642:BS642)=0,IF(COUNTIF(L642:BS642,"未確認")&gt;0,"未確認",IF(COUNTIF(L642:BS642,"~*")&gt;0,"*",SUM(L642:BS642))),SUM(L642:BS642))</f>
        <v>未確認</v>
      </c>
      <c r="K642" s="129" t="str">
        <f t="shared" si="120"/>
        <v>※</v>
      </c>
      <c r="L642" s="79" t="s">
        <v>369</v>
      </c>
      <c r="M642" s="217">
        <v>0</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706</v>
      </c>
      <c r="B643" s="1"/>
      <c r="C643" s="251" t="s">
        <v>707</v>
      </c>
      <c r="D643" s="252"/>
      <c r="E643" s="252"/>
      <c r="F643" s="252"/>
      <c r="G643" s="252"/>
      <c r="H643" s="253"/>
      <c r="I643" s="81" t="s">
        <v>708</v>
      </c>
      <c r="J643" s="78" t="str">
        <f t="shared" si="121"/>
        <v>未確認</v>
      </c>
      <c r="K643" s="129" t="str">
        <f t="shared" si="120"/>
        <v>※</v>
      </c>
      <c r="L643" s="79">
        <v>214</v>
      </c>
      <c r="M643" s="217">
        <v>0</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709</v>
      </c>
      <c r="B644" s="1"/>
      <c r="C644" s="234" t="s">
        <v>710</v>
      </c>
      <c r="D644" s="235"/>
      <c r="E644" s="235"/>
      <c r="F644" s="235"/>
      <c r="G644" s="235"/>
      <c r="H644" s="236"/>
      <c r="I644" s="81" t="s">
        <v>711</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712</v>
      </c>
      <c r="B645" s="1"/>
      <c r="C645" s="251" t="s">
        <v>713</v>
      </c>
      <c r="D645" s="252"/>
      <c r="E645" s="252"/>
      <c r="F645" s="252"/>
      <c r="G645" s="252"/>
      <c r="H645" s="253"/>
      <c r="I645" s="81" t="s">
        <v>714</v>
      </c>
      <c r="J645" s="78" t="str">
        <f t="shared" si="121"/>
        <v>未確認</v>
      </c>
      <c r="K645" s="129" t="str">
        <f t="shared" si="120"/>
        <v>※</v>
      </c>
      <c r="L645" s="79" t="s">
        <v>369</v>
      </c>
      <c r="M645" s="217" t="s">
        <v>369</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715</v>
      </c>
      <c r="B646" s="1"/>
      <c r="C646" s="251" t="s">
        <v>716</v>
      </c>
      <c r="D646" s="252"/>
      <c r="E646" s="252"/>
      <c r="F646" s="252"/>
      <c r="G646" s="252"/>
      <c r="H646" s="253"/>
      <c r="I646" s="81" t="s">
        <v>717</v>
      </c>
      <c r="J646" s="78" t="str">
        <f t="shared" si="121"/>
        <v>未確認</v>
      </c>
      <c r="K646" s="129" t="str">
        <f t="shared" si="120"/>
        <v>※</v>
      </c>
      <c r="L646" s="79" t="s">
        <v>369</v>
      </c>
      <c r="M646" s="217" t="s">
        <v>369</v>
      </c>
      <c r="N646" s="217" t="s">
        <v>369</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718</v>
      </c>
      <c r="B647" s="1"/>
      <c r="C647" s="251" t="s">
        <v>719</v>
      </c>
      <c r="D647" s="252"/>
      <c r="E647" s="252"/>
      <c r="F647" s="252"/>
      <c r="G647" s="252"/>
      <c r="H647" s="253"/>
      <c r="I647" s="81" t="s">
        <v>720</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721</v>
      </c>
      <c r="B648" s="1"/>
      <c r="C648" s="234" t="s">
        <v>722</v>
      </c>
      <c r="D648" s="235"/>
      <c r="E648" s="235"/>
      <c r="F648" s="235"/>
      <c r="G648" s="235"/>
      <c r="H648" s="236"/>
      <c r="I648" s="81" t="s">
        <v>723</v>
      </c>
      <c r="J648" s="78" t="str">
        <f t="shared" si="121"/>
        <v>未確認</v>
      </c>
      <c r="K648" s="129" t="str">
        <f t="shared" si="120"/>
        <v>※</v>
      </c>
      <c r="L648" s="79">
        <v>0</v>
      </c>
      <c r="M648" s="217">
        <v>0</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725</v>
      </c>
      <c r="C656" s="258" t="s">
        <v>726</v>
      </c>
      <c r="D656" s="259"/>
      <c r="E656" s="259"/>
      <c r="F656" s="259"/>
      <c r="G656" s="259"/>
      <c r="H656" s="260"/>
      <c r="I656" s="81" t="s">
        <v>727</v>
      </c>
      <c r="J656" s="78" t="str">
        <f>IF(SUM(L656:BS656)=0,IF(COUNTIF(L656:BS656,"未確認")&gt;0,"未確認",IF(COUNTIF(L656:BS656,"~*")&gt;0,"*",SUM(L656:BS656))),SUM(L656:BS656))</f>
        <v>未確認</v>
      </c>
      <c r="K656" s="129" t="str">
        <f ref="K656:K670" t="shared" si="126">IF(OR(COUNTIF(L656:BS656,"未確認")&gt;0,COUNTIF(L656:BS656,"*")&gt;0),"※","")</f>
        <v>※</v>
      </c>
      <c r="L656" s="79">
        <v>625</v>
      </c>
      <c r="M656" s="217">
        <v>559</v>
      </c>
      <c r="N656" s="217">
        <v>344</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728</v>
      </c>
      <c r="B657" s="58"/>
      <c r="C657" s="117"/>
      <c r="D657" s="118"/>
      <c r="E657" s="251" t="s">
        <v>729</v>
      </c>
      <c r="F657" s="252"/>
      <c r="G657" s="252"/>
      <c r="H657" s="253"/>
      <c r="I657" s="81" t="s">
        <v>730</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731</v>
      </c>
      <c r="B658" s="58"/>
      <c r="C658" s="117"/>
      <c r="D658" s="118"/>
      <c r="E658" s="251" t="s">
        <v>732</v>
      </c>
      <c r="F658" s="252"/>
      <c r="G658" s="252"/>
      <c r="H658" s="253"/>
      <c r="I658" s="81" t="s">
        <v>733</v>
      </c>
      <c r="J658" s="78" t="str">
        <f t="shared" si="127"/>
        <v>未確認</v>
      </c>
      <c r="K658" s="129" t="str">
        <f t="shared" si="126"/>
        <v>※</v>
      </c>
      <c r="L658" s="79">
        <v>99</v>
      </c>
      <c r="M658" s="217">
        <v>218</v>
      </c>
      <c r="N658" s="217">
        <v>178</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734</v>
      </c>
      <c r="B659" s="58"/>
      <c r="C659" s="191"/>
      <c r="D659" s="192"/>
      <c r="E659" s="251" t="s">
        <v>735</v>
      </c>
      <c r="F659" s="252"/>
      <c r="G659" s="252"/>
      <c r="H659" s="253"/>
      <c r="I659" s="81" t="s">
        <v>736</v>
      </c>
      <c r="J659" s="78" t="str">
        <f t="shared" si="127"/>
        <v>未確認</v>
      </c>
      <c r="K659" s="129" t="str">
        <f t="shared" si="126"/>
        <v>※</v>
      </c>
      <c r="L659" s="79" t="s">
        <v>369</v>
      </c>
      <c r="M659" s="217" t="s">
        <v>369</v>
      </c>
      <c r="N659" s="217">
        <v>0</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737</v>
      </c>
      <c r="B660" s="58"/>
      <c r="C660" s="191"/>
      <c r="D660" s="192"/>
      <c r="E660" s="251" t="s">
        <v>738</v>
      </c>
      <c r="F660" s="252"/>
      <c r="G660" s="252"/>
      <c r="H660" s="253"/>
      <c r="I660" s="81" t="s">
        <v>739</v>
      </c>
      <c r="J660" s="78" t="str">
        <f t="shared" si="127"/>
        <v>未確認</v>
      </c>
      <c r="K660" s="129" t="str">
        <f t="shared" si="126"/>
        <v>※</v>
      </c>
      <c r="L660" s="79">
        <v>480</v>
      </c>
      <c r="M660" s="217">
        <v>333</v>
      </c>
      <c r="N660" s="217">
        <v>163</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740</v>
      </c>
      <c r="B661" s="58"/>
      <c r="C661" s="117"/>
      <c r="D661" s="118"/>
      <c r="E661" s="251" t="s">
        <v>741</v>
      </c>
      <c r="F661" s="252"/>
      <c r="G661" s="252"/>
      <c r="H661" s="253"/>
      <c r="I661" s="81" t="s">
        <v>742</v>
      </c>
      <c r="J661" s="78" t="str">
        <f t="shared" si="127"/>
        <v>未確認</v>
      </c>
      <c r="K661" s="129" t="str">
        <f t="shared" si="126"/>
        <v>※</v>
      </c>
      <c r="L661" s="79">
        <v>43</v>
      </c>
      <c r="M661" s="217" t="s">
        <v>369</v>
      </c>
      <c r="N661" s="217" t="s">
        <v>369</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743</v>
      </c>
      <c r="B662" s="58"/>
      <c r="C662" s="117"/>
      <c r="D662" s="118"/>
      <c r="E662" s="251" t="s">
        <v>744</v>
      </c>
      <c r="F662" s="252"/>
      <c r="G662" s="252"/>
      <c r="H662" s="253"/>
      <c r="I662" s="81" t="s">
        <v>745</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746</v>
      </c>
      <c r="B663" s="58"/>
      <c r="C663" s="117"/>
      <c r="D663" s="118"/>
      <c r="E663" s="251" t="s">
        <v>747</v>
      </c>
      <c r="F663" s="252"/>
      <c r="G663" s="252"/>
      <c r="H663" s="253"/>
      <c r="I663" s="81" t="s">
        <v>748</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749</v>
      </c>
      <c r="B664" s="58"/>
      <c r="C664" s="119"/>
      <c r="D664" s="120"/>
      <c r="E664" s="251" t="s">
        <v>750</v>
      </c>
      <c r="F664" s="252"/>
      <c r="G664" s="252"/>
      <c r="H664" s="253"/>
      <c r="I664" s="81" t="s">
        <v>751</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752</v>
      </c>
      <c r="B665" s="58"/>
      <c r="C665" s="251" t="s">
        <v>753</v>
      </c>
      <c r="D665" s="252"/>
      <c r="E665" s="252"/>
      <c r="F665" s="252"/>
      <c r="G665" s="252"/>
      <c r="H665" s="253"/>
      <c r="I665" s="81" t="s">
        <v>754</v>
      </c>
      <c r="J665" s="78" t="str">
        <f t="shared" si="127"/>
        <v>未確認</v>
      </c>
      <c r="K665" s="129" t="str">
        <f t="shared" si="126"/>
        <v>※</v>
      </c>
      <c r="L665" s="79">
        <v>176</v>
      </c>
      <c r="M665" s="217">
        <v>148</v>
      </c>
      <c r="N665" s="217" t="s">
        <v>369</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755</v>
      </c>
      <c r="B666" s="58"/>
      <c r="C666" s="234" t="s">
        <v>756</v>
      </c>
      <c r="D666" s="235"/>
      <c r="E666" s="235"/>
      <c r="F666" s="235"/>
      <c r="G666" s="235"/>
      <c r="H666" s="236"/>
      <c r="I666" s="85" t="s">
        <v>757</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758</v>
      </c>
      <c r="B667" s="58"/>
      <c r="C667" s="251" t="s">
        <v>759</v>
      </c>
      <c r="D667" s="252"/>
      <c r="E667" s="252"/>
      <c r="F667" s="252"/>
      <c r="G667" s="252"/>
      <c r="H667" s="253"/>
      <c r="I667" s="81" t="s">
        <v>760</v>
      </c>
      <c r="J667" s="78" t="str">
        <f t="shared" si="127"/>
        <v>未確認</v>
      </c>
      <c r="K667" s="129" t="str">
        <f t="shared" si="126"/>
        <v>※</v>
      </c>
      <c r="L667" s="79">
        <v>91</v>
      </c>
      <c r="M667" s="217">
        <v>36</v>
      </c>
      <c r="N667" s="217">
        <v>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761</v>
      </c>
      <c r="B668" s="58"/>
      <c r="C668" s="251" t="s">
        <v>762</v>
      </c>
      <c r="D668" s="252"/>
      <c r="E668" s="252"/>
      <c r="F668" s="252"/>
      <c r="G668" s="252"/>
      <c r="H668" s="253"/>
      <c r="I668" s="81" t="s">
        <v>763</v>
      </c>
      <c r="J668" s="78" t="str">
        <f t="shared" si="127"/>
        <v>未確認</v>
      </c>
      <c r="K668" s="129" t="str">
        <f t="shared" si="126"/>
        <v>※</v>
      </c>
      <c r="L668" s="79">
        <v>213</v>
      </c>
      <c r="M668" s="217">
        <v>151</v>
      </c>
      <c r="N668" s="217">
        <v>319</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764</v>
      </c>
      <c r="B669" s="58"/>
      <c r="C669" s="234" t="s">
        <v>765</v>
      </c>
      <c r="D669" s="235"/>
      <c r="E669" s="235"/>
      <c r="F669" s="235"/>
      <c r="G669" s="235"/>
      <c r="H669" s="236"/>
      <c r="I669" s="81" t="s">
        <v>766</v>
      </c>
      <c r="J669" s="78" t="str">
        <f t="shared" si="127"/>
        <v>未確認</v>
      </c>
      <c r="K669" s="129" t="str">
        <f t="shared" si="126"/>
        <v>※</v>
      </c>
      <c r="L669" s="79">
        <v>0</v>
      </c>
      <c r="M669" s="217">
        <v>545</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767</v>
      </c>
      <c r="B670" s="58"/>
      <c r="C670" s="251" t="s">
        <v>768</v>
      </c>
      <c r="D670" s="252"/>
      <c r="E670" s="252"/>
      <c r="F670" s="252"/>
      <c r="G670" s="252"/>
      <c r="H670" s="253"/>
      <c r="I670" s="81" t="s">
        <v>769</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770</v>
      </c>
      <c r="B677" s="58"/>
      <c r="C677" s="234" t="s">
        <v>771</v>
      </c>
      <c r="D677" s="235"/>
      <c r="E677" s="235"/>
      <c r="F677" s="235"/>
      <c r="G677" s="235"/>
      <c r="H677" s="236"/>
      <c r="I677" s="85" t="s">
        <v>772</v>
      </c>
      <c r="J677" s="140"/>
      <c r="K677" s="141"/>
      <c r="L677" s="67" t="s">
        <v>9</v>
      </c>
      <c r="M677" s="211" t="s">
        <v>12</v>
      </c>
      <c r="N677" s="211" t="s">
        <v>9</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773</v>
      </c>
      <c r="B678" s="58"/>
      <c r="C678" s="234" t="s">
        <v>774</v>
      </c>
      <c r="D678" s="235"/>
      <c r="E678" s="235"/>
      <c r="F678" s="235"/>
      <c r="G678" s="235"/>
      <c r="H678" s="236"/>
      <c r="I678" s="85" t="s">
        <v>775</v>
      </c>
      <c r="J678" s="140"/>
      <c r="K678" s="141"/>
      <c r="L678" s="142">
        <v>0</v>
      </c>
      <c r="M678" s="230">
        <v>100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776</v>
      </c>
      <c r="B679" s="58"/>
      <c r="C679" s="234" t="s">
        <v>777</v>
      </c>
      <c r="D679" s="235"/>
      <c r="E679" s="235"/>
      <c r="F679" s="235"/>
      <c r="G679" s="235"/>
      <c r="H679" s="236"/>
      <c r="I679" s="85" t="s">
        <v>778</v>
      </c>
      <c r="J679" s="140"/>
      <c r="K679" s="141"/>
      <c r="L679" s="194">
        <v>0</v>
      </c>
      <c r="M679" s="231">
        <v>7.2</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779</v>
      </c>
      <c r="B680" s="58"/>
      <c r="C680" s="245" t="s">
        <v>780</v>
      </c>
      <c r="D680" s="246"/>
      <c r="E680" s="246"/>
      <c r="F680" s="246"/>
      <c r="G680" s="246"/>
      <c r="H680" s="247"/>
      <c r="I680" s="238" t="s">
        <v>781</v>
      </c>
      <c r="J680" s="140"/>
      <c r="K680" s="141"/>
      <c r="L680" s="195">
        <v>594</v>
      </c>
      <c r="M680" s="232" t="s">
        <v>369</v>
      </c>
      <c r="N680" s="232" t="s">
        <v>369</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782</v>
      </c>
      <c r="B681" s="58"/>
      <c r="C681" s="143"/>
      <c r="D681" s="144"/>
      <c r="E681" s="245" t="s">
        <v>783</v>
      </c>
      <c r="F681" s="246"/>
      <c r="G681" s="246"/>
      <c r="H681" s="247"/>
      <c r="I681" s="243"/>
      <c r="J681" s="140"/>
      <c r="K681" s="141"/>
      <c r="L681" s="195">
        <v>0</v>
      </c>
      <c r="M681" s="232" t="s">
        <v>369</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784</v>
      </c>
      <c r="H682" s="254"/>
      <c r="I682" s="243"/>
      <c r="J682" s="140"/>
      <c r="K682" s="141"/>
      <c r="L682" s="195">
        <v>0</v>
      </c>
      <c r="M682" s="232" t="s">
        <v>369</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785</v>
      </c>
      <c r="H683" s="254"/>
      <c r="I683" s="243"/>
      <c r="J683" s="140"/>
      <c r="K683" s="141"/>
      <c r="L683" s="195">
        <v>0</v>
      </c>
      <c r="M683" s="232" t="s">
        <v>369</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786</v>
      </c>
      <c r="B684" s="58"/>
      <c r="C684" s="145"/>
      <c r="D684" s="224"/>
      <c r="E684" s="248"/>
      <c r="F684" s="249"/>
      <c r="G684" s="223"/>
      <c r="H684" s="204" t="s">
        <v>787</v>
      </c>
      <c r="I684" s="244"/>
      <c r="J684" s="140"/>
      <c r="K684" s="141"/>
      <c r="L684" s="195">
        <v>0</v>
      </c>
      <c r="M684" s="232" t="s">
        <v>369</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788</v>
      </c>
      <c r="B685" s="58"/>
      <c r="C685" s="245" t="s">
        <v>789</v>
      </c>
      <c r="D685" s="246"/>
      <c r="E685" s="246"/>
      <c r="F685" s="246"/>
      <c r="G685" s="250"/>
      <c r="H685" s="247"/>
      <c r="I685" s="238" t="s">
        <v>790</v>
      </c>
      <c r="J685" s="140"/>
      <c r="K685" s="141"/>
      <c r="L685" s="195">
        <v>0</v>
      </c>
      <c r="M685" s="232">
        <v>84</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791</v>
      </c>
      <c r="B686" s="58"/>
      <c r="C686" s="188"/>
      <c r="D686" s="189"/>
      <c r="E686" s="234" t="s">
        <v>792</v>
      </c>
      <c r="F686" s="235"/>
      <c r="G686" s="235"/>
      <c r="H686" s="236"/>
      <c r="I686" s="239"/>
      <c r="J686" s="140"/>
      <c r="K686" s="141"/>
      <c r="L686" s="195">
        <v>0</v>
      </c>
      <c r="M686" s="232">
        <v>63</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793</v>
      </c>
      <c r="D687" s="246"/>
      <c r="E687" s="246"/>
      <c r="F687" s="246"/>
      <c r="G687" s="250"/>
      <c r="H687" s="247"/>
      <c r="I687" s="239"/>
      <c r="J687" s="140"/>
      <c r="K687" s="141"/>
      <c r="L687" s="195">
        <v>0</v>
      </c>
      <c r="M687" s="232">
        <v>83</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794</v>
      </c>
      <c r="F688" s="235"/>
      <c r="G688" s="235"/>
      <c r="H688" s="236"/>
      <c r="I688" s="239"/>
      <c r="J688" s="140"/>
      <c r="K688" s="141"/>
      <c r="L688" s="195">
        <v>0</v>
      </c>
      <c r="M688" s="232">
        <v>57</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795</v>
      </c>
      <c r="D689" s="246"/>
      <c r="E689" s="246"/>
      <c r="F689" s="246"/>
      <c r="G689" s="250"/>
      <c r="H689" s="247"/>
      <c r="I689" s="239"/>
      <c r="J689" s="140"/>
      <c r="K689" s="141"/>
      <c r="L689" s="195">
        <v>0</v>
      </c>
      <c r="M689" s="232">
        <v>72</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796</v>
      </c>
      <c r="F690" s="235"/>
      <c r="G690" s="235"/>
      <c r="H690" s="236"/>
      <c r="I690" s="239"/>
      <c r="J690" s="140"/>
      <c r="K690" s="141"/>
      <c r="L690" s="195">
        <v>0</v>
      </c>
      <c r="M690" s="232">
        <v>49</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797</v>
      </c>
      <c r="D691" s="246"/>
      <c r="E691" s="246"/>
      <c r="F691" s="246"/>
      <c r="G691" s="250"/>
      <c r="H691" s="247"/>
      <c r="I691" s="239"/>
      <c r="J691" s="140"/>
      <c r="K691" s="141"/>
      <c r="L691" s="195">
        <v>0</v>
      </c>
      <c r="M691" s="232">
        <v>77</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798</v>
      </c>
      <c r="F692" s="235"/>
      <c r="G692" s="235"/>
      <c r="H692" s="236"/>
      <c r="I692" s="240"/>
      <c r="J692" s="140"/>
      <c r="K692" s="141"/>
      <c r="L692" s="195">
        <v>0</v>
      </c>
      <c r="M692" s="232">
        <v>59</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799</v>
      </c>
      <c r="B693" s="58"/>
      <c r="C693" s="234" t="s">
        <v>800</v>
      </c>
      <c r="D693" s="235"/>
      <c r="E693" s="235"/>
      <c r="F693" s="235"/>
      <c r="G693" s="235"/>
      <c r="H693" s="236"/>
      <c r="I693" s="237" t="s">
        <v>801</v>
      </c>
      <c r="J693" s="205"/>
      <c r="K693" s="141"/>
      <c r="L693" s="199">
        <v>0</v>
      </c>
      <c r="M693" s="233">
        <v>42.5</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802</v>
      </c>
      <c r="D694" s="235"/>
      <c r="E694" s="235"/>
      <c r="F694" s="235"/>
      <c r="G694" s="235"/>
      <c r="H694" s="236"/>
      <c r="I694" s="237"/>
      <c r="J694" s="241"/>
      <c r="K694" s="242"/>
      <c r="L694" s="199">
        <v>0</v>
      </c>
      <c r="M694" s="233">
        <v>40.3</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803</v>
      </c>
      <c r="D695" s="235"/>
      <c r="E695" s="235"/>
      <c r="F695" s="235"/>
      <c r="G695" s="235"/>
      <c r="H695" s="236"/>
      <c r="I695" s="237"/>
      <c r="J695" s="241"/>
      <c r="K695" s="242"/>
      <c r="L695" s="199">
        <v>0</v>
      </c>
      <c r="M695" s="233">
        <v>43.6</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804</v>
      </c>
      <c r="D696" s="235"/>
      <c r="E696" s="235"/>
      <c r="F696" s="235"/>
      <c r="G696" s="235"/>
      <c r="H696" s="236"/>
      <c r="I696" s="237"/>
      <c r="J696" s="241"/>
      <c r="K696" s="242"/>
      <c r="L696" s="199">
        <v>0</v>
      </c>
      <c r="M696" s="233">
        <v>44.9</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806</v>
      </c>
      <c r="B704" s="1"/>
      <c r="C704" s="234" t="s">
        <v>807</v>
      </c>
      <c r="D704" s="235"/>
      <c r="E704" s="235"/>
      <c r="F704" s="235"/>
      <c r="G704" s="235"/>
      <c r="H704" s="236"/>
      <c r="I704" s="85" t="s">
        <v>808</v>
      </c>
      <c r="J704" s="133" t="str">
        <f>IF(SUM(L704:BS704)=0,IF(COUNTIF(L704:BS704,"未確認")&gt;0,"未確認",IF(COUNTIF(L704:BS704,"~*")&gt;0,"*",SUM(L704:BS704))),SUM(L704:BS704))</f>
        <v>未確認</v>
      </c>
      <c r="K704" s="129" t="str">
        <f>IF(OR(COUNTIF(L704:BS704,"未確認")&gt;0,COUNTIF(L704:BS704,"*")&gt;0),"※","")</f>
        <v>※</v>
      </c>
      <c r="L704" s="79">
        <v>0</v>
      </c>
      <c r="M704" s="217">
        <v>0</v>
      </c>
      <c r="N704" s="217">
        <v>343</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809</v>
      </c>
      <c r="B705" s="1"/>
      <c r="C705" s="251" t="s">
        <v>810</v>
      </c>
      <c r="D705" s="252"/>
      <c r="E705" s="252"/>
      <c r="F705" s="252"/>
      <c r="G705" s="252"/>
      <c r="H705" s="253"/>
      <c r="I705" s="81" t="s">
        <v>811</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812</v>
      </c>
      <c r="B706" s="1"/>
      <c r="C706" s="251" t="s">
        <v>813</v>
      </c>
      <c r="D706" s="252"/>
      <c r="E706" s="252"/>
      <c r="F706" s="252"/>
      <c r="G706" s="252"/>
      <c r="H706" s="253"/>
      <c r="I706" s="81" t="s">
        <v>814</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816</v>
      </c>
      <c r="C714" s="251" t="s">
        <v>817</v>
      </c>
      <c r="D714" s="252"/>
      <c r="E714" s="252"/>
      <c r="F714" s="252"/>
      <c r="G714" s="252"/>
      <c r="H714" s="253"/>
      <c r="I714" s="81" t="s">
        <v>818</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819</v>
      </c>
      <c r="B715" s="1"/>
      <c r="C715" s="251" t="s">
        <v>820</v>
      </c>
      <c r="D715" s="252"/>
      <c r="E715" s="252"/>
      <c r="F715" s="252"/>
      <c r="G715" s="252"/>
      <c r="H715" s="253"/>
      <c r="I715" s="81" t="s">
        <v>821</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822</v>
      </c>
      <c r="B716" s="1"/>
      <c r="C716" s="234" t="s">
        <v>823</v>
      </c>
      <c r="D716" s="235"/>
      <c r="E716" s="235"/>
      <c r="F716" s="235"/>
      <c r="G716" s="235"/>
      <c r="H716" s="236"/>
      <c r="I716" s="81" t="s">
        <v>824</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825</v>
      </c>
      <c r="B717" s="1"/>
      <c r="C717" s="251" t="s">
        <v>826</v>
      </c>
      <c r="D717" s="252"/>
      <c r="E717" s="252"/>
      <c r="F717" s="252"/>
      <c r="G717" s="252"/>
      <c r="H717" s="253"/>
      <c r="I717" s="81" t="s">
        <v>827</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829</v>
      </c>
      <c r="C726" s="251" t="s">
        <v>830</v>
      </c>
      <c r="D726" s="252"/>
      <c r="E726" s="252"/>
      <c r="F726" s="252"/>
      <c r="G726" s="252"/>
      <c r="H726" s="253"/>
      <c r="I726" s="81" t="s">
        <v>831</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832</v>
      </c>
      <c r="B727" s="1"/>
      <c r="C727" s="251" t="s">
        <v>833</v>
      </c>
      <c r="D727" s="252"/>
      <c r="E727" s="252"/>
      <c r="F727" s="252"/>
      <c r="G727" s="252"/>
      <c r="H727" s="253"/>
      <c r="I727" s="81" t="s">
        <v>834</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835</v>
      </c>
      <c r="B728" s="1"/>
      <c r="C728" s="234" t="s">
        <v>836</v>
      </c>
      <c r="D728" s="235"/>
      <c r="E728" s="235"/>
      <c r="F728" s="235"/>
      <c r="G728" s="235"/>
      <c r="H728" s="236"/>
      <c r="I728" s="81" t="s">
        <v>837</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838</v>
      </c>
      <c r="B729" s="1"/>
      <c r="C729" s="234" t="s">
        <v>839</v>
      </c>
      <c r="D729" s="235"/>
      <c r="E729" s="235"/>
      <c r="F729" s="235"/>
      <c r="G729" s="235"/>
      <c r="H729" s="236"/>
      <c r="I729" s="81" t="s">
        <v>840</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