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<sst xmlns="http://schemas.openxmlformats.org/spreadsheetml/2006/main" count="846" uniqueCount="846">
  <si>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愛野記念病院</t>
  </si>
  <si>
    <t>〒854-0301　雲仙市愛野町甲３８３８－１</t>
  </si>
  <si>
    <t>病棟の建築時期と構造</t>
  </si>
  <si>
    <t>建物情報＼病棟名</t>
  </si>
  <si>
    <t>３階病棟</t>
  </si>
  <si>
    <t>４階病棟</t>
  </si>
  <si>
    <t>５階病棟</t>
  </si>
  <si>
    <t>６階病棟</t>
  </si>
  <si>
    <t>ＨＣＵ病床</t>
  </si>
  <si>
    <t>様式１病院病棟票(1)</t>
  </si>
  <si>
    <t>建築時期</t>
  </si>
  <si>
    <t>2012</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</si>
  <si>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</si>
  <si>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</si>
  <si>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</si>
  <si>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</si>
  <si>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</si>
  <si>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</si>
  <si>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</si>
  <si>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</si>
  <si>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</si>
  <si>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</si>
  <si>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</si>
  <si>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</si>
  <si>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</si>
  <si>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</si>
  <si>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</si>
  <si>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</si>
  <si>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</si>
  <si>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</si>
  <si>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</si>
  <si>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</si>
  <si>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</si>
  <si>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</si>
  <si>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</si>
  <si>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</si>
  <si>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</si>
  <si>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</si>
  <si>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</si>
  <si>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</si>
  <si>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</si>
  <si>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</si>
  <si>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</si>
  <si>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</si>
  <si>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</si>
  <si>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</si>
  <si>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</si>
  <si>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</si>
  <si>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</si>
  <si>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</si>
  <si>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</si>
  <si>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</si>
  <si>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</si>
  <si>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</si>
  <si>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</si>
  <si>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</si>
  <si>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</si>
  <si>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</si>
  <si>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</si>
  <si>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</si>
  <si>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</si>
  <si>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</si>
  <si>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</si>
  <si>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</si>
  <si>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</si>
  <si>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</si>
  <si>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</si>
  <si>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</si>
  <si>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</si>
  <si>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</si>
  <si>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</si>
  <si>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</si>
  <si>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</si>
  <si>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</si>
  <si>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</si>
  <si>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</si>
  <si>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</si>
  <si>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</si>
  <si>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</si>
  <si>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</si>
  <si>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</si>
  <si>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</si>
  <si>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</si>
  <si>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</si>
  <si>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</si>
  <si>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</si>
  <si>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</si>
  <si>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</si>
  <si>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</si>
  <si>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</si>
  <si>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</si>
  <si>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</si>
  <si>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</si>
  <si>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</si>
  <si>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</si>
  <si>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</si>
  <si>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</si>
  <si>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</si>
  <si>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</si>
  <si>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</si>
  <si>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</si>
  <si>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</si>
  <si>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</si>
  <si>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</si>
  <si>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</si>
  <si>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</si>
  <si>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</si>
  <si>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</si>
  <si>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</si>
  <si>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呼吸器内科</t>
  </si>
  <si>
    <t>外科</t>
  </si>
  <si>
    <t>様式１病院施設票(43)-2</t>
  </si>
  <si>
    <t>様式１病院施設票(43)-3</t>
  </si>
  <si>
    <t>循環器内科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</si>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</sst>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t="s">
        <v>17</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t="s">
        <v>17</v>
      </c>
      <c r="M18" s="16" t="s">
        <v>17</v>
      </c>
      <c r="N18" s="16" t="s">
        <v>17</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t="s">
        <v>17</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t="s">
        <v>17</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t="s">
        <v>17</v>
      </c>
      <c r="M29" s="16" t="s">
        <v>17</v>
      </c>
      <c r="N29" s="16" t="s">
        <v>17</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t="s">
        <v>17</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t="s">
        <v>17</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18</v>
      </c>
      <c r="N95" s="210" t="s">
        <v>18</v>
      </c>
      <c r="O95" s="210" t="s">
        <v>19</v>
      </c>
      <c r="P95" s="210" t="s">
        <v>16</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50</v>
      </c>
      <c r="M104" s="209">
        <v>58</v>
      </c>
      <c r="N104" s="166">
        <v>59</v>
      </c>
      <c r="O104" s="166">
        <v>0</v>
      </c>
      <c r="P104" s="166">
        <v>8</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58</v>
      </c>
      <c r="N106" s="166">
        <v>59</v>
      </c>
      <c r="O106" s="166">
        <v>0</v>
      </c>
      <c r="P106" s="166">
        <v>8</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50</v>
      </c>
      <c r="M107" s="166">
        <v>58</v>
      </c>
      <c r="N107" s="166">
        <v>59</v>
      </c>
      <c r="O107" s="166">
        <v>0</v>
      </c>
      <c r="P107" s="166">
        <v>8</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59</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59</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59</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59</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59</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59</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106</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109</v>
      </c>
      <c r="N126" s="211" t="s">
        <v>38</v>
      </c>
      <c r="O126" s="211" t="s">
        <v>106</v>
      </c>
      <c r="P126" s="211" t="s">
        <v>110</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110</v>
      </c>
      <c r="M127" s="211" t="s">
        <v>110</v>
      </c>
      <c r="N127" s="211" t="s">
        <v>38</v>
      </c>
      <c r="O127" s="211" t="s">
        <v>109</v>
      </c>
      <c r="P127" s="211" t="s">
        <v>109</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113</v>
      </c>
      <c r="M128" s="211" t="s">
        <v>114</v>
      </c>
      <c r="N128" s="211" t="s">
        <v>38</v>
      </c>
      <c r="O128" s="211" t="s">
        <v>113</v>
      </c>
      <c r="P128" s="211" t="s">
        <v>113</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119</v>
      </c>
      <c r="N136" s="211" t="s">
        <v>119</v>
      </c>
      <c r="O136" s="211" t="s">
        <v>120</v>
      </c>
      <c r="P136" s="211" t="s">
        <v>121</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122</v>
      </c>
      <c r="F137" s="252"/>
      <c r="G137" s="252"/>
      <c r="H137" s="253"/>
      <c r="I137" s="237"/>
      <c r="J137" s="68"/>
      <c r="K137" s="69"/>
      <c r="L137" s="67">
        <v>50</v>
      </c>
      <c r="M137" s="211">
        <v>58</v>
      </c>
      <c r="N137" s="211">
        <v>59</v>
      </c>
      <c r="O137" s="211">
        <v>59</v>
      </c>
      <c r="P137" s="211">
        <v>8</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142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24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9.9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41</v>
      </c>
      <c r="M193" s="213">
        <v>34</v>
      </c>
      <c r="N193" s="213">
        <v>33</v>
      </c>
      <c r="O193" s="213">
        <v>24</v>
      </c>
      <c r="P193" s="213">
        <v>12</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0.3</v>
      </c>
      <c r="M194" s="212">
        <v>1.2</v>
      </c>
      <c r="N194" s="212">
        <v>1</v>
      </c>
      <c r="O194" s="212">
        <v>0.5</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3</v>
      </c>
      <c r="M195" s="213">
        <v>1</v>
      </c>
      <c r="N195" s="213">
        <v>3</v>
      </c>
      <c r="O195" s="213">
        <v>3</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0.6</v>
      </c>
      <c r="M196" s="212">
        <v>1.6</v>
      </c>
      <c r="N196" s="212">
        <v>0.5</v>
      </c>
      <c r="O196" s="212">
        <v>0.5</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8</v>
      </c>
      <c r="M197" s="213">
        <v>6</v>
      </c>
      <c r="N197" s="213">
        <v>6</v>
      </c>
      <c r="O197" s="213">
        <v>6</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0.2</v>
      </c>
      <c r="M198" s="212">
        <v>0.2</v>
      </c>
      <c r="N198" s="212">
        <v>0.6</v>
      </c>
      <c r="O198" s="212">
        <v>0.2</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4</v>
      </c>
      <c r="M201" s="213">
        <v>4</v>
      </c>
      <c r="N201" s="213">
        <v>8</v>
      </c>
      <c r="O201" s="213">
        <v>9</v>
      </c>
      <c r="P201" s="213">
        <v>1</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0.2</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2</v>
      </c>
      <c r="M203" s="213">
        <v>2</v>
      </c>
      <c r="N203" s="213">
        <v>2</v>
      </c>
      <c r="O203" s="213">
        <v>4</v>
      </c>
      <c r="P203" s="213">
        <v>1</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1</v>
      </c>
      <c r="M205" s="213">
        <v>1</v>
      </c>
      <c r="N205" s="213">
        <v>1</v>
      </c>
      <c r="O205" s="213">
        <v>1</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1</v>
      </c>
      <c r="M207" s="213">
        <v>1</v>
      </c>
      <c r="N207" s="213">
        <v>1</v>
      </c>
      <c r="O207" s="213">
        <v>1</v>
      </c>
      <c r="P207" s="213">
        <v>1</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10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0.2</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197</v>
      </c>
      <c r="M219" s="369"/>
      <c r="N219" s="370"/>
      <c r="O219" s="5"/>
      <c r="P219" s="5"/>
      <c r="Q219" s="5"/>
      <c r="R219" s="5"/>
      <c r="S219" s="5"/>
      <c r="T219" s="5"/>
      <c r="U219" s="5"/>
      <c r="V219" s="5"/>
    </row>
    <row r="220" ht="20.25" customHeight="1">
      <c r="C220" s="25"/>
      <c r="I220" s="47" t="s">
        <v>78</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10</v>
      </c>
      <c r="M221" s="89">
        <v>17</v>
      </c>
      <c r="N221" s="89">
        <v>10</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4</v>
      </c>
      <c r="M222" s="90">
        <v>4</v>
      </c>
      <c r="N222" s="90">
        <v>2</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3</v>
      </c>
      <c r="M223" s="89">
        <v>3</v>
      </c>
      <c r="N223" s="89">
        <v>1</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1.3</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2</v>
      </c>
      <c r="M225" s="89">
        <v>2</v>
      </c>
      <c r="N225" s="89">
        <v>4</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2.5</v>
      </c>
      <c r="M226" s="90">
        <v>2.5</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3</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0</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0</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2</v>
      </c>
      <c r="N235" s="89">
        <v>0</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1</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8</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1084</v>
      </c>
      <c r="M316" s="213">
        <v>1108</v>
      </c>
      <c r="N316" s="213">
        <v>1457</v>
      </c>
      <c r="O316" s="213">
        <v>1181</v>
      </c>
      <c r="P316" s="213">
        <v>441</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660</v>
      </c>
      <c r="M317" s="213">
        <v>529</v>
      </c>
      <c r="N317" s="213">
        <v>1048</v>
      </c>
      <c r="O317" s="213">
        <v>1173</v>
      </c>
      <c r="P317" s="213">
        <v>162</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233</v>
      </c>
      <c r="M318" s="213">
        <v>370</v>
      </c>
      <c r="N318" s="213">
        <v>187</v>
      </c>
      <c r="O318" s="213">
        <v>7</v>
      </c>
      <c r="P318" s="213">
        <v>32</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191</v>
      </c>
      <c r="M319" s="213">
        <v>209</v>
      </c>
      <c r="N319" s="213">
        <v>222</v>
      </c>
      <c r="O319" s="213">
        <v>1</v>
      </c>
      <c r="P319" s="213">
        <v>247</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17339</v>
      </c>
      <c r="M320" s="213">
        <v>16222</v>
      </c>
      <c r="N320" s="213">
        <v>19834</v>
      </c>
      <c r="O320" s="213">
        <v>20392</v>
      </c>
      <c r="P320" s="213">
        <v>2276</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1094</v>
      </c>
      <c r="M321" s="213">
        <v>1127</v>
      </c>
      <c r="N321" s="213">
        <v>1499</v>
      </c>
      <c r="O321" s="213">
        <v>1145</v>
      </c>
      <c r="P321" s="213">
        <v>443</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1084</v>
      </c>
      <c r="M329" s="213">
        <v>1108</v>
      </c>
      <c r="N329" s="213">
        <v>1457</v>
      </c>
      <c r="O329" s="213">
        <v>1181</v>
      </c>
      <c r="P329" s="213">
        <v>441</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288</v>
      </c>
      <c r="M330" s="213">
        <v>82</v>
      </c>
      <c r="N330" s="213">
        <v>145</v>
      </c>
      <c r="O330" s="213">
        <v>1014</v>
      </c>
      <c r="P330" s="213">
        <v>157</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630</v>
      </c>
      <c r="M331" s="213">
        <v>778</v>
      </c>
      <c r="N331" s="213">
        <v>1110</v>
      </c>
      <c r="O331" s="213">
        <v>145</v>
      </c>
      <c r="P331" s="213">
        <v>178</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60</v>
      </c>
      <c r="M332" s="213">
        <v>77</v>
      </c>
      <c r="N332" s="213">
        <v>25</v>
      </c>
      <c r="O332" s="213">
        <v>11</v>
      </c>
      <c r="P332" s="213">
        <v>13</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79</v>
      </c>
      <c r="M333" s="213">
        <v>131</v>
      </c>
      <c r="N333" s="213">
        <v>54</v>
      </c>
      <c r="O333" s="213">
        <v>2</v>
      </c>
      <c r="P333" s="213">
        <v>89</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27</v>
      </c>
      <c r="M336" s="213">
        <v>40</v>
      </c>
      <c r="N336" s="213">
        <v>123</v>
      </c>
      <c r="O336" s="213">
        <v>9</v>
      </c>
      <c r="P336" s="213">
        <v>4</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1094</v>
      </c>
      <c r="M337" s="213">
        <v>1127</v>
      </c>
      <c r="N337" s="213">
        <v>1499</v>
      </c>
      <c r="O337" s="213">
        <v>1145</v>
      </c>
      <c r="P337" s="213">
        <v>443</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320</v>
      </c>
      <c r="M338" s="213">
        <v>307</v>
      </c>
      <c r="N338" s="213">
        <v>694</v>
      </c>
      <c r="O338" s="213">
        <v>23</v>
      </c>
      <c r="P338" s="213">
        <v>386</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242</v>
      </c>
      <c r="M339" s="213">
        <v>274</v>
      </c>
      <c r="N339" s="213">
        <v>153</v>
      </c>
      <c r="O339" s="213">
        <v>510</v>
      </c>
      <c r="P339" s="213">
        <v>9</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30</v>
      </c>
      <c r="M340" s="213">
        <v>41</v>
      </c>
      <c r="N340" s="213">
        <v>9</v>
      </c>
      <c r="O340" s="213">
        <v>63</v>
      </c>
      <c r="P340" s="213">
        <v>15</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23</v>
      </c>
      <c r="M341" s="213">
        <v>27</v>
      </c>
      <c r="N341" s="213">
        <v>4</v>
      </c>
      <c r="O341" s="213">
        <v>64</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11</v>
      </c>
      <c r="M342" s="213">
        <v>10</v>
      </c>
      <c r="N342" s="213">
        <v>1</v>
      </c>
      <c r="O342" s="213">
        <v>14</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1</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33</v>
      </c>
      <c r="M344" s="213">
        <v>37</v>
      </c>
      <c r="N344" s="213">
        <v>4</v>
      </c>
      <c r="O344" s="213">
        <v>30</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90</v>
      </c>
      <c r="M345" s="213">
        <v>61</v>
      </c>
      <c r="N345" s="213">
        <v>0</v>
      </c>
      <c r="O345" s="213">
        <v>33</v>
      </c>
      <c r="P345" s="213">
        <v>33</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345</v>
      </c>
      <c r="M346" s="213">
        <v>370</v>
      </c>
      <c r="N346" s="213">
        <v>634</v>
      </c>
      <c r="O346" s="213">
        <v>407</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774</v>
      </c>
      <c r="M354" s="213">
        <v>820</v>
      </c>
      <c r="N354" s="213">
        <v>805</v>
      </c>
      <c r="O354" s="213">
        <v>1122</v>
      </c>
      <c r="P354" s="213">
        <v>57</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409</v>
      </c>
      <c r="M355" s="213">
        <v>444</v>
      </c>
      <c r="N355" s="213">
        <v>170</v>
      </c>
      <c r="O355" s="213">
        <v>710</v>
      </c>
      <c r="P355" s="213">
        <v>54</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20</v>
      </c>
      <c r="M356" s="213">
        <v>5</v>
      </c>
      <c r="N356" s="213">
        <v>0</v>
      </c>
      <c r="O356" s="213">
        <v>6</v>
      </c>
      <c r="P356" s="213">
        <v>2</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1</v>
      </c>
      <c r="N357" s="213">
        <v>1</v>
      </c>
      <c r="O357" s="213">
        <v>0</v>
      </c>
      <c r="P357" s="213">
        <v>1</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344</v>
      </c>
      <c r="M358" s="213">
        <v>370</v>
      </c>
      <c r="N358" s="213">
        <v>634</v>
      </c>
      <c r="O358" s="213">
        <v>406</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119</v>
      </c>
      <c r="D395" s="235"/>
      <c r="E395" s="235"/>
      <c r="F395" s="235"/>
      <c r="G395" s="235"/>
      <c r="H395" s="236"/>
      <c r="I395" s="288"/>
      <c r="J395" s="169" t="str">
        <f t="shared" si="59"/>
        <v>未確認</v>
      </c>
      <c r="K395" s="170" t="str">
        <f t="shared" si="60"/>
        <v>※</v>
      </c>
      <c r="L395" s="79">
        <v>1628</v>
      </c>
      <c r="M395" s="217">
        <v>1602</v>
      </c>
      <c r="N395" s="217">
        <v>1957</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v>552</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120</v>
      </c>
      <c r="D448" s="235"/>
      <c r="E448" s="235"/>
      <c r="F448" s="235"/>
      <c r="G448" s="235"/>
      <c r="H448" s="236"/>
      <c r="I448" s="288"/>
      <c r="J448" s="169" t="str">
        <f t="shared" si="61"/>
        <v>未確認</v>
      </c>
      <c r="K448" s="170" t="str">
        <f t="shared" si="62"/>
        <v>※</v>
      </c>
      <c r="L448" s="79">
        <v>0</v>
      </c>
      <c r="M448" s="217">
        <v>0</v>
      </c>
      <c r="N448" s="217">
        <v>0</v>
      </c>
      <c r="O448" s="217">
        <v>1805</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290</v>
      </c>
      <c r="M475" s="217">
        <v>309</v>
      </c>
      <c r="N475" s="217">
        <v>993</v>
      </c>
      <c r="O475" s="217" t="s">
        <v>441</v>
      </c>
      <c r="P475" s="217" t="s">
        <v>441</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t="s">
        <v>441</v>
      </c>
      <c r="M476" s="217" t="s">
        <v>441</v>
      </c>
      <c r="N476" s="217" t="s">
        <v>441</v>
      </c>
      <c r="O476" s="217" t="s">
        <v>441</v>
      </c>
      <c r="P476" s="217" t="s">
        <v>441</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t="s">
        <v>441</v>
      </c>
      <c r="M477" s="217">
        <v>239</v>
      </c>
      <c r="N477" s="217">
        <v>1155</v>
      </c>
      <c r="O477" s="217" t="s">
        <v>441</v>
      </c>
      <c r="P477" s="217" t="s">
        <v>441</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t="s">
        <v>441</v>
      </c>
      <c r="M478" s="217" t="s">
        <v>441</v>
      </c>
      <c r="N478" s="217">
        <v>226</v>
      </c>
      <c r="O478" s="217" t="s">
        <v>441</v>
      </c>
      <c r="P478" s="217" t="s">
        <v>441</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t="s">
        <v>441</v>
      </c>
      <c r="M480" s="217" t="s">
        <v>441</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t="s">
        <v>441</v>
      </c>
      <c r="M482" s="217" t="s">
        <v>441</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t="s">
        <v>441</v>
      </c>
      <c r="M483" s="217" t="s">
        <v>441</v>
      </c>
      <c r="N483" s="217" t="s">
        <v>441</v>
      </c>
      <c r="O483" s="217">
        <v>0</v>
      </c>
      <c r="P483" s="217" t="s">
        <v>441</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t="s">
        <v>441</v>
      </c>
      <c r="M484" s="217" t="s">
        <v>441</v>
      </c>
      <c r="N484" s="217" t="s">
        <v>441</v>
      </c>
      <c r="O484" s="217">
        <v>0</v>
      </c>
      <c r="P484" s="217" t="s">
        <v>441</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v>0</v>
      </c>
      <c r="M486" s="217" t="s">
        <v>441</v>
      </c>
      <c r="N486" s="217">
        <v>0</v>
      </c>
      <c r="O486" s="217">
        <v>0</v>
      </c>
      <c r="P486" s="217" t="s">
        <v>441</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t="s">
        <v>441</v>
      </c>
      <c r="M488" s="217" t="s">
        <v>441</v>
      </c>
      <c r="N488" s="217">
        <v>208</v>
      </c>
      <c r="O488" s="217">
        <v>0</v>
      </c>
      <c r="P488" s="217" t="s">
        <v>441</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t="s">
        <v>441</v>
      </c>
      <c r="M489" s="217">
        <v>0</v>
      </c>
      <c r="N489" s="217" t="s">
        <v>441</v>
      </c>
      <c r="O489" s="217">
        <v>0</v>
      </c>
      <c r="P489" s="217" t="s">
        <v>441</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t="s">
        <v>441</v>
      </c>
      <c r="M490" s="217" t="s">
        <v>441</v>
      </c>
      <c r="N490" s="217">
        <v>311</v>
      </c>
      <c r="O490" s="217">
        <v>0</v>
      </c>
      <c r="P490" s="217" t="s">
        <v>441</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t="s">
        <v>441</v>
      </c>
      <c r="M491" s="217">
        <v>0</v>
      </c>
      <c r="N491" s="217" t="s">
        <v>441</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t="s">
        <v>441</v>
      </c>
      <c r="M496" s="217">
        <v>0</v>
      </c>
      <c r="N496" s="217">
        <v>0</v>
      </c>
      <c r="O496" s="217">
        <v>0</v>
      </c>
      <c r="P496" s="217" t="s">
        <v>441</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t="s">
        <v>441</v>
      </c>
      <c r="M497" s="217" t="s">
        <v>441</v>
      </c>
      <c r="N497" s="217">
        <v>0</v>
      </c>
      <c r="O497" s="217">
        <v>0</v>
      </c>
      <c r="P497" s="217" t="s">
        <v>441</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v>0</v>
      </c>
      <c r="M499" s="217">
        <v>0</v>
      </c>
      <c r="N499" s="217">
        <v>0</v>
      </c>
      <c r="O499" s="217">
        <v>0</v>
      </c>
      <c r="P499" s="217" t="s">
        <v>441</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t="s">
        <v>441</v>
      </c>
      <c r="M503" s="217" t="s">
        <v>441</v>
      </c>
      <c r="N503" s="217">
        <v>0</v>
      </c>
      <c r="O503" s="217">
        <v>0</v>
      </c>
      <c r="P503" s="217" t="s">
        <v>441</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t="s">
        <v>441</v>
      </c>
      <c r="M511" s="217">
        <v>0</v>
      </c>
      <c r="N511" s="217">
        <v>0</v>
      </c>
      <c r="O511" s="217">
        <v>0</v>
      </c>
      <c r="P511" s="217" t="s">
        <v>441</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t="s">
        <v>441</v>
      </c>
      <c r="M512" s="217" t="s">
        <v>441</v>
      </c>
      <c r="N512" s="217" t="s">
        <v>441</v>
      </c>
      <c r="O512" s="217">
        <v>0</v>
      </c>
      <c r="P512" s="217" t="s">
        <v>441</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t="s">
        <v>441</v>
      </c>
      <c r="M515" s="217" t="s">
        <v>441</v>
      </c>
      <c r="N515" s="217" t="s">
        <v>441</v>
      </c>
      <c r="O515" s="217" t="s">
        <v>441</v>
      </c>
      <c r="P515" s="217" t="s">
        <v>441</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t="s">
        <v>441</v>
      </c>
      <c r="M516" s="217" t="s">
        <v>441</v>
      </c>
      <c r="N516" s="217">
        <v>0</v>
      </c>
      <c r="O516" s="217">
        <v>0</v>
      </c>
      <c r="P516" s="217" t="s">
        <v>441</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t="s">
        <v>441</v>
      </c>
      <c r="M517" s="217" t="s">
        <v>441</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498</v>
      </c>
      <c r="M544" s="217">
        <v>433</v>
      </c>
      <c r="N544" s="217" t="s">
        <v>441</v>
      </c>
      <c r="O544" s="217">
        <v>257</v>
      </c>
      <c r="P544" s="217">
        <v>187</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t="s">
        <v>441</v>
      </c>
      <c r="M545" s="217" t="s">
        <v>441</v>
      </c>
      <c r="N545" s="217" t="s">
        <v>441</v>
      </c>
      <c r="O545" s="217">
        <v>0</v>
      </c>
      <c r="P545" s="217" t="s">
        <v>441</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596</v>
      </c>
      <c r="M570" s="227" t="s">
        <v>596</v>
      </c>
      <c r="N570" s="227" t="s">
        <v>596</v>
      </c>
      <c r="O570" s="227" t="s">
        <v>596</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t="s">
        <v>441</v>
      </c>
      <c r="M599" s="217" t="s">
        <v>441</v>
      </c>
      <c r="N599" s="217" t="s">
        <v>441</v>
      </c>
      <c r="O599" s="217" t="s">
        <v>441</v>
      </c>
      <c r="P599" s="217" t="s">
        <v>441</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t="s">
        <v>441</v>
      </c>
      <c r="M600" s="217" t="s">
        <v>441</v>
      </c>
      <c r="N600" s="217" t="s">
        <v>441</v>
      </c>
      <c r="O600" s="217">
        <v>0</v>
      </c>
      <c r="P600" s="217" t="s">
        <v>441</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v>277</v>
      </c>
      <c r="M602" s="217">
        <v>250</v>
      </c>
      <c r="N602" s="217">
        <v>321</v>
      </c>
      <c r="O602" s="217" t="s">
        <v>441</v>
      </c>
      <c r="P602" s="217" t="s">
        <v>441</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v>0</v>
      </c>
      <c r="M603" s="217" t="s">
        <v>441</v>
      </c>
      <c r="N603" s="217" t="s">
        <v>441</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v>1679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644</v>
      </c>
      <c r="B605" s="58"/>
      <c r="C605" s="188"/>
      <c r="D605" s="189"/>
      <c r="E605" s="234" t="s">
        <v>645</v>
      </c>
      <c r="F605" s="235"/>
      <c r="G605" s="235"/>
      <c r="H605" s="236"/>
      <c r="I605" s="257"/>
      <c r="J605" s="86" t="s">
        <v>441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646</v>
      </c>
      <c r="B606" s="58"/>
      <c r="C606" s="245" t="s">
        <v>647</v>
      </c>
      <c r="D606" s="246"/>
      <c r="E606" s="246"/>
      <c r="F606" s="246"/>
      <c r="G606" s="246"/>
      <c r="H606" s="247"/>
      <c r="I606" s="238" t="s">
        <v>648</v>
      </c>
      <c r="J606" s="86">
        <v>3715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649</v>
      </c>
      <c r="B607" s="58"/>
      <c r="C607" s="188"/>
      <c r="D607" s="189"/>
      <c r="E607" s="234" t="s">
        <v>645</v>
      </c>
      <c r="F607" s="235"/>
      <c r="G607" s="235"/>
      <c r="H607" s="236"/>
      <c r="I607" s="244"/>
      <c r="J607" s="86">
        <v>961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650</v>
      </c>
      <c r="B608" s="58"/>
      <c r="C608" s="234" t="s">
        <v>651</v>
      </c>
      <c r="D608" s="235"/>
      <c r="E608" s="235"/>
      <c r="F608" s="235"/>
      <c r="G608" s="235"/>
      <c r="H608" s="236"/>
      <c r="I608" s="81" t="s">
        <v>652</v>
      </c>
      <c r="J608" s="78">
        <v>923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653</v>
      </c>
      <c r="B609" s="58"/>
      <c r="C609" s="251" t="s">
        <v>654</v>
      </c>
      <c r="D609" s="252"/>
      <c r="E609" s="252"/>
      <c r="F609" s="252"/>
      <c r="G609" s="252"/>
      <c r="H609" s="253"/>
      <c r="I609" s="81" t="s">
        <v>655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441</v>
      </c>
      <c r="M609" s="217" t="s">
        <v>441</v>
      </c>
      <c r="N609" s="217">
        <v>0</v>
      </c>
      <c r="O609" s="217">
        <v>0</v>
      </c>
      <c r="P609" s="217" t="s">
        <v>441</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656</v>
      </c>
      <c r="B610" s="58"/>
      <c r="C610" s="251" t="s">
        <v>657</v>
      </c>
      <c r="D610" s="252"/>
      <c r="E610" s="252"/>
      <c r="F610" s="252"/>
      <c r="G610" s="252"/>
      <c r="H610" s="253"/>
      <c r="I610" s="81" t="s">
        <v>658</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659</v>
      </c>
      <c r="B611" s="58"/>
      <c r="C611" s="251" t="s">
        <v>660</v>
      </c>
      <c r="D611" s="252"/>
      <c r="E611" s="252"/>
      <c r="F611" s="252"/>
      <c r="G611" s="252"/>
      <c r="H611" s="253"/>
      <c r="I611" s="81" t="s">
        <v>661</v>
      </c>
      <c r="J611" s="78" t="str">
        <f t="shared" si="108"/>
        <v>未確認</v>
      </c>
      <c r="K611" s="129" t="str">
        <f t="shared" si="109"/>
        <v>※</v>
      </c>
      <c r="L611" s="79" t="s">
        <v>441</v>
      </c>
      <c r="M611" s="217" t="s">
        <v>441</v>
      </c>
      <c r="N611" s="217">
        <v>0</v>
      </c>
      <c r="O611" s="217">
        <v>0</v>
      </c>
      <c r="P611" s="217" t="s">
        <v>441</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662</v>
      </c>
      <c r="B612" s="58"/>
      <c r="C612" s="251" t="s">
        <v>663</v>
      </c>
      <c r="D612" s="252"/>
      <c r="E612" s="252"/>
      <c r="F612" s="252"/>
      <c r="G612" s="252"/>
      <c r="H612" s="253"/>
      <c r="I612" s="81" t="s">
        <v>664</v>
      </c>
      <c r="J612" s="78" t="str">
        <f t="shared" si="108"/>
        <v>未確認</v>
      </c>
      <c r="K612" s="129" t="str">
        <f t="shared" si="109"/>
        <v>※</v>
      </c>
      <c r="L612" s="79" t="s">
        <v>441</v>
      </c>
      <c r="M612" s="217">
        <v>0</v>
      </c>
      <c r="N612" s="217">
        <v>0</v>
      </c>
      <c r="O612" s="217">
        <v>0</v>
      </c>
      <c r="P612" s="217" t="s">
        <v>441</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665</v>
      </c>
      <c r="B613" s="58"/>
      <c r="C613" s="251" t="s">
        <v>666</v>
      </c>
      <c r="D613" s="252"/>
      <c r="E613" s="252"/>
      <c r="F613" s="252"/>
      <c r="G613" s="252"/>
      <c r="H613" s="253"/>
      <c r="I613" s="137" t="s">
        <v>667</v>
      </c>
      <c r="J613" s="78" t="str">
        <f t="shared" si="108"/>
        <v>未確認</v>
      </c>
      <c r="K613" s="129" t="str">
        <f t="shared" si="109"/>
        <v>※</v>
      </c>
      <c r="L613" s="79">
        <v>0</v>
      </c>
      <c r="M613" s="217">
        <v>0</v>
      </c>
      <c r="N613" s="217">
        <v>0</v>
      </c>
      <c r="O613" s="217">
        <v>0</v>
      </c>
      <c r="P613" s="217" t="s">
        <v>441</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668</v>
      </c>
      <c r="B614" s="58"/>
      <c r="C614" s="251" t="s">
        <v>669</v>
      </c>
      <c r="D614" s="252"/>
      <c r="E614" s="252"/>
      <c r="F614" s="252"/>
      <c r="G614" s="252"/>
      <c r="H614" s="253"/>
      <c r="I614" s="81" t="s">
        <v>670</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672</v>
      </c>
      <c r="C622" s="234" t="s">
        <v>673</v>
      </c>
      <c r="D622" s="235"/>
      <c r="E622" s="235"/>
      <c r="F622" s="235"/>
      <c r="G622" s="235"/>
      <c r="H622" s="236"/>
      <c r="I622" s="280" t="s">
        <v>674</v>
      </c>
      <c r="J622" s="78" t="str">
        <f>IF(SUM(L622:BS622)=0,IF(COUNTIF(L622:BS622,"未確認")&gt;0,"未確認",IF(COUNTIF(L622:BS622,"~*")&gt;0,"*",SUM(L622:BS622))),SUM(L622:BS622))</f>
        <v>未確認</v>
      </c>
      <c r="K622" s="129" t="str">
        <f ref="K622:K633" t="shared" si="114">IF(OR(COUNTIF(L622:BS622,"未確認")&gt;0,COUNTIF(L622:BS622,"*")&gt;0),"※","")</f>
        <v>※</v>
      </c>
      <c r="L622" s="79" t="s">
        <v>441</v>
      </c>
      <c r="M622" s="217" t="s">
        <v>441</v>
      </c>
      <c r="N622" s="217" t="s">
        <v>441</v>
      </c>
      <c r="O622" s="217">
        <v>349</v>
      </c>
      <c r="P622" s="217" t="s">
        <v>441</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675</v>
      </c>
      <c r="C623" s="234" t="s">
        <v>676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677</v>
      </c>
      <c r="C624" s="234" t="s">
        <v>678</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679</v>
      </c>
      <c r="C625" s="234" t="s">
        <v>680</v>
      </c>
      <c r="D625" s="235"/>
      <c r="E625" s="235"/>
      <c r="F625" s="235"/>
      <c r="G625" s="235"/>
      <c r="H625" s="236"/>
      <c r="I625" s="283" t="s">
        <v>681</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683</v>
      </c>
      <c r="C627" s="251" t="s">
        <v>684</v>
      </c>
      <c r="D627" s="252"/>
      <c r="E627" s="252"/>
      <c r="F627" s="252"/>
      <c r="G627" s="252"/>
      <c r="H627" s="253"/>
      <c r="I627" s="81" t="s">
        <v>685</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686</v>
      </c>
      <c r="C628" s="234" t="s">
        <v>687</v>
      </c>
      <c r="D628" s="235"/>
      <c r="E628" s="235"/>
      <c r="F628" s="235"/>
      <c r="G628" s="235"/>
      <c r="H628" s="236"/>
      <c r="I628" s="85" t="s">
        <v>688</v>
      </c>
      <c r="J628" s="78" t="str">
        <f t="shared" si="115"/>
        <v>未確認</v>
      </c>
      <c r="K628" s="129" t="str">
        <f t="shared" si="114"/>
        <v>※</v>
      </c>
      <c r="L628" s="79">
        <v>0</v>
      </c>
      <c r="M628" s="217">
        <v>0</v>
      </c>
      <c r="N628" s="217">
        <v>0</v>
      </c>
      <c r="O628" s="217">
        <v>1390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689</v>
      </c>
      <c r="B629" s="1"/>
      <c r="C629" s="234" t="s">
        <v>690</v>
      </c>
      <c r="D629" s="235"/>
      <c r="E629" s="235"/>
      <c r="F629" s="235"/>
      <c r="G629" s="235"/>
      <c r="H629" s="236"/>
      <c r="I629" s="85" t="s">
        <v>691</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692</v>
      </c>
      <c r="B630" s="1"/>
      <c r="C630" s="251" t="s">
        <v>693</v>
      </c>
      <c r="D630" s="252"/>
      <c r="E630" s="252"/>
      <c r="F630" s="252"/>
      <c r="G630" s="252"/>
      <c r="H630" s="253"/>
      <c r="I630" s="81" t="s">
        <v>694</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695</v>
      </c>
      <c r="B631" s="1"/>
      <c r="C631" s="234" t="s">
        <v>696</v>
      </c>
      <c r="D631" s="235"/>
      <c r="E631" s="235"/>
      <c r="F631" s="235"/>
      <c r="G631" s="235"/>
      <c r="H631" s="236"/>
      <c r="I631" s="81" t="s">
        <v>697</v>
      </c>
      <c r="J631" s="78" t="str">
        <f t="shared" si="115"/>
        <v>未確認</v>
      </c>
      <c r="K631" s="129" t="str">
        <f t="shared" si="114"/>
        <v>※</v>
      </c>
      <c r="L631" s="79" t="s">
        <v>441</v>
      </c>
      <c r="M631" s="217" t="s">
        <v>441</v>
      </c>
      <c r="N631" s="217" t="s">
        <v>441</v>
      </c>
      <c r="O631" s="217">
        <v>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698</v>
      </c>
      <c r="B632" s="1"/>
      <c r="C632" s="251" t="s">
        <v>699</v>
      </c>
      <c r="D632" s="252"/>
      <c r="E632" s="252"/>
      <c r="F632" s="252"/>
      <c r="G632" s="252"/>
      <c r="H632" s="253"/>
      <c r="I632" s="81" t="s">
        <v>700</v>
      </c>
      <c r="J632" s="78" t="str">
        <f t="shared" si="115"/>
        <v>未確認</v>
      </c>
      <c r="K632" s="129" t="str">
        <f t="shared" si="114"/>
        <v>※</v>
      </c>
      <c r="L632" s="79">
        <v>253</v>
      </c>
      <c r="M632" s="217">
        <v>234</v>
      </c>
      <c r="N632" s="217">
        <v>481</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701</v>
      </c>
      <c r="B633" s="1"/>
      <c r="C633" s="251" t="s">
        <v>702</v>
      </c>
      <c r="D633" s="252"/>
      <c r="E633" s="252"/>
      <c r="F633" s="252"/>
      <c r="G633" s="252"/>
      <c r="H633" s="253"/>
      <c r="I633" s="81" t="s">
        <v>703</v>
      </c>
      <c r="J633" s="78" t="str">
        <f t="shared" si="115"/>
        <v>未確認</v>
      </c>
      <c r="K633" s="129" t="str">
        <f t="shared" si="114"/>
        <v>※</v>
      </c>
      <c r="L633" s="79" t="s">
        <v>441</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705</v>
      </c>
      <c r="C641" s="251" t="s">
        <v>706</v>
      </c>
      <c r="D641" s="252"/>
      <c r="E641" s="252"/>
      <c r="F641" s="252"/>
      <c r="G641" s="252"/>
      <c r="H641" s="253"/>
      <c r="I641" s="81" t="s">
        <v>707</v>
      </c>
      <c r="J641" s="78" t="str">
        <f>IF(SUM(L641:BS641)=0,IF(COUNTIF(L641:BS641,"未確認")&gt;0,"未確認",IF(COUNTIF(L641:BS641,"~*")&gt;0,"*",SUM(L641:BS641))),SUM(L641:BS641))</f>
        <v>未確認</v>
      </c>
      <c r="K641" s="129" t="str">
        <f ref="K641:K648" t="shared" si="120">IF(OR(COUNTIF(L641:BS641,"未確認")&gt;0,COUNTIF(L641:BS641,"*")&gt;0),"※","")</f>
        <v>※</v>
      </c>
      <c r="L641" s="79" t="s">
        <v>441</v>
      </c>
      <c r="M641" s="217" t="s">
        <v>441</v>
      </c>
      <c r="N641" s="217">
        <v>0</v>
      </c>
      <c r="O641" s="217">
        <v>0</v>
      </c>
      <c r="P641" s="217" t="s">
        <v>441</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708</v>
      </c>
      <c r="B642" s="1"/>
      <c r="C642" s="251" t="s">
        <v>709</v>
      </c>
      <c r="D642" s="252"/>
      <c r="E642" s="252"/>
      <c r="F642" s="252"/>
      <c r="G642" s="252"/>
      <c r="H642" s="253"/>
      <c r="I642" s="81" t="s">
        <v>710</v>
      </c>
      <c r="J642" s="78" t="str">
        <f ref="J642:J648" t="shared" si="121">IF(SUM(L642:BS642)=0,IF(COUNTIF(L642:BS642,"未確認")&gt;0,"未確認",IF(COUNTIF(L642:BS642,"~*")&gt;0,"*",SUM(L642:BS642))),SUM(L642:BS642))</f>
        <v>未確認</v>
      </c>
      <c r="K642" s="129" t="str">
        <f t="shared" si="120"/>
        <v>※</v>
      </c>
      <c r="L642" s="79">
        <v>370</v>
      </c>
      <c r="M642" s="217">
        <v>271</v>
      </c>
      <c r="N642" s="217">
        <v>374</v>
      </c>
      <c r="O642" s="217">
        <v>0</v>
      </c>
      <c r="P642" s="217">
        <v>443</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711</v>
      </c>
      <c r="B643" s="1"/>
      <c r="C643" s="251" t="s">
        <v>712</v>
      </c>
      <c r="D643" s="252"/>
      <c r="E643" s="252"/>
      <c r="F643" s="252"/>
      <c r="G643" s="252"/>
      <c r="H643" s="253"/>
      <c r="I643" s="81" t="s">
        <v>713</v>
      </c>
      <c r="J643" s="78" t="str">
        <f t="shared" si="121"/>
        <v>未確認</v>
      </c>
      <c r="K643" s="129" t="str">
        <f t="shared" si="120"/>
        <v>※</v>
      </c>
      <c r="L643" s="79">
        <v>425</v>
      </c>
      <c r="M643" s="217">
        <v>336</v>
      </c>
      <c r="N643" s="217" t="s">
        <v>441</v>
      </c>
      <c r="O643" s="217">
        <v>0</v>
      </c>
      <c r="P643" s="217">
        <v>437</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714</v>
      </c>
      <c r="B644" s="1"/>
      <c r="C644" s="234" t="s">
        <v>715</v>
      </c>
      <c r="D644" s="235"/>
      <c r="E644" s="235"/>
      <c r="F644" s="235"/>
      <c r="G644" s="235"/>
      <c r="H644" s="236"/>
      <c r="I644" s="81" t="s">
        <v>716</v>
      </c>
      <c r="J644" s="78" t="str">
        <f t="shared" si="121"/>
        <v>未確認</v>
      </c>
      <c r="K644" s="129" t="str">
        <f t="shared" si="120"/>
        <v>※</v>
      </c>
      <c r="L644" s="79">
        <v>0</v>
      </c>
      <c r="M644" s="217">
        <v>0</v>
      </c>
      <c r="N644" s="217" t="s">
        <v>441</v>
      </c>
      <c r="O644" s="217">
        <v>0</v>
      </c>
      <c r="P644" s="217" t="s">
        <v>441</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717</v>
      </c>
      <c r="B645" s="1"/>
      <c r="C645" s="251" t="s">
        <v>718</v>
      </c>
      <c r="D645" s="252"/>
      <c r="E645" s="252"/>
      <c r="F645" s="252"/>
      <c r="G645" s="252"/>
      <c r="H645" s="253"/>
      <c r="I645" s="81" t="s">
        <v>719</v>
      </c>
      <c r="J645" s="78" t="str">
        <f t="shared" si="121"/>
        <v>未確認</v>
      </c>
      <c r="K645" s="129" t="str">
        <f t="shared" si="120"/>
        <v>※</v>
      </c>
      <c r="L645" s="79" t="s">
        <v>441</v>
      </c>
      <c r="M645" s="217" t="s">
        <v>441</v>
      </c>
      <c r="N645" s="217">
        <v>422</v>
      </c>
      <c r="O645" s="217">
        <v>0</v>
      </c>
      <c r="P645" s="217" t="s">
        <v>441</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720</v>
      </c>
      <c r="B646" s="1"/>
      <c r="C646" s="251" t="s">
        <v>721</v>
      </c>
      <c r="D646" s="252"/>
      <c r="E646" s="252"/>
      <c r="F646" s="252"/>
      <c r="G646" s="252"/>
      <c r="H646" s="253"/>
      <c r="I646" s="81" t="s">
        <v>722</v>
      </c>
      <c r="J646" s="78" t="str">
        <f t="shared" si="121"/>
        <v>未確認</v>
      </c>
      <c r="K646" s="129" t="str">
        <f t="shared" si="120"/>
        <v>※</v>
      </c>
      <c r="L646" s="79" t="s">
        <v>441</v>
      </c>
      <c r="M646" s="217" t="s">
        <v>441</v>
      </c>
      <c r="N646" s="217">
        <v>0</v>
      </c>
      <c r="O646" s="217">
        <v>0</v>
      </c>
      <c r="P646" s="217" t="s">
        <v>441</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723</v>
      </c>
      <c r="B647" s="1"/>
      <c r="C647" s="251" t="s">
        <v>724</v>
      </c>
      <c r="D647" s="252"/>
      <c r="E647" s="252"/>
      <c r="F647" s="252"/>
      <c r="G647" s="252"/>
      <c r="H647" s="253"/>
      <c r="I647" s="81" t="s">
        <v>725</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726</v>
      </c>
      <c r="B648" s="1"/>
      <c r="C648" s="234" t="s">
        <v>727</v>
      </c>
      <c r="D648" s="235"/>
      <c r="E648" s="235"/>
      <c r="F648" s="235"/>
      <c r="G648" s="235"/>
      <c r="H648" s="236"/>
      <c r="I648" s="81" t="s">
        <v>728</v>
      </c>
      <c r="J648" s="78" t="str">
        <f t="shared" si="121"/>
        <v>未確認</v>
      </c>
      <c r="K648" s="129" t="str">
        <f t="shared" si="120"/>
        <v>※</v>
      </c>
      <c r="L648" s="79" t="s">
        <v>441</v>
      </c>
      <c r="M648" s="217" t="s">
        <v>441</v>
      </c>
      <c r="N648" s="217" t="s">
        <v>441</v>
      </c>
      <c r="O648" s="217">
        <v>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730</v>
      </c>
      <c r="C656" s="258" t="s">
        <v>731</v>
      </c>
      <c r="D656" s="259"/>
      <c r="E656" s="259"/>
      <c r="F656" s="259"/>
      <c r="G656" s="259"/>
      <c r="H656" s="260"/>
      <c r="I656" s="81" t="s">
        <v>732</v>
      </c>
      <c r="J656" s="78" t="str">
        <f>IF(SUM(L656:BS656)=0,IF(COUNTIF(L656:BS656,"未確認")&gt;0,"未確認",IF(COUNTIF(L656:BS656,"~*")&gt;0,"*",SUM(L656:BS656))),SUM(L656:BS656))</f>
        <v>未確認</v>
      </c>
      <c r="K656" s="129" t="str">
        <f ref="K656:K670" t="shared" si="126">IF(OR(COUNTIF(L656:BS656,"未確認")&gt;0,COUNTIF(L656:BS656,"*")&gt;0),"※","")</f>
        <v>※</v>
      </c>
      <c r="L656" s="79">
        <v>1026</v>
      </c>
      <c r="M656" s="217">
        <v>954</v>
      </c>
      <c r="N656" s="217">
        <v>1585</v>
      </c>
      <c r="O656" s="217">
        <v>0</v>
      </c>
      <c r="P656" s="217">
        <v>204</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733</v>
      </c>
      <c r="B657" s="58"/>
      <c r="C657" s="117"/>
      <c r="D657" s="118"/>
      <c r="E657" s="251" t="s">
        <v>734</v>
      </c>
      <c r="F657" s="252"/>
      <c r="G657" s="252"/>
      <c r="H657" s="253"/>
      <c r="I657" s="81" t="s">
        <v>735</v>
      </c>
      <c r="J657" s="78" t="str">
        <f ref="J657:J670" t="shared" si="127">IF(SUM(L657:BS657)=0,IF(COUNTIF(L657:BS657,"未確認")&gt;0,"未確認",IF(COUNTIF(L657:BS657,"~*")&gt;0,"*",SUM(L657:BS657))),SUM(L657:BS657))</f>
        <v>未確認</v>
      </c>
      <c r="K657" s="129" t="str">
        <f t="shared" si="126"/>
        <v>※</v>
      </c>
      <c r="L657" s="79">
        <v>65</v>
      </c>
      <c r="M657" s="217">
        <v>25</v>
      </c>
      <c r="N657" s="217">
        <v>0</v>
      </c>
      <c r="O657" s="217">
        <v>0</v>
      </c>
      <c r="P657" s="217">
        <v>25</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736</v>
      </c>
      <c r="B658" s="58"/>
      <c r="C658" s="117"/>
      <c r="D658" s="118"/>
      <c r="E658" s="251" t="s">
        <v>737</v>
      </c>
      <c r="F658" s="252"/>
      <c r="G658" s="252"/>
      <c r="H658" s="253"/>
      <c r="I658" s="81" t="s">
        <v>738</v>
      </c>
      <c r="J658" s="78" t="str">
        <f t="shared" si="127"/>
        <v>未確認</v>
      </c>
      <c r="K658" s="129" t="str">
        <f t="shared" si="126"/>
        <v>※</v>
      </c>
      <c r="L658" s="79">
        <v>300</v>
      </c>
      <c r="M658" s="217">
        <v>276</v>
      </c>
      <c r="N658" s="217">
        <v>339</v>
      </c>
      <c r="O658" s="217">
        <v>0</v>
      </c>
      <c r="P658" s="217">
        <v>72</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739</v>
      </c>
      <c r="B659" s="58"/>
      <c r="C659" s="191"/>
      <c r="D659" s="192"/>
      <c r="E659" s="251" t="s">
        <v>740</v>
      </c>
      <c r="F659" s="252"/>
      <c r="G659" s="252"/>
      <c r="H659" s="253"/>
      <c r="I659" s="81" t="s">
        <v>741</v>
      </c>
      <c r="J659" s="78" t="str">
        <f t="shared" si="127"/>
        <v>未確認</v>
      </c>
      <c r="K659" s="129" t="str">
        <f t="shared" si="126"/>
        <v>※</v>
      </c>
      <c r="L659" s="79">
        <v>122</v>
      </c>
      <c r="M659" s="217">
        <v>106</v>
      </c>
      <c r="N659" s="217" t="s">
        <v>441</v>
      </c>
      <c r="O659" s="217">
        <v>0</v>
      </c>
      <c r="P659" s="217" t="s">
        <v>441</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742</v>
      </c>
      <c r="B660" s="58"/>
      <c r="C660" s="191"/>
      <c r="D660" s="192"/>
      <c r="E660" s="251" t="s">
        <v>743</v>
      </c>
      <c r="F660" s="252"/>
      <c r="G660" s="252"/>
      <c r="H660" s="253"/>
      <c r="I660" s="81" t="s">
        <v>744</v>
      </c>
      <c r="J660" s="78" t="str">
        <f t="shared" si="127"/>
        <v>未確認</v>
      </c>
      <c r="K660" s="129" t="str">
        <f t="shared" si="126"/>
        <v>※</v>
      </c>
      <c r="L660" s="79">
        <v>151</v>
      </c>
      <c r="M660" s="217">
        <v>228</v>
      </c>
      <c r="N660" s="217">
        <v>1229</v>
      </c>
      <c r="O660" s="217">
        <v>0</v>
      </c>
      <c r="P660" s="217">
        <v>13</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745</v>
      </c>
      <c r="B661" s="58"/>
      <c r="C661" s="117"/>
      <c r="D661" s="118"/>
      <c r="E661" s="251" t="s">
        <v>746</v>
      </c>
      <c r="F661" s="252"/>
      <c r="G661" s="252"/>
      <c r="H661" s="253"/>
      <c r="I661" s="81" t="s">
        <v>747</v>
      </c>
      <c r="J661" s="78" t="str">
        <f t="shared" si="127"/>
        <v>未確認</v>
      </c>
      <c r="K661" s="129" t="str">
        <f t="shared" si="126"/>
        <v>※</v>
      </c>
      <c r="L661" s="79">
        <v>296</v>
      </c>
      <c r="M661" s="217">
        <v>198</v>
      </c>
      <c r="N661" s="217">
        <v>22</v>
      </c>
      <c r="O661" s="217">
        <v>0</v>
      </c>
      <c r="P661" s="217">
        <v>86</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748</v>
      </c>
      <c r="B662" s="58"/>
      <c r="C662" s="117"/>
      <c r="D662" s="118"/>
      <c r="E662" s="251" t="s">
        <v>749</v>
      </c>
      <c r="F662" s="252"/>
      <c r="G662" s="252"/>
      <c r="H662" s="253"/>
      <c r="I662" s="81" t="s">
        <v>750</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751</v>
      </c>
      <c r="B663" s="58"/>
      <c r="C663" s="117"/>
      <c r="D663" s="118"/>
      <c r="E663" s="251" t="s">
        <v>752</v>
      </c>
      <c r="F663" s="252"/>
      <c r="G663" s="252"/>
      <c r="H663" s="253"/>
      <c r="I663" s="81" t="s">
        <v>753</v>
      </c>
      <c r="J663" s="78" t="str">
        <f t="shared" si="127"/>
        <v>未確認</v>
      </c>
      <c r="K663" s="129" t="str">
        <f t="shared" si="126"/>
        <v>※</v>
      </c>
      <c r="L663" s="79">
        <v>98</v>
      </c>
      <c r="M663" s="217">
        <v>125</v>
      </c>
      <c r="N663" s="217" t="s">
        <v>441</v>
      </c>
      <c r="O663" s="217">
        <v>0</v>
      </c>
      <c r="P663" s="217">
        <v>10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754</v>
      </c>
      <c r="B664" s="58"/>
      <c r="C664" s="119"/>
      <c r="D664" s="120"/>
      <c r="E664" s="251" t="s">
        <v>755</v>
      </c>
      <c r="F664" s="252"/>
      <c r="G664" s="252"/>
      <c r="H664" s="253"/>
      <c r="I664" s="81" t="s">
        <v>756</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757</v>
      </c>
      <c r="B665" s="58"/>
      <c r="C665" s="251" t="s">
        <v>758</v>
      </c>
      <c r="D665" s="252"/>
      <c r="E665" s="252"/>
      <c r="F665" s="252"/>
      <c r="G665" s="252"/>
      <c r="H665" s="253"/>
      <c r="I665" s="81" t="s">
        <v>759</v>
      </c>
      <c r="J665" s="78" t="str">
        <f t="shared" si="127"/>
        <v>未確認</v>
      </c>
      <c r="K665" s="129" t="str">
        <f t="shared" si="126"/>
        <v>※</v>
      </c>
      <c r="L665" s="79">
        <v>549</v>
      </c>
      <c r="M665" s="217">
        <v>450</v>
      </c>
      <c r="N665" s="217">
        <v>1336</v>
      </c>
      <c r="O665" s="217">
        <v>0</v>
      </c>
      <c r="P665" s="217">
        <v>147</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760</v>
      </c>
      <c r="B666" s="58"/>
      <c r="C666" s="234" t="s">
        <v>761</v>
      </c>
      <c r="D666" s="235"/>
      <c r="E666" s="235"/>
      <c r="F666" s="235"/>
      <c r="G666" s="235"/>
      <c r="H666" s="236"/>
      <c r="I666" s="85" t="s">
        <v>762</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763</v>
      </c>
      <c r="B667" s="58"/>
      <c r="C667" s="251" t="s">
        <v>764</v>
      </c>
      <c r="D667" s="252"/>
      <c r="E667" s="252"/>
      <c r="F667" s="252"/>
      <c r="G667" s="252"/>
      <c r="H667" s="253"/>
      <c r="I667" s="81" t="s">
        <v>765</v>
      </c>
      <c r="J667" s="78" t="str">
        <f t="shared" si="127"/>
        <v>未確認</v>
      </c>
      <c r="K667" s="129" t="str">
        <f t="shared" si="126"/>
        <v>※</v>
      </c>
      <c r="L667" s="79">
        <v>431</v>
      </c>
      <c r="M667" s="217">
        <v>368</v>
      </c>
      <c r="N667" s="217">
        <v>1180</v>
      </c>
      <c r="O667" s="217">
        <v>0</v>
      </c>
      <c r="P667" s="217">
        <v>146</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766</v>
      </c>
      <c r="B668" s="58"/>
      <c r="C668" s="251" t="s">
        <v>767</v>
      </c>
      <c r="D668" s="252"/>
      <c r="E668" s="252"/>
      <c r="F668" s="252"/>
      <c r="G668" s="252"/>
      <c r="H668" s="253"/>
      <c r="I668" s="81" t="s">
        <v>768</v>
      </c>
      <c r="J668" s="78" t="str">
        <f t="shared" si="127"/>
        <v>未確認</v>
      </c>
      <c r="K668" s="129" t="str">
        <f t="shared" si="126"/>
        <v>※</v>
      </c>
      <c r="L668" s="79">
        <v>352</v>
      </c>
      <c r="M668" s="217">
        <v>294</v>
      </c>
      <c r="N668" s="217">
        <v>17</v>
      </c>
      <c r="O668" s="217">
        <v>112</v>
      </c>
      <c r="P668" s="217">
        <v>99</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769</v>
      </c>
      <c r="B669" s="58"/>
      <c r="C669" s="234" t="s">
        <v>770</v>
      </c>
      <c r="D669" s="235"/>
      <c r="E669" s="235"/>
      <c r="F669" s="235"/>
      <c r="G669" s="235"/>
      <c r="H669" s="236"/>
      <c r="I669" s="81" t="s">
        <v>771</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772</v>
      </c>
      <c r="B670" s="58"/>
      <c r="C670" s="251" t="s">
        <v>773</v>
      </c>
      <c r="D670" s="252"/>
      <c r="E670" s="252"/>
      <c r="F670" s="252"/>
      <c r="G670" s="252"/>
      <c r="H670" s="253"/>
      <c r="I670" s="81" t="s">
        <v>774</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775</v>
      </c>
      <c r="B677" s="58"/>
      <c r="C677" s="234" t="s">
        <v>776</v>
      </c>
      <c r="D677" s="235"/>
      <c r="E677" s="235"/>
      <c r="F677" s="235"/>
      <c r="G677" s="235"/>
      <c r="H677" s="236"/>
      <c r="I677" s="85" t="s">
        <v>777</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778</v>
      </c>
      <c r="B678" s="58"/>
      <c r="C678" s="234" t="s">
        <v>779</v>
      </c>
      <c r="D678" s="235"/>
      <c r="E678" s="235"/>
      <c r="F678" s="235"/>
      <c r="G678" s="235"/>
      <c r="H678" s="236"/>
      <c r="I678" s="85" t="s">
        <v>780</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781</v>
      </c>
      <c r="B679" s="58"/>
      <c r="C679" s="234" t="s">
        <v>782</v>
      </c>
      <c r="D679" s="235"/>
      <c r="E679" s="235"/>
      <c r="F679" s="235"/>
      <c r="G679" s="235"/>
      <c r="H679" s="236"/>
      <c r="I679" s="85" t="s">
        <v>783</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784</v>
      </c>
      <c r="B680" s="58"/>
      <c r="C680" s="245" t="s">
        <v>785</v>
      </c>
      <c r="D680" s="246"/>
      <c r="E680" s="246"/>
      <c r="F680" s="246"/>
      <c r="G680" s="246"/>
      <c r="H680" s="247"/>
      <c r="I680" s="238" t="s">
        <v>786</v>
      </c>
      <c r="J680" s="140"/>
      <c r="K680" s="141"/>
      <c r="L680" s="195">
        <v>774</v>
      </c>
      <c r="M680" s="232">
        <v>820</v>
      </c>
      <c r="N680" s="232">
        <v>805</v>
      </c>
      <c r="O680" s="232">
        <v>1122</v>
      </c>
      <c r="P680" s="232" t="s">
        <v>441</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787</v>
      </c>
      <c r="B681" s="58"/>
      <c r="C681" s="143"/>
      <c r="D681" s="144"/>
      <c r="E681" s="245" t="s">
        <v>788</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789</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790</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791</v>
      </c>
      <c r="B684" s="58"/>
      <c r="C684" s="145"/>
      <c r="D684" s="224"/>
      <c r="E684" s="248"/>
      <c r="F684" s="249"/>
      <c r="G684" s="223"/>
      <c r="H684" s="204" t="s">
        <v>792</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793</v>
      </c>
      <c r="B685" s="58"/>
      <c r="C685" s="245" t="s">
        <v>794</v>
      </c>
      <c r="D685" s="246"/>
      <c r="E685" s="246"/>
      <c r="F685" s="246"/>
      <c r="G685" s="250"/>
      <c r="H685" s="247"/>
      <c r="I685" s="238" t="s">
        <v>795</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796</v>
      </c>
      <c r="B686" s="58"/>
      <c r="C686" s="188"/>
      <c r="D686" s="189"/>
      <c r="E686" s="234" t="s">
        <v>797</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798</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799</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800</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801</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802</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803</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804</v>
      </c>
      <c r="B693" s="58"/>
      <c r="C693" s="234" t="s">
        <v>805</v>
      </c>
      <c r="D693" s="235"/>
      <c r="E693" s="235"/>
      <c r="F693" s="235"/>
      <c r="G693" s="235"/>
      <c r="H693" s="236"/>
      <c r="I693" s="237" t="s">
        <v>806</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807</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808</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809</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811</v>
      </c>
      <c r="B704" s="1"/>
      <c r="C704" s="234" t="s">
        <v>812</v>
      </c>
      <c r="D704" s="235"/>
      <c r="E704" s="235"/>
      <c r="F704" s="235"/>
      <c r="G704" s="235"/>
      <c r="H704" s="236"/>
      <c r="I704" s="85" t="s">
        <v>813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814</v>
      </c>
      <c r="B705" s="1"/>
      <c r="C705" s="251" t="s">
        <v>815</v>
      </c>
      <c r="D705" s="252"/>
      <c r="E705" s="252"/>
      <c r="F705" s="252"/>
      <c r="G705" s="252"/>
      <c r="H705" s="253"/>
      <c r="I705" s="81" t="s">
        <v>816</v>
      </c>
      <c r="J705" s="133" t="str">
        <f>IF(SUM(L705:BS705)=0,IF(COUNTIF(L705:BS705,"未確認")&gt;0,"未確認",IF(COUNTIF(L705:BS705,"~*")&gt;0,"*",SUM(L705:BS705))),SUM(L705:BS705))</f>
        <v>未確認</v>
      </c>
      <c r="K705" s="129" t="str">
        <f>IF(OR(COUNTIF(L705:BS705,"未確認")&gt;0,COUNTIF(L705:BS705,"*")&gt;0),"※","")</f>
        <v>※</v>
      </c>
      <c r="L705" s="79" t="s">
        <v>441</v>
      </c>
      <c r="M705" s="217" t="s">
        <v>441</v>
      </c>
      <c r="N705" s="217" t="s">
        <v>441</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817</v>
      </c>
      <c r="B706" s="1"/>
      <c r="C706" s="251" t="s">
        <v>818</v>
      </c>
      <c r="D706" s="252"/>
      <c r="E706" s="252"/>
      <c r="F706" s="252"/>
      <c r="G706" s="252"/>
      <c r="H706" s="253"/>
      <c r="I706" s="81" t="s">
        <v>819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821</v>
      </c>
      <c r="C714" s="251" t="s">
        <v>822</v>
      </c>
      <c r="D714" s="252"/>
      <c r="E714" s="252"/>
      <c r="F714" s="252"/>
      <c r="G714" s="252"/>
      <c r="H714" s="253"/>
      <c r="I714" s="81" t="s">
        <v>823</v>
      </c>
      <c r="J714" s="78" t="str">
        <f>IF(SUM(L714:BS714)=0,IF(COUNTIF(L714:BS714,"未確認")&gt;0,"未確認",IF(COUNTIF(L714:BS714,"~*")&gt;0,"*",SUM(L714:BS714))),SUM(L714:BS714))</f>
        <v>未確認</v>
      </c>
      <c r="K714" s="129" t="str">
        <f>IF(OR(COUNTIF(L714:BS714,"未確認")&gt;0,COUNTIF(L714:BS714,"*")&gt;0),"※","")</f>
        <v>※</v>
      </c>
      <c r="L714" s="79">
        <v>34</v>
      </c>
      <c r="M714" s="217">
        <v>42</v>
      </c>
      <c r="N714" s="217">
        <v>12</v>
      </c>
      <c r="O714" s="217" t="s">
        <v>441</v>
      </c>
      <c r="P714" s="217" t="s">
        <v>441</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824</v>
      </c>
      <c r="B715" s="1"/>
      <c r="C715" s="251" t="s">
        <v>825</v>
      </c>
      <c r="D715" s="252"/>
      <c r="E715" s="252"/>
      <c r="F715" s="252"/>
      <c r="G715" s="252"/>
      <c r="H715" s="253"/>
      <c r="I715" s="81" t="s">
        <v>826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827</v>
      </c>
      <c r="B716" s="1"/>
      <c r="C716" s="234" t="s">
        <v>828</v>
      </c>
      <c r="D716" s="235"/>
      <c r="E716" s="235"/>
      <c r="F716" s="235"/>
      <c r="G716" s="235"/>
      <c r="H716" s="236"/>
      <c r="I716" s="81" t="s">
        <v>829</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830</v>
      </c>
      <c r="B717" s="1"/>
      <c r="C717" s="251" t="s">
        <v>831</v>
      </c>
      <c r="D717" s="252"/>
      <c r="E717" s="252"/>
      <c r="F717" s="252"/>
      <c r="G717" s="252"/>
      <c r="H717" s="253"/>
      <c r="I717" s="81" t="s">
        <v>832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834</v>
      </c>
      <c r="C726" s="251" t="s">
        <v>835</v>
      </c>
      <c r="D726" s="252"/>
      <c r="E726" s="252"/>
      <c r="F726" s="252"/>
      <c r="G726" s="252"/>
      <c r="H726" s="253"/>
      <c r="I726" s="81" t="s">
        <v>836</v>
      </c>
      <c r="J726" s="78" t="str">
        <f>IF(SUM(L726:BS726)=0,IF(COUNTIF(L726:BS726,"未確認")&gt;0,"未確認",IF(COUNTIF(L726:BS726,"~*")&gt;0,"*",SUM(L726:BS726))),SUM(L726:BS726))</f>
        <v>未確認</v>
      </c>
      <c r="K726" s="129" t="str">
        <f>IF(OR(COUNTIF(L726:BS726,"未確認")&gt;0,COUNTIF(L726:BS726,"*")&gt;0),"※","")</f>
        <v>※</v>
      </c>
      <c r="L726" s="79">
        <v>19</v>
      </c>
      <c r="M726" s="217">
        <v>11</v>
      </c>
      <c r="N726" s="217" t="s">
        <v>441</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837</v>
      </c>
      <c r="B727" s="1"/>
      <c r="C727" s="251" t="s">
        <v>838</v>
      </c>
      <c r="D727" s="252"/>
      <c r="E727" s="252"/>
      <c r="F727" s="252"/>
      <c r="G727" s="252"/>
      <c r="H727" s="253"/>
      <c r="I727" s="81" t="s">
        <v>839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840</v>
      </c>
      <c r="B728" s="1"/>
      <c r="C728" s="234" t="s">
        <v>841</v>
      </c>
      <c r="D728" s="235"/>
      <c r="E728" s="235"/>
      <c r="F728" s="235"/>
      <c r="G728" s="235"/>
      <c r="H728" s="236"/>
      <c r="I728" s="81" t="s">
        <v>842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843</v>
      </c>
      <c r="B729" s="1"/>
      <c r="C729" s="234" t="s">
        <v>844</v>
      </c>
      <c r="D729" s="235"/>
      <c r="E729" s="235"/>
      <c r="F729" s="235"/>
      <c r="G729" s="235"/>
      <c r="H729" s="236"/>
      <c r="I729" s="81" t="s">
        <v>845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